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E678" lockStructure="1"/>
  <bookViews>
    <workbookView xWindow="120" yWindow="45" windowWidth="15015" windowHeight="8580" tabRatio="905"/>
  </bookViews>
  <sheets>
    <sheet name="Introduction &amp; Instructions" sheetId="3" r:id="rId1"/>
    <sheet name="Respondent Information" sheetId="16" r:id="rId2"/>
    <sheet name="1" sheetId="37" r:id="rId3"/>
    <sheet name="2" sheetId="39" r:id="rId4"/>
    <sheet name="3" sheetId="40" r:id="rId5"/>
    <sheet name="4" sheetId="42" r:id="rId6"/>
    <sheet name="5" sheetId="43" r:id="rId7"/>
    <sheet name="6" sheetId="44" r:id="rId8"/>
    <sheet name="7" sheetId="45" r:id="rId9"/>
    <sheet name="8" sheetId="46" r:id="rId10"/>
    <sheet name="9" sheetId="41" r:id="rId11"/>
    <sheet name="10" sheetId="38" r:id="rId12"/>
    <sheet name="Summary Table" sheetId="12" r:id="rId13"/>
    <sheet name="Summary Chart" sheetId="15" r:id="rId14"/>
  </sheets>
  <definedNames>
    <definedName name="_xlnm.Print_Area" localSheetId="12">'Summary Table'!$A$1:$F$82</definedName>
    <definedName name="_xlnm.Print_Titles" localSheetId="2">'1'!$2:$2</definedName>
    <definedName name="_xlnm.Print_Titles" localSheetId="11">'10'!$2:$2</definedName>
    <definedName name="_xlnm.Print_Titles" localSheetId="3">'2'!$2:$2</definedName>
    <definedName name="_xlnm.Print_Titles" localSheetId="4">'3'!$2:$2</definedName>
    <definedName name="_xlnm.Print_Titles" localSheetId="5">'4'!$2:$2</definedName>
    <definedName name="_xlnm.Print_Titles" localSheetId="6">'5'!$2:$2</definedName>
    <definedName name="_xlnm.Print_Titles" localSheetId="7">'6'!$2:$2</definedName>
    <definedName name="_xlnm.Print_Titles" localSheetId="8">'7'!$2:$2</definedName>
    <definedName name="_xlnm.Print_Titles" localSheetId="9">'8'!$2:$2</definedName>
    <definedName name="_xlnm.Print_Titles" localSheetId="10">'9'!$2:$2</definedName>
    <definedName name="_xlnm.Print_Titles" localSheetId="12">'Summary Table'!$2:$3</definedName>
    <definedName name="Z_4823A920_B875_11D7_8C78_0050DA7B1EC2_.wvu.PrintTitles" localSheetId="1" hidden="1">'Respondent Information'!$1:$1</definedName>
    <definedName name="Z_BD269959_CDBC_40DE_A6DE_7E6A5F8E8C26_.wvu.PrintTitles" localSheetId="1" hidden="1">'Respondent Information'!$1:$1</definedName>
  </definedNames>
  <calcPr calcId="145621" fullCalcOnLoad="1"/>
</workbook>
</file>

<file path=xl/calcChain.xml><?xml version="1.0" encoding="utf-8"?>
<calcChain xmlns="http://schemas.openxmlformats.org/spreadsheetml/2006/main">
  <c r="D78" i="12" l="1"/>
  <c r="D79" i="12"/>
  <c r="D80" i="12"/>
  <c r="D81" i="12"/>
  <c r="D82" i="12"/>
  <c r="D77" i="12"/>
  <c r="D75" i="12"/>
  <c r="D68" i="12"/>
  <c r="D69" i="12"/>
  <c r="D70" i="12"/>
  <c r="D71" i="12"/>
  <c r="D72" i="12"/>
  <c r="D73" i="12"/>
  <c r="D67" i="12"/>
  <c r="D62" i="12"/>
  <c r="D63" i="12"/>
  <c r="D64" i="12"/>
  <c r="D65" i="12"/>
  <c r="D61" i="12"/>
  <c r="D55" i="12"/>
  <c r="D56" i="12"/>
  <c r="D57" i="12"/>
  <c r="D58" i="12"/>
  <c r="D59" i="12"/>
  <c r="D54" i="12"/>
  <c r="D50" i="12"/>
  <c r="D51" i="12"/>
  <c r="D52" i="12"/>
  <c r="D49" i="12"/>
  <c r="D41" i="12"/>
  <c r="D42" i="12"/>
  <c r="D43" i="12"/>
  <c r="D44" i="12"/>
  <c r="D45" i="12"/>
  <c r="D46" i="12"/>
  <c r="D47" i="12"/>
  <c r="D40" i="12"/>
  <c r="D29" i="12"/>
  <c r="D30" i="12"/>
  <c r="D31" i="12"/>
  <c r="D32" i="12"/>
  <c r="D33" i="12"/>
  <c r="D34" i="12"/>
  <c r="D35" i="12"/>
  <c r="D36" i="12"/>
  <c r="D37" i="12"/>
  <c r="D38" i="12"/>
  <c r="D28" i="12"/>
  <c r="D23" i="12"/>
  <c r="D24" i="12"/>
  <c r="D25" i="12"/>
  <c r="D26" i="12"/>
  <c r="D22" i="12"/>
  <c r="D6" i="12"/>
  <c r="D7" i="12"/>
  <c r="D8" i="12"/>
  <c r="D9" i="12"/>
  <c r="D10" i="12"/>
  <c r="D11" i="12"/>
  <c r="D12" i="12"/>
  <c r="D13" i="12"/>
  <c r="D14" i="12"/>
  <c r="D15" i="12"/>
  <c r="D16" i="12"/>
  <c r="D17" i="12"/>
  <c r="D18" i="12"/>
  <c r="D19" i="12"/>
  <c r="D20" i="12"/>
  <c r="D5" i="12"/>
  <c r="L55" i="12"/>
  <c r="C55" i="12" s="1"/>
  <c r="H55" i="12"/>
  <c r="I55" i="12"/>
  <c r="J55" i="12"/>
  <c r="K55" i="12"/>
  <c r="L56" i="12"/>
  <c r="H56" i="12"/>
  <c r="I56" i="12"/>
  <c r="C56" i="12"/>
  <c r="J56" i="12"/>
  <c r="K56" i="12"/>
  <c r="L57" i="12"/>
  <c r="H57" i="12"/>
  <c r="I57" i="12"/>
  <c r="J57" i="12"/>
  <c r="K57" i="12"/>
  <c r="C57" i="12" s="1"/>
  <c r="L58" i="12"/>
  <c r="H58" i="12"/>
  <c r="I58" i="12"/>
  <c r="C58" i="12"/>
  <c r="J58" i="12"/>
  <c r="K58" i="12"/>
  <c r="L59" i="12"/>
  <c r="H59" i="12"/>
  <c r="I59" i="12"/>
  <c r="J59" i="12"/>
  <c r="K59" i="12"/>
  <c r="C59" i="12" s="1"/>
  <c r="L62" i="12"/>
  <c r="H62" i="12"/>
  <c r="I62" i="12"/>
  <c r="C62" i="12"/>
  <c r="J62" i="12"/>
  <c r="K62" i="12"/>
  <c r="L63" i="12"/>
  <c r="H63" i="12"/>
  <c r="I63" i="12"/>
  <c r="J63" i="12"/>
  <c r="K63" i="12"/>
  <c r="C63" i="12" s="1"/>
  <c r="L64" i="12"/>
  <c r="H64" i="12"/>
  <c r="I64" i="12"/>
  <c r="C64" i="12"/>
  <c r="J64" i="12"/>
  <c r="K64" i="12"/>
  <c r="L65" i="12"/>
  <c r="H65" i="12"/>
  <c r="I65" i="12"/>
  <c r="J65" i="12"/>
  <c r="K65" i="12"/>
  <c r="C65" i="12" s="1"/>
  <c r="L68" i="12"/>
  <c r="C68" i="12" s="1"/>
  <c r="H68" i="12"/>
  <c r="I68" i="12"/>
  <c r="J68" i="12"/>
  <c r="K68" i="12"/>
  <c r="L69" i="12"/>
  <c r="H69" i="12"/>
  <c r="I69" i="12"/>
  <c r="J69" i="12"/>
  <c r="K69" i="12"/>
  <c r="C69" i="12" s="1"/>
  <c r="L70" i="12"/>
  <c r="C70" i="12" s="1"/>
  <c r="H70" i="12"/>
  <c r="I70" i="12"/>
  <c r="J70" i="12"/>
  <c r="K70" i="12"/>
  <c r="L71" i="12"/>
  <c r="H71" i="12"/>
  <c r="I71" i="12"/>
  <c r="J71" i="12"/>
  <c r="K71" i="12"/>
  <c r="C71" i="12" s="1"/>
  <c r="L72" i="12"/>
  <c r="C72" i="12" s="1"/>
  <c r="H72" i="12"/>
  <c r="I72" i="12"/>
  <c r="J72" i="12"/>
  <c r="K72" i="12"/>
  <c r="L73" i="12"/>
  <c r="H73" i="12"/>
  <c r="I73" i="12"/>
  <c r="J73" i="12"/>
  <c r="K73" i="12"/>
  <c r="C73" i="12" s="1"/>
  <c r="L54" i="12"/>
  <c r="H54" i="12"/>
  <c r="I54" i="12"/>
  <c r="J54" i="12"/>
  <c r="K54" i="12"/>
  <c r="C54" i="12" s="1"/>
  <c r="L5" i="12"/>
  <c r="C5" i="12" s="1"/>
  <c r="H5" i="12"/>
  <c r="I5" i="12"/>
  <c r="J5" i="12"/>
  <c r="K5" i="12"/>
  <c r="L6" i="12"/>
  <c r="H6" i="12"/>
  <c r="I6" i="12"/>
  <c r="C6" i="12" s="1"/>
  <c r="J6" i="12"/>
  <c r="K6" i="12"/>
  <c r="L7" i="12"/>
  <c r="C7" i="12" s="1"/>
  <c r="H7" i="12"/>
  <c r="I7" i="12"/>
  <c r="J7" i="12"/>
  <c r="K7" i="12"/>
  <c r="L8" i="12"/>
  <c r="H8" i="12"/>
  <c r="C8" i="12"/>
  <c r="I8" i="12"/>
  <c r="J8" i="12"/>
  <c r="K8" i="12"/>
  <c r="L9" i="12"/>
  <c r="C9" i="12" s="1"/>
  <c r="H9" i="12"/>
  <c r="I9" i="12"/>
  <c r="J9" i="12"/>
  <c r="K9" i="12"/>
  <c r="L10" i="12"/>
  <c r="H10" i="12"/>
  <c r="I10" i="12"/>
  <c r="C10" i="12" s="1"/>
  <c r="J10" i="12"/>
  <c r="K10" i="12"/>
  <c r="L11" i="12"/>
  <c r="C11" i="12" s="1"/>
  <c r="H11" i="12"/>
  <c r="I11" i="12"/>
  <c r="J11" i="12"/>
  <c r="K11" i="12"/>
  <c r="L12" i="12"/>
  <c r="H12" i="12"/>
  <c r="C12" i="12"/>
  <c r="I12" i="12"/>
  <c r="J12" i="12"/>
  <c r="K12" i="12"/>
  <c r="L13" i="12"/>
  <c r="C13" i="12" s="1"/>
  <c r="H13" i="12"/>
  <c r="I13" i="12"/>
  <c r="J13" i="12"/>
  <c r="K13" i="12"/>
  <c r="L14" i="12"/>
  <c r="H14" i="12"/>
  <c r="I14" i="12"/>
  <c r="C14" i="12" s="1"/>
  <c r="J14" i="12"/>
  <c r="K14" i="12"/>
  <c r="L15" i="12"/>
  <c r="C15" i="12" s="1"/>
  <c r="H15" i="12"/>
  <c r="I15" i="12"/>
  <c r="J15" i="12"/>
  <c r="K15" i="12"/>
  <c r="L16" i="12"/>
  <c r="H16" i="12"/>
  <c r="C16" i="12"/>
  <c r="I16" i="12"/>
  <c r="J16" i="12"/>
  <c r="K16" i="12"/>
  <c r="L17" i="12"/>
  <c r="C17" i="12" s="1"/>
  <c r="H17" i="12"/>
  <c r="I17" i="12"/>
  <c r="J17" i="12"/>
  <c r="K17" i="12"/>
  <c r="L18" i="12"/>
  <c r="H18" i="12"/>
  <c r="C18" i="12"/>
  <c r="I18" i="12"/>
  <c r="J18" i="12"/>
  <c r="K18" i="12"/>
  <c r="L19" i="12"/>
  <c r="C19" i="12" s="1"/>
  <c r="H19" i="12"/>
  <c r="I19" i="12"/>
  <c r="J19" i="12"/>
  <c r="K19" i="12"/>
  <c r="L20" i="12"/>
  <c r="H20" i="12"/>
  <c r="I20" i="12"/>
  <c r="C20" i="12" s="1"/>
  <c r="J20" i="12"/>
  <c r="K20" i="12"/>
  <c r="L22" i="12"/>
  <c r="C22" i="12" s="1"/>
  <c r="H22" i="12"/>
  <c r="I22" i="12"/>
  <c r="J22" i="12"/>
  <c r="K22" i="12"/>
  <c r="L23" i="12"/>
  <c r="C23" i="12" s="1"/>
  <c r="H23" i="12"/>
  <c r="I23" i="12"/>
  <c r="J23" i="12"/>
  <c r="K23" i="12"/>
  <c r="L24" i="12"/>
  <c r="H24" i="12"/>
  <c r="C24" i="12"/>
  <c r="I24" i="12"/>
  <c r="J24" i="12"/>
  <c r="K24" i="12"/>
  <c r="L25" i="12"/>
  <c r="C25" i="12" s="1"/>
  <c r="H25" i="12"/>
  <c r="I25" i="12"/>
  <c r="J25" i="12"/>
  <c r="K25" i="12"/>
  <c r="L26" i="12"/>
  <c r="C26" i="12" s="1"/>
  <c r="H26" i="12"/>
  <c r="I26" i="12"/>
  <c r="J26" i="12"/>
  <c r="K26" i="12"/>
  <c r="L28" i="12"/>
  <c r="C28" i="12" s="1"/>
  <c r="H28" i="12"/>
  <c r="I28" i="12"/>
  <c r="J28" i="12"/>
  <c r="K28" i="12"/>
  <c r="L29" i="12"/>
  <c r="C29" i="12" s="1"/>
  <c r="H29" i="12"/>
  <c r="I29" i="12"/>
  <c r="J29" i="12"/>
  <c r="K29" i="12"/>
  <c r="L30" i="12"/>
  <c r="C30" i="12" s="1"/>
  <c r="H30" i="12"/>
  <c r="I30" i="12"/>
  <c r="J30" i="12"/>
  <c r="K30" i="12"/>
  <c r="L31" i="12"/>
  <c r="C31" i="12" s="1"/>
  <c r="H31" i="12"/>
  <c r="I31" i="12"/>
  <c r="J31" i="12"/>
  <c r="K31" i="12"/>
  <c r="L32" i="12"/>
  <c r="C32" i="12" s="1"/>
  <c r="H32" i="12"/>
  <c r="I32" i="12"/>
  <c r="J32" i="12"/>
  <c r="K32" i="12"/>
  <c r="L33" i="12"/>
  <c r="C33" i="12" s="1"/>
  <c r="H33" i="12"/>
  <c r="I33" i="12"/>
  <c r="J33" i="12"/>
  <c r="K33" i="12"/>
  <c r="L34" i="12"/>
  <c r="C34" i="12" s="1"/>
  <c r="H34" i="12"/>
  <c r="I34" i="12"/>
  <c r="J34" i="12"/>
  <c r="K34" i="12"/>
  <c r="L35" i="12"/>
  <c r="C35" i="12" s="1"/>
  <c r="H35" i="12"/>
  <c r="I35" i="12"/>
  <c r="J35" i="12"/>
  <c r="K35" i="12"/>
  <c r="L36" i="12"/>
  <c r="C36" i="12" s="1"/>
  <c r="H36" i="12"/>
  <c r="I36" i="12"/>
  <c r="J36" i="12"/>
  <c r="K36" i="12"/>
  <c r="L37" i="12"/>
  <c r="C37" i="12" s="1"/>
  <c r="H37" i="12"/>
  <c r="I37" i="12"/>
  <c r="J37" i="12"/>
  <c r="K37" i="12"/>
  <c r="L38" i="12"/>
  <c r="C38" i="12" s="1"/>
  <c r="H38" i="12"/>
  <c r="I38" i="12"/>
  <c r="J38" i="12"/>
  <c r="K38" i="12"/>
  <c r="L40" i="12"/>
  <c r="H40" i="12"/>
  <c r="C40" i="12"/>
  <c r="I40" i="12"/>
  <c r="J40" i="12"/>
  <c r="K40" i="12"/>
  <c r="L41" i="12"/>
  <c r="C41" i="12" s="1"/>
  <c r="H41" i="12"/>
  <c r="I41" i="12"/>
  <c r="J41" i="12"/>
  <c r="K41" i="12"/>
  <c r="L42" i="12"/>
  <c r="C42" i="12" s="1"/>
  <c r="H42" i="12"/>
  <c r="I42" i="12"/>
  <c r="J42" i="12"/>
  <c r="K42" i="12"/>
  <c r="L43" i="12"/>
  <c r="C43" i="12" s="1"/>
  <c r="H43" i="12"/>
  <c r="I43" i="12"/>
  <c r="J43" i="12"/>
  <c r="K43" i="12"/>
  <c r="L44" i="12"/>
  <c r="H44" i="12"/>
  <c r="C44" i="12"/>
  <c r="I44" i="12"/>
  <c r="J44" i="12"/>
  <c r="K44" i="12"/>
  <c r="L45" i="12"/>
  <c r="C45" i="12" s="1"/>
  <c r="H45" i="12"/>
  <c r="I45" i="12"/>
  <c r="J45" i="12"/>
  <c r="K45" i="12"/>
  <c r="L46" i="12"/>
  <c r="C46" i="12" s="1"/>
  <c r="H46" i="12"/>
  <c r="I46" i="12"/>
  <c r="J46" i="12"/>
  <c r="K46" i="12"/>
  <c r="L47" i="12"/>
  <c r="C47" i="12" s="1"/>
  <c r="H47" i="12"/>
  <c r="I47" i="12"/>
  <c r="J47" i="12"/>
  <c r="K47" i="12"/>
  <c r="L49" i="12"/>
  <c r="C49" i="12" s="1"/>
  <c r="H49" i="12"/>
  <c r="I49" i="12"/>
  <c r="J49" i="12"/>
  <c r="K49" i="12"/>
  <c r="L50" i="12"/>
  <c r="C50" i="12" s="1"/>
  <c r="H50" i="12"/>
  <c r="I50" i="12"/>
  <c r="J50" i="12"/>
  <c r="K50" i="12"/>
  <c r="L51" i="12"/>
  <c r="C51" i="12" s="1"/>
  <c r="H51" i="12"/>
  <c r="I51" i="12"/>
  <c r="J51" i="12"/>
  <c r="K51" i="12"/>
  <c r="L52" i="12"/>
  <c r="C52" i="12" s="1"/>
  <c r="H52" i="12"/>
  <c r="I52" i="12"/>
  <c r="J52" i="12"/>
  <c r="K52" i="12"/>
  <c r="L61" i="12"/>
  <c r="C61" i="12" s="1"/>
  <c r="H61" i="12"/>
  <c r="I61" i="12"/>
  <c r="J61" i="12"/>
  <c r="K61" i="12"/>
  <c r="L67" i="12"/>
  <c r="C67" i="12" s="1"/>
  <c r="E67" i="12" s="1"/>
  <c r="C86" i="12" s="1"/>
  <c r="H67" i="12"/>
  <c r="I67" i="12"/>
  <c r="J67" i="12"/>
  <c r="K67" i="12"/>
  <c r="L75" i="12"/>
  <c r="C75" i="12" s="1"/>
  <c r="E75" i="12" s="1"/>
  <c r="C85" i="12" s="1"/>
  <c r="H75" i="12"/>
  <c r="I75" i="12"/>
  <c r="J75" i="12"/>
  <c r="K75" i="12"/>
  <c r="L77" i="12"/>
  <c r="C77" i="12" s="1"/>
  <c r="H77" i="12"/>
  <c r="I77" i="12"/>
  <c r="J77" i="12"/>
  <c r="K77" i="12"/>
  <c r="L78" i="12"/>
  <c r="C78" i="12" s="1"/>
  <c r="H78" i="12"/>
  <c r="I78" i="12"/>
  <c r="J78" i="12"/>
  <c r="K78" i="12"/>
  <c r="L79" i="12"/>
  <c r="C79" i="12" s="1"/>
  <c r="H79" i="12"/>
  <c r="I79" i="12"/>
  <c r="J79" i="12"/>
  <c r="K79" i="12"/>
  <c r="L80" i="12"/>
  <c r="C80" i="12" s="1"/>
  <c r="H80" i="12"/>
  <c r="I80" i="12"/>
  <c r="J80" i="12"/>
  <c r="K80" i="12"/>
  <c r="L81" i="12"/>
  <c r="C81" i="12" s="1"/>
  <c r="H81" i="12"/>
  <c r="I81" i="12"/>
  <c r="J81" i="12"/>
  <c r="K81" i="12"/>
  <c r="L82" i="12"/>
  <c r="C82" i="12" s="1"/>
  <c r="H82" i="12"/>
  <c r="I82" i="12"/>
  <c r="J82" i="12"/>
  <c r="K82" i="12"/>
  <c r="C76" i="12"/>
  <c r="C74" i="12"/>
  <c r="C66" i="12"/>
  <c r="C60" i="12"/>
  <c r="C53" i="12"/>
  <c r="C48" i="12"/>
  <c r="C39" i="12"/>
  <c r="C27" i="12"/>
  <c r="E77" i="12" l="1"/>
  <c r="C84" i="12" s="1"/>
  <c r="E28" i="12"/>
  <c r="C91" i="12" s="1"/>
  <c r="E22" i="12"/>
  <c r="C92" i="12" s="1"/>
  <c r="E5" i="12"/>
  <c r="C93" i="12" s="1"/>
  <c r="E61" i="12"/>
  <c r="C87" i="12" s="1"/>
  <c r="E49" i="12"/>
  <c r="C89" i="12" s="1"/>
  <c r="E40" i="12"/>
  <c r="C90" i="12" s="1"/>
  <c r="E54" i="12"/>
  <c r="C88" i="12" s="1"/>
</calcChain>
</file>

<file path=xl/sharedStrings.xml><?xml version="1.0" encoding="utf-8"?>
<sst xmlns="http://schemas.openxmlformats.org/spreadsheetml/2006/main" count="731" uniqueCount="494">
  <si>
    <t xml:space="preserve">Well developed and documented systems for long-term planning, revenue diversification, outlining and managing to target goals; costs and effectiveness of fund development strategies are evaluated; multi-pronged fund development strategy is proactive and integrated into budget projections and long-term strategic plan, but organization can react quickly to changes in the funding environment
</t>
  </si>
  <si>
    <t xml:space="preserve">Some proven internal revenue generation activities and skills; these activities provide substantial additional funds for program delivery, but partially distract from programmatic work and require significant senior management attention
</t>
  </si>
  <si>
    <t xml:space="preserve">Board members share common understanding of mission/vision, which they frequently refer to during strategic discussions; formal process for board’s active involvement in reviewing mission/vision, strategic planning, and setting goals to monitor program performance against mission
</t>
  </si>
  <si>
    <t xml:space="preserve">Development committee meets year-round; annual assessment of board composition results in targeted recruiting of new members with specific skills and attributes; formal process for new member orientation; written policy on member tenure; high level of commitment to ongoing training and skill development; formal process for performance evaluation against goals set by the board; results used to make improvements; formal process for evaluation of individual directors; no collective tolerance for low performing members
</t>
  </si>
  <si>
    <t>Basic set of processes in core areas for ensuring efficient functioning of organization; processes known, used, and truly accepted by only portion of staff; limited monitoring and assessment of processes, with few improvements made in consequence</t>
  </si>
  <si>
    <t>Solid, well-designed set of processes in place in core areas to ensure smooth, effective functioning of organization; processes known and accepted by many, often used and contribute to increased impact; occasional monitoring and assessment of processes, with some improvements made</t>
  </si>
  <si>
    <t>MISSION, VISION, STRATEGY &amp; PLANNING</t>
  </si>
  <si>
    <t>PROGRAM DESIGN &amp; EVALUATION</t>
  </si>
  <si>
    <t>INFORMATION TECHNOLOGY</t>
  </si>
  <si>
    <t>FINANCIAL MANAGEMENT</t>
  </si>
  <si>
    <t>FUND DEVELOPMENT</t>
  </si>
  <si>
    <t>BOARD LEADERSHIP</t>
  </si>
  <si>
    <t>LEGAL AFFAIRS</t>
  </si>
  <si>
    <t>MARKETING, COMMUNICATIONS, &amp; EXTERNAL RELATIONS</t>
  </si>
  <si>
    <t>4.  CEO/ED/SENIOR MANAGEMENT TEAM LEADERSHIP</t>
  </si>
  <si>
    <t>CEO/ED/SENIOR MANAGEMENT TEAM LEADERSHIP</t>
  </si>
  <si>
    <t>Capacity
Rating</t>
  </si>
  <si>
    <t>Capacity Area
Average</t>
  </si>
  <si>
    <t>Organization does not anticipate legal issues, but finds help and addresses issues individually when they arise; property insurance includes liability component</t>
  </si>
  <si>
    <t>Legal support resources identified, readily available, and employed on “as needed” basis; major liability exposures managed and insured (including property liability and workers compensation)</t>
  </si>
  <si>
    <t>Legal support regularly available and consulted in planning; routine legal risk management and occasional review of insurance</t>
  </si>
  <si>
    <t>Organization does not have marketing materials; or materials that it has are outdated; organization is strictly internally-focused and does little to no outreach to stakeholders; any materials that exist are unprofessional in their presentation</t>
  </si>
  <si>
    <t>Solid basic telephone and fax facilities accessible to entire staff (in office and at front line); cater to day-to-day communication needs with essentially no problems; includes additional features contributing to increased effectiveness and efficiency (e.g., individual, remotely accessible voice-mail)</t>
  </si>
  <si>
    <t>Limited/no use of computers or other technology in day-to-day activity; and/or little or no usage by staff of existing IT infrastructure</t>
  </si>
  <si>
    <t>Well-equipped at central level; incomplete/limited infrastructure at locations aside from central offices; equipment sharing may be common; satisfactory use of IT infrastructure by staff</t>
  </si>
  <si>
    <t>Solid hardware and software infrastructure accessible by central and local staff; no or limited sharing of equipment is necessary; limited accessibility for frontline program deliverers; high usage level of IT infrastructure by staff; contributes to increased efficiency</t>
  </si>
  <si>
    <t>Organization has no individual Web site</t>
  </si>
  <si>
    <t>Basic Web site containing general information, but little information on current developments; site maintenance is a burden and performed only occasionally</t>
  </si>
  <si>
    <t>Comprehensive Web site containing basic information on organization as well as up-to-date latest developments; most information is organization-specific; easy to maintain and regularly maintained</t>
  </si>
  <si>
    <t>Focused purely on social impact; financials viewed as an unfortunate constraint; fails to deliver impact consistently; delays decision making; reluctant to change status quo; mandates rather than leads change</t>
  </si>
  <si>
    <t>Focused on social impact with some appreciation for cost-effectiveness when possible; constantly delivers satisfactory impact given resources; promptly addresses issues; understands implications and impact of change on people</t>
  </si>
  <si>
    <t>Targets are non-existent or few; targets are vague, or confusing, or either too easy or impossible to achieve; not clearly linked to aspirations and strategy, and may change from year to year; targets largely unknown or ignored by staff</t>
  </si>
  <si>
    <t>Low energy level and commitment; little continued attention to organizational vision</t>
  </si>
  <si>
    <t>Good energy level; visible commitment to organization and its vision</t>
  </si>
  <si>
    <t>Inspiringly energetic; shows constant, visible commitment to organization and its vision; excites others around vision</t>
  </si>
  <si>
    <t>Clear expression of organization’s reason for existence which reflects its values and purpose; held by many within organization and often referred to</t>
  </si>
  <si>
    <t>Little shared understanding of what organization aspires to become or achieve beyond the stated mission</t>
  </si>
  <si>
    <t>Date Assessment Completed</t>
  </si>
  <si>
    <t>Limited assessment of possibility of scaling up existing programs and, even when judged appropriate, little or limited action taken; some ability either to scale up or replicate existing programs</t>
  </si>
  <si>
    <t xml:space="preserve">Occasional assessment of possibility of scaling up existing programs and when judged appropriate, action occasionally taken; able to scale up or replicate existing programs </t>
  </si>
  <si>
    <t>No assessment of gaps in ability of current program to meet recipient needs; limited ability to create new programs; new programs created largely in response to funding availability</t>
  </si>
  <si>
    <t>Limited assessment of gaps in ability of existing program to meet recipient needs, with little or limited action taken; some ability to modify existing programs and create new programs</t>
  </si>
  <si>
    <t>Occasional assessment of gaps in ability of existing program to meet recipient needs, with some adjustments made; demonstrated ability to modify and fine-tune existing programs and create new programs</t>
  </si>
  <si>
    <t>Organizational Design</t>
  </si>
  <si>
    <t>Interfunctional Coordination</t>
  </si>
  <si>
    <t>Individual Job Design</t>
  </si>
  <si>
    <t>Performance as Shared Value</t>
  </si>
  <si>
    <t xml:space="preserve">Shared References &amp; Practices </t>
  </si>
  <si>
    <t>Clarity of Vision</t>
  </si>
  <si>
    <t>Boldness of Vision</t>
  </si>
  <si>
    <t>Strategic Planning</t>
  </si>
  <si>
    <t>Planning Systems</t>
  </si>
  <si>
    <t>Operational Planning</t>
  </si>
  <si>
    <t>Monitoring of Landscape</t>
  </si>
  <si>
    <t>Use &amp; Development of Organizational Processes</t>
  </si>
  <si>
    <t>Decision Making Framework</t>
  </si>
  <si>
    <t>Goals / Performance Targets</t>
  </si>
  <si>
    <t>Knowledge Management</t>
  </si>
  <si>
    <t>Shared Beliefs &amp; Values</t>
  </si>
  <si>
    <t>Performance Measurement</t>
  </si>
  <si>
    <t xml:space="preserve">Performance Analysis &amp; Program Adjustments </t>
  </si>
  <si>
    <t>Recruitment, Development, &amp; Retention of Management</t>
  </si>
  <si>
    <t>Recruitment, Development, &amp; Retention of General Staff</t>
  </si>
  <si>
    <t>Human Resources Planning</t>
  </si>
  <si>
    <t>Incentives</t>
  </si>
  <si>
    <t>Experience &amp; Standing</t>
  </si>
  <si>
    <t>Personal &amp; Interpersonal Effectiveness</t>
  </si>
  <si>
    <t>Passion &amp; Vision</t>
  </si>
  <si>
    <t>Impact Orientation</t>
  </si>
  <si>
    <t>Analytical &amp; Strategic Thinking</t>
  </si>
  <si>
    <t>Financial Judgment</t>
  </si>
  <si>
    <t>Computers, Applications, Network, &amp; Email</t>
  </si>
  <si>
    <t>Web Site</t>
  </si>
  <si>
    <t>Databases &amp; Management Reporting Systems</t>
  </si>
  <si>
    <t>Revenue Generation</t>
  </si>
  <si>
    <t>Communications &amp; Outreach Effectiveness</t>
  </si>
  <si>
    <t>Communications Strategy</t>
  </si>
  <si>
    <t>Public Relations &amp; Marketing</t>
  </si>
  <si>
    <t xml:space="preserve">Presence &amp; Involvement in Local Community </t>
  </si>
  <si>
    <t xml:space="preserve">Development &amp; Nurturing of Partnerships &amp; Alliances </t>
  </si>
  <si>
    <t>Organization does not have ability or is unaware of possibilities for influencing policy-making; never called in on substantive policy discussions</t>
  </si>
  <si>
    <t>Organization is aware of its possibilities in influencing policy-making; some readiness and skill to participate in policy discussion, but rarely invited to substantive policy discussions</t>
  </si>
  <si>
    <t>Organization is fully aware of its possibilities in influencing policy-making and is one of several organizations active in policy discussions on state or national level</t>
  </si>
  <si>
    <t>Strategy exists but is either not clearly linked to mission, vision, and overarching goals, or lacks coherence, or is not easily actionable; strategy is not broadly known and has limited influence over day-to-day behavior</t>
  </si>
  <si>
    <t>Coherent strategy has been developed and is linked to mission and vision but is not fully ready to be acted upon; strategy is mostly known and day-to-day behavior is partly driven by it</t>
  </si>
  <si>
    <t>Team has some experience in nonprofit or for-profit management; team represents some constituencies (nonprofit, academia, corporate, government, etc.); some relevant capabilities and track record from other fields; good track record of learning and personal development; energetic and committed</t>
  </si>
  <si>
    <t>Team has significant experience in nonprofit or for-profit management; team represents most constituencies (nonprofit, academia, corporate, government, etc.); significant relevant capabilities and track record from other fields; good track record of learning and personal development; highly energetic and committed</t>
  </si>
  <si>
    <t>Select any Capacity Element link below
to return to that section in the Assessment</t>
  </si>
  <si>
    <t>Is able to cope with some complexity and ambiguity; able to analyze strategies but does not yet generate strategies</t>
  </si>
  <si>
    <t>Quickly assimilates complex information and able to distill it to core issues; welcomes ambiguity and is comfortable dealing with the unknown; develops robust strategies</t>
  </si>
  <si>
    <t>Has difficulty considering financial implications of decisions</t>
  </si>
  <si>
    <t>Has sound financial judgment; consistently considers financial implications of decisions</t>
  </si>
  <si>
    <t>Has exceptional financial judgment; has keen, almost intuitive sense for financial implications of decisions</t>
  </si>
  <si>
    <t>Organization makes no or limited use of PR/marketing; general lack of PR/marketing skills and expertise (either internal or accessible external)</t>
  </si>
  <si>
    <t>Comments:</t>
  </si>
  <si>
    <t>Type comments here.</t>
  </si>
  <si>
    <t>No active development tools/programs; feedback and coaching occur sporadically; performance evaluated occasionally; limited willingness to ensure high-quality job occupancy; sporadic initiatives to identify new talent</t>
  </si>
  <si>
    <t>Some variety of staff backgrounds and experiences; good capabilities, including some ability to solve problems as they arise; many interested in work beyond their current jobs and in the success of the organization’s mission</t>
  </si>
  <si>
    <t>Staff drawn from diverse backgrounds and experiences, and bring a broad range of skills; most are highly capable and committed to mission and strategy; eager to learn and develop, and assume increased responsibility</t>
  </si>
  <si>
    <t>Limited abilities; may be unreliable or have low commitment; volunteers are poorly managed</t>
  </si>
  <si>
    <t>Good abilities; mostly reliable, loyal, and committed to organization’s success; volunteers managed but without standards and little accountability</t>
  </si>
  <si>
    <t>Well developed donor management system provides adequate information for most fund development needs, such as appropriate donor acknowledgement and accurate donor histories; some ability to track prospects, segment donor population, and analyze appeals results; system has flexibility to create new reports as needed for organizational decision making; some efforts to integrate donor management system with accounting and other internal systems to facilitate information gathering and reporting</t>
  </si>
  <si>
    <t xml:space="preserve">Well documented and secure donor management system has tools to accurately track prospective donors and donor history, thank donors appropriately, fully segment donor population for targeted appeals, and analyze appeals results; system produces reports needed to integrate fund development with budgeting, decision making, and organizational goals, and interfaces well with accounting and other internal systems; documented procedures facilitate the generation of information needed for grant and other reports
</t>
  </si>
  <si>
    <t>Main fundraising needs covered by some combination of internal skills and expertise, and access to some external fundraising expertise; staff time devoted to fundraising is insufficient and overly reliant on executive director; ineffective use of board for fundraising or cultivating donor contacts</t>
  </si>
  <si>
    <t>No or few systems in place for long-term planning, revenue diversification, outlining and managing to target goals, or evaluating fund development efforts; fund development strategy not well articulated and over reliant on funds from limited sources; fundraising more reactive than strategic</t>
  </si>
  <si>
    <t>Board does not carry out and/or lacks clear understanding of basic legal and fiduciary responsibilities (including establishing and following by-laws; complying with federal, state, and local financial reporting requirements and tax payments; hiring and supervising the CEO/ED); little input on budgeting; financial oversight delegated to treasurer</t>
  </si>
  <si>
    <t>Effectively built and leveraged some key relationships with few types of relevant parties (for-profit, public, and nonprofit sector entities); some relations may be  precarious or not fully “win-win”</t>
  </si>
  <si>
    <t>Organization’s presence somewhat recognized, and generally regarded as positive within the community; some members of larger community constructively engaged with organization</t>
  </si>
  <si>
    <t>Organization reasonably well-known within community, and perceived as open and responsive to community needs; members of larger community (including a few prominent ones) constructively involved in organization</t>
  </si>
  <si>
    <t>Organization runs operations purely on day-to-day basis with no short- or longer-term planning activities; no experience in operational planning</t>
  </si>
  <si>
    <t>Some ability and tendency to develop high-level operational plan either internally or via external assistance; operational plan loosely or not linked to strategic planning activities and used roughly to guide operations</t>
  </si>
  <si>
    <t>Ability and tendency to develop and refine concrete, realistic operational plan; some internal expertise in operational planning or access to relevant external assistance; operational planning carried out on a near-regular basis; operational plan linked to strategic planning activities and used to guide operations</t>
  </si>
  <si>
    <t>Organization uncovers and/or addresses HR needs only when too large to ignore; lack of HR planning activities and expertise (either internal or accessible external); no experience in HR planning</t>
  </si>
  <si>
    <t>Some ability and tendency to develop high-level HR plan either internally or via external assistance; HR plan loosely or not linked to strategic planning activities and roughly guides HR activities</t>
  </si>
  <si>
    <t>Status, lack of sophistication, or limited number of telephone and fax facilities are an impediment to day-to-day effectiveness and efficiency</t>
  </si>
  <si>
    <t>Level Three</t>
  </si>
  <si>
    <t>Performance partially measured and progress partially tracked; organization regularly collects solid data on program activities and outputs (e.g., number of children served) but lacks data-driven, externally validated social impact measurement</t>
  </si>
  <si>
    <t xml:space="preserve">Performance measured and progress tracked in multiple ways, several times a year, considering social, financial, and organizational impact of program and activities; multiplicity of performance indicators; social impact measured, but control group, longitudinal (i.e., long-term) or third-party nature of evaluation is missing </t>
  </si>
  <si>
    <t>Few external performance comparisons made; internal performance data rarely used to improve program and organization</t>
  </si>
  <si>
    <t>Some efforts made to benchmark activities and outcomes against outside world; internal performance data used occasionally to improve organization</t>
  </si>
  <si>
    <t>No major common set of practices and references exists within the organization (such as traditions, rituals, unwritten rules, stories, heroes or role models, symbols, language, dress)</t>
  </si>
  <si>
    <t>Common set of references and practices exists in some groups within the organization, but are not shared broadly; may be only partially aligned with organizational purpose or only rarely harnessed to produce impact</t>
  </si>
  <si>
    <t>Common set of references and practices exists, and are adopted by many people within the organization; references and practices are aligned with organizational purpose and occasionally harnessed to drive towards impact</t>
  </si>
  <si>
    <t>Others Involved with the Assessment Process</t>
  </si>
  <si>
    <t>Name</t>
  </si>
  <si>
    <t>Title</t>
  </si>
  <si>
    <t>Organization</t>
  </si>
  <si>
    <t>Please proceed to Worksheet 1.</t>
  </si>
  <si>
    <t>Title of Person Completing Assessment</t>
  </si>
  <si>
    <t xml:space="preserve">Organization considers PR/marketing to be useful, and actively seeks opportunities to engage in these activities; critical mass of internal expertise and experience in PR/marketing or access to relevant external assistance </t>
  </si>
  <si>
    <t>Organizational entities (e.g., headquarters, regional and local offices) are not “designed,” and roles, responsibilities of entities are neither formalized nor clear; absence of organization chart</t>
  </si>
  <si>
    <t>Organizational entities are clearly defined; all roles and responsibilities of organizational entities are formalized but do not necessarily reflect organizational realities; organization chart is complete but may be outdated</t>
  </si>
  <si>
    <t>Roles and responsibilities of all organizational entities (e.g., headquarters, regional and local entities) are formalized, clear and complement each other; organization chart is complete and reflects current reality</t>
  </si>
  <si>
    <t>Different programs and organizational units function in silos; little or dysfunctional coordination between them</t>
  </si>
  <si>
    <t>Interactions between different programs and organizational units are generally good, though coordination issues do exist; some pooling of resources</t>
  </si>
  <si>
    <t xml:space="preserve">All programs and units function together effectively with sharing of information and resources; few coordination issues </t>
  </si>
  <si>
    <t>Lack of positions created to address a number of key roles (e.g. CFO, HR, learning and measurement); unclear roles and responsibilities with many overlaps; job descriptions do not exist</t>
  </si>
  <si>
    <t>Positions exist for most key roles, with a few still missing; most key positions are well-defined and have job descriptions; some unclear accountabilities or overlap in roles and responsibilities; job descriptions tend to be static</t>
  </si>
  <si>
    <t>All key roles have associated positions; most individuals have well-defined roles with clear activities and reporting relationships and minimal overlaps; job descriptions are continuously being redefined to allow for organizational development and individuals’ growth within their jobs</t>
  </si>
  <si>
    <t>Employees are hired, rewarded and promoted for executing a set of tasks/duties or for no clear reason, rather than for their impact; decisions are mostly made on “gut feeling”</t>
  </si>
  <si>
    <t xml:space="preserve">Performance contribution is occasionally used and may be one of many criteria for hiring, rewarding and promoting employees; performance data is used to make decisions </t>
  </si>
  <si>
    <t>Limited dependence on CEO/ED; organization would continue in similar way without his/her presence but areas such as fund-raising or operations would likely suffer significantly during transition period; no member of management team could potentially take on CEO/ED role</t>
  </si>
  <si>
    <t>Clear, formal lines/systems for decision making that involve as broad participation as practical and appropriate along with dissemination/interpretation of decision</t>
  </si>
  <si>
    <t>Recruitment, development, and retention of key managers is priority and high on CEO/ED’s agenda; some tailoring in development plans for brightest stars; relevant training, job rotation, coaching/feedback, and consistent performance appraisal are institutionalized; genuine concern for high-quality job occupancy; well connected to potential sources of new talent</t>
  </si>
  <si>
    <t>Limited use of active development tools/programs; frequent formal and informal coaching and feedback; performance regularly evaluated and discussed; genuine concern for high-quality job occupancy; regular concerted initiatives to identify new talent</t>
  </si>
  <si>
    <t>Organization does not have any sort of communications plan or articulated communications strategy in place; key messages are not defined or articulated; stakeholders are not identified; information messages about the organization are inconsistent</t>
  </si>
  <si>
    <t>Organization does not have any sort of communications plan or articulated communications strategy in place, but key messages are defined and stakeholders are identified; communications to stakeholders are fairly inconsistent</t>
  </si>
  <si>
    <t>Organization takes opportunities to engage in PR/marketing as they arise; some PR/marketing skills and experience within staff or via external assistance</t>
  </si>
  <si>
    <t>Is uncomfortable with complexity and ambiguity and does whatever possible to reduce or avoid it; relies mainly on intuition rather than strategic analysis</t>
  </si>
  <si>
    <t xml:space="preserve">SVP focuses on organizational capacity building because we believe that supporting nonprofits as they develop their core skills, management practices, and systems enhances a nonprofit’s ability to fulfill their mission.  SVP supports capacity building for its investees by providing cash grants, skilled volunteers, technical assistance, leadership development, and management training opportunities.
</t>
  </si>
  <si>
    <t xml:space="preserve">The SVP Organizational Capacity Assessment Tool is a self-assessment instrument that helps nonprofits identify capacity strengths and challenges and establish capacity building goals.  As such, it is primarily a diagnostic and learning tool.  In addition, the Assessment provides a useful framework for measuring growth in organizational capacity over time.
</t>
  </si>
  <si>
    <t xml:space="preserve">For SVP investees, results from the Assessment should guide the development of the annual workplan and contribute to the establishment of a long-term vision for the areas where SVP’s resources can be directed in support of capacity building.
</t>
  </si>
  <si>
    <t>Sees financial soundness as essential part of organizational impact, together with social impact; focuses on ways to better use existing resources to deliver highest impact possible; has a sense of urgency in addressing issues and rapidly moves from decision to action; develops and implements actions to overcome resistance to change</t>
  </si>
  <si>
    <t>Has difficulty building trust and rapport with others; micromanages projects; shares little of own experiences as developmental/coaching tool</t>
  </si>
  <si>
    <t>Please proceed to Worksheet 2.</t>
  </si>
  <si>
    <t>Please proceed to Worksheet 3.</t>
  </si>
  <si>
    <t>Please proceed to Worksheet 4.</t>
  </si>
  <si>
    <t>Please proceed to Worksheet 5.</t>
  </si>
  <si>
    <t>Please proceed to Worksheet 6.</t>
  </si>
  <si>
    <t>Please proceed to Worksheet 7.</t>
  </si>
  <si>
    <t>Please proceed to Worksheet 8.</t>
  </si>
  <si>
    <t>Please proceed to Worksheet 9.</t>
  </si>
  <si>
    <t>Please proceed to Worksheet 10.</t>
  </si>
  <si>
    <t>Realistic targets exist in some key areas, and are mostly aligned with aspirations and strategy; may lack aggressiveness, or be short-term, lack milestones, or mostly focused on “inputs” (things to do right), or often renegotiated; staff may or may not know and adopt targets</t>
  </si>
  <si>
    <t>Quantified, aggressive targets in most areas; linked to aspirations and strategy; mainly focused on “outputs/outcomes” (results of doing things right) with some “inputs”; typically multiyear targets, though may lack milestones; targets are known and adopted by most staff who usually use them to broadly guide work</t>
  </si>
  <si>
    <t>Core programs and services vaguely defined and lack clear alignment with mission and goals; programs seem scattered and largely unrelated to each other</t>
  </si>
  <si>
    <t>Most programs and services well defined and can be solidly linked with mission and goals; program offerings may be somewhat scattered and not fully integrated into clear strategy</t>
  </si>
  <si>
    <t xml:space="preserve">Core programs and services well defined and aligned with mission and goals; program offerings fit together well as part of clear strategy </t>
  </si>
  <si>
    <t>No assessment of possibility of scaling up existing programs; limited ability to scale up or replicate existing programs</t>
  </si>
  <si>
    <t>Financial Position</t>
  </si>
  <si>
    <t>Cash available to pay bills on time, but not to support an operating reserve; assets not clearly designated as restricted or unrestricted</t>
  </si>
  <si>
    <t>Cash flow sufficient to meet obligations and take advantage of investment opportunities; board has established or is developing an operating reserve of at least three months of expenses; balance of restricted and unrestricted assets is justified</t>
  </si>
  <si>
    <t>Accounting System &amp; Procedures</t>
  </si>
  <si>
    <t>Basic system in place to ensure that revenue is deposited and bills are paid; major accounts reconciled periodically, though not necessarily monthly; supporting documentation for all transactions is retained, but chart of accounts not necessarily in use; system does not track joint/indirect costs</t>
  </si>
  <si>
    <t>Budgeting</t>
  </si>
  <si>
    <t>Based on two or more years of data, budget reflects steady gradual growth or contraction and is integrated into most operations; solid efforts made to isolate divisional (program or geographical) budgets within central budget; performance-to-budget monitored regularly</t>
  </si>
  <si>
    <t>Funding Stability</t>
  </si>
  <si>
    <t>Highly diversified funding across multiple source types; maintenance and growth of a large and active individual donor base; insulated from market instabilities through fully developed endowment and/or sustainable revenue-generating activities; other nonprofits emulate organization’s fundraising strategies</t>
  </si>
  <si>
    <t>Fundraising Infrastructure</t>
  </si>
  <si>
    <t>Donor information is retained but is insufficiently tracked to be useful for organizational decision making; donors are thanked inconsistently; grant reporting requires laborious process of gathering information from multiple sources</t>
  </si>
  <si>
    <t>Fundraising Skills</t>
  </si>
  <si>
    <t>Generally weak fundraising skills and lack of expertise (either internal or access to external expertise); inadequate time devoted to fundraising by staff or board; board used ineffectively or not at all for fundraising or cultivating donor contacts</t>
  </si>
  <si>
    <t>Regular fundraising needs adequately covered by well developed internal fundraising skills, with occasional access to external fundraising expertise; sufficient hours devoted to fundraising, but executive director may spend too much time relative to other staff; board used to lead occasional fundraising initiatives</t>
  </si>
  <si>
    <t>Recognize need to develop systems for long-term planning, revenue diversification, outlining and managing to target goals, and evaluation of fund development program; fund development strategy includes several activities, but is not well connected to long-term strategic plan and budget projections; fundraising activities more opportunistic than strategic</t>
  </si>
  <si>
    <t>Some systems in place for long-term planning, revenue diversification, outlining and managing to target goals, and evaluating costs of fundraising activities; fund development strategy includes multiple activities and is loosely connected to long-term strategic plan and budget projections; fund development strategy more proactive than reactive</t>
  </si>
  <si>
    <t>Board Strategic Direction</t>
  </si>
  <si>
    <t>General agreement on mission, but vision may not be formalized; infrequent discussion of mission/vision or program performance against mission; little active involvement in mission/vision review or strategic planning beyond approving periodic staff-driven plans</t>
  </si>
  <si>
    <t>Complete buy-in on mission/vision, which drive major strategic discussions; well documented process to facilitate board’s regular review of mission/vision, active involvement in strategic planning, and cooperation with staff on setting goals to monitor program performance against mission</t>
  </si>
  <si>
    <t>Board provides little direction, support, or accountability to staff leadership; no clear process for developing or selecting board leadership; board not fully informed about major organizational matters; too narrowly engaged or prone to micro-management; disagreement about appropriate level of board engagement; low level of understanding of leadership roles and responsibilities; little participation in reputation building</t>
  </si>
  <si>
    <t>Board Participation in Fund Development</t>
  </si>
  <si>
    <t>Members do not recognize fundraising as one of the board's responsibilities and have little understanding of organization’s resource needs; no goals or plans for board-driven fundraising activities exist; board members donate minimally to the organization</t>
  </si>
  <si>
    <t>Members accept that the board has some fundraising responsibilities, but concerns exist regarding ability of board to be successful in this area; some understanding of organization’s resource needs; several members have made significant financial gifts to the organization; board fundraising activities not yet underway</t>
  </si>
  <si>
    <t>Many members embrace fundraising as one of the board's core roles and responsibilities and feel ownership of the organization’s resource needs; core group of board members consistently donates at appropriate levels; realistic and appropriate board fundraising goals and plans exist; fundraising activities are underway</t>
  </si>
  <si>
    <t>Limited diversity of fields of practice and expertise; drawn from a narrow spectrum of constituencies (nonprofit, academia, corporate, government, etc.); not reflective of the community served; little or no relevant experience; limited capacity to donate financially; low commitment to organization’s success, vision and mission</t>
  </si>
  <si>
    <t>Board Development &amp; Self Evaluation</t>
  </si>
  <si>
    <t>Board Infrastructure</t>
  </si>
  <si>
    <t>Board working to find the number of members that best meets organization’s needs; board member roles and responsibilities generally understood, but not written; attendance generally good at regular, purposeful meetings; established calendar of meetings publicized but not necessarily adhered to; agendas prepared and minutes recorded for most meetings; most meetings start and end on time; occasional meetings of ad hoc subcommittees support work of the full board</t>
  </si>
  <si>
    <t>Board size appropriate for organization’s needs; written board member job descriptions; attendance is consistently good at regular, purposeful, well-planned meetings; meeting calendar set and publicized in advance; agendas prepared and minutes recorded for every meeting; meetings generally start and end on time; committee system in place with generally understood division of roles and responsibilities between full board and subcommittees; regular committee meetings support work of the full board</t>
  </si>
  <si>
    <t>Board either too small or too large for organization’s needs; lack of communication about and/or incomplete understanding of board member roles and responsibilities; meetings infrequent, called at the last minute and/or poorly attended; meetings not always well-planned or productive; inconsistent use of agendas and minutes; some meetings start and/or end late; little or no use of sub-committees</t>
  </si>
  <si>
    <t>No or limited financial planning; limited board oversight of financial performance; no or little cash flow monitoring or tracking of program unit costs; trend analysis not utilized as a planning method; financial planning capacity could be improved with more training</t>
  </si>
  <si>
    <t>Limited financial plans with ad hoc updates; board reviews financial information at least quarterly; cash flow projections prepared periodically and used for planning; some trend analysis is conducted and some, but not all joint/indirect costs allocated to individual programs; training on financial and accounting topics is made available to staff and board members</t>
  </si>
  <si>
    <t xml:space="preserve">The Assessment is intended for self-guided use by nonprofit organizations. Three to five participants from various levels of the organization (e.g., staff, Executive Director, Board President) should be invited to complete the Assessment individually.  Upon completing the Assessment on an individual basis, participants should gather to discuss their ratings and reach consensus on one set of ratings that best represents the organization; this set of ratings is the one that should be submitted on behalf of your organization.  Completing the Assessment using a team approach both improves validity and reduces individual biases.  More importantly, this process serves as a catalyst for key people to engage in rich conversation about the organization.
</t>
  </si>
  <si>
    <t xml:space="preserve">You will be rating your organization on a variety of capacity elements, which have been grouped into ten areas of organizational capacity:  Mission, Vision, Strategy, and Planning; Program Design and Evaluation; Human Resources; CEO/ED/Senior Management Team Leadership; Information Technology; Financial Management; Fund Development; Board Leadership; Legal Affairs; and Marketing, Communications, and External Relations.
</t>
  </si>
  <si>
    <t xml:space="preserve">This workbook contains 14 separate worksheets -- one worksheet for each area of organizational capacity and additional worksheets for these instructions, respondent information, a summary table, and a summary chart.  You should see the various worksheet tabs at the bottom of the screen; click on the tabs to view each worksheet.
</t>
  </si>
  <si>
    <t xml:space="preserve">For each capacity element, identify the description that best describes your organization's status or performance.  You are likely to discover that, with some elements, your organization will not fully match any of the descriptions; in these instances, simply identify the description that is most suitable or accurate for your organization.
</t>
  </si>
  <si>
    <t xml:space="preserve">To input your selections, select the yellow cell to the right of each capacity element.  Then select the down arrow and choose from the list that appears.  If a capacity element does not apply to your organization, select "N/A".  Please provide a capacity rating (or select "N/A") for each capacity element, as failing to do so will impact your summary scores.
</t>
  </si>
  <si>
    <t xml:space="preserve">A section for comments is included at the bottom of each capacity worksheet.
</t>
  </si>
  <si>
    <t xml:space="preserve">On the Summary Table worksheet, you will notice a "priority" column.  Use this column to indicate whether each area of organizational capacity is a low, medium, or high priority for your organization.
</t>
  </si>
  <si>
    <t xml:space="preserve">To print multiple worksheets at once, press and hold the CTRL key while clicking on each of the worksheet tabs at the bottom of the screen.  After you have selected the worksheets you want to print, press CTRL-P or select the printer icon.  When finished, right-click on any one of the selected worksheet tabs, and select "Ungroup Sheets".
</t>
  </si>
  <si>
    <t xml:space="preserve">Clear expression of organization’s reason for existence which describes an enduring reality that reflects its values and purpose; broadly held within organization and frequently referred to
</t>
  </si>
  <si>
    <t xml:space="preserve">Clear, specific, and compelling understanding of what organization aspires to become or achieve; broadly held within organization and consistently used to direct actions and set priorities
</t>
  </si>
  <si>
    <t xml:space="preserve">Vision is distinctive along only one of following two attributes: reflects an inspiring view of future; demanding yet achievable
</t>
  </si>
  <si>
    <t xml:space="preserve">Vision translated into clear, bold set of (up to three) goals that organization aims to achieve, specified by concrete to measure success for each criterion, and by well-defined time frames for attaining goals; goals are broadly known within organization and consistently used to direct actions and set priorities
</t>
  </si>
  <si>
    <t xml:space="preserve">Organization has clear, coherent medium- to long-term strategy that is both actionable and linked to overall mission, vision, and overarching goals; strategy is broadly known and consistently helps drive day-to-day behavior at all levels of organization
</t>
  </si>
  <si>
    <t xml:space="preserve">Ability to develop and refine concrete, realistic and detailed strategic plan; critical mass of internal expertise in strategic planning, or efficient use of external, sustainable, highly qualified resources; strategic planning exercise carried out regularly; strategic plan used extensively to guide management decisions
</t>
  </si>
  <si>
    <t xml:space="preserve">Regular planning complemented by ad hoc planning when needed; clear, formal systems for data collection in all relevant areas; data used systematically to support planning effort and improve it
</t>
  </si>
  <si>
    <t xml:space="preserve">Limited set of quantified, genuinely demanding performance targets in all areas; targets are tightly linked to aspirations and strategy, output/outcome-focused (i.e., results of doing things right, as opposed to inputs, things to do right), have annual milestones, and are long-term nature; staff consistently adopts targets and works diligently to achieve them
</t>
  </si>
  <si>
    <t xml:space="preserve">Organization develops and refines concrete, realistic, and detailed operational plan; has critical mass of internal expertise in operational planning, or efficiently uses external, sustainable, highly qualified resources; operational planning exercise carried out regularly; operational plan tightly linked to strategic planning activities and systematically used to direct operations
</t>
  </si>
  <si>
    <t xml:space="preserve">Clear, largely formal lines/systems for decision making but decisions are not always appropriately implemented or followed; dissemination of decisions generally good but could be improved
</t>
  </si>
  <si>
    <t xml:space="preserve">Solid knowledge of players and alternative models in program area; good ability to adapt behavior based on acquired understanding, but only occasionally carried out
</t>
  </si>
  <si>
    <t xml:space="preserve">Constant and seamless integration between different programs and organizational units with few coordination issues; relationships are dictated by organizational needs (rather than hierarchy or politics)
</t>
  </si>
  <si>
    <t xml:space="preserve">Common set of basic beliefs and values (e.g., social, religious) exists and is widely shared within the organization; provides members sense of identity and clear direction for behavior; beliefs embodied by leader but nevertheless timeless and stable across leadership changes; beliefs clearly support overall purpose of the organization and are consistently harnessed to produce impact
</t>
  </si>
  <si>
    <t xml:space="preserve">Common set of references and practices exist within the organization, which may include: traditions, rituals, unwritten rules, stories, heroes or role models, symbols, language, dress; are truly shared and adopted by all members of the organization; actively designed and used to clearly support overall purpose of the organization and to drive performance
</t>
  </si>
  <si>
    <t xml:space="preserve">Robust, lean, and well-designed set of processes (e.g., decision making, planning, reviews) in place in all areas to ensure effective and efficient functioning of organization; processes are widely known, used and accepted, and are key to ensuring full impact of organization; continual monitoring and assessment of processes, and systematic improvement made
</t>
  </si>
  <si>
    <t xml:space="preserve">Well-designed, user-friendly, comprehensive systems to capture, document, and disseminate knowledge internally in all relevant areas; all staff is aware of systems, knowledgeable in their use, and make frequent use of them
</t>
  </si>
  <si>
    <t xml:space="preserve">Well-developed comprehensive, integrated system (e.g., balanced scorecard) used for measuring organization’s performance and progress on continual basis, including social, financial, and organizational impact of program and activities; small number of clear, measurable, and meaningful key performance indicators; social impact measured based on longitudinal studies with control groups, and performed or supervised by third-party experts
</t>
  </si>
  <si>
    <t xml:space="preserve">Comprehensive internal and external benchmarking part of the culture and used by staff in target-setting and daily operations; high awareness of how all activities rate against internal and external best-in-class benchmarks; systematic practice of making adjustments and improvements on basis of benchmarking
</t>
  </si>
  <si>
    <t xml:space="preserve">All programs and services well defined and fully aligned with mission and goals; program offering are clearly linked to one another and to overall strategy; synergies across programs are captured
</t>
  </si>
  <si>
    <t xml:space="preserve">Frequent assessment of possibility of scaling up existing programs and when judged appropriate, action always taken; efficiently and effectively able to grow existing programs to meet needs of potential service recipients in local area or other geographies
</t>
  </si>
  <si>
    <t xml:space="preserve">Continual assessment of gaps in ability of existing programs to meet recipient needs and adjustment always made; ability and tendency efficiently and effectively to create new, truly innovative programs to the needs of potential service recipients in local area or other geographies; continuous pipeline of new ideas
</t>
  </si>
  <si>
    <t xml:space="preserve">Well-planned process to recruit, develop, and retain key managers; CEO/ED takes active interest in managerial development; individually tailored development plans for brightest stars; relevant and regular internal and external training, job rotation, coaching/feedback, and consistent performance appraisal are institutionalized; proven willingness to ensure high-quality job occupancy; well-connected to potential sources of new talent
</t>
  </si>
  <si>
    <t xml:space="preserve">Management actively interested in general staff development; well-thought-out and targeted development plans for key employees/positions; frequent, relevant training, job rotation, coaching/feedback, and consistent performance appraisal institutionalized; proven willingness to ensure high-quality job occupancy; continuous, proactive initiatives to identify new talent
</t>
  </si>
  <si>
    <t>Solid financial plans, regularly updated; board reviews financial information at each meeting; cash flow projections regularly updated and monitored closely; trends including year-end revenue and expense projections are monitored to assist in making sound management decisions; program unit costs monitored through documentation of staff time and other joint expenses; board and staff encouraged to pursue financial training</t>
  </si>
  <si>
    <t>Financial Policies</t>
  </si>
  <si>
    <t>Written policies in place regarding some financial procedures; accounting duties are segregated adequately for internal controls purposes; in lieu of a full audit, a CPA prepares an annual review of the financial statements; liability reduction measures include insurance coverage appropriate for organization type and size and some method in place for personnel to report financial improprieties</t>
  </si>
  <si>
    <t>Written financial policies adequate for the size and complexity of the organization include investment policies and position descriptions for financial and accounting personnel which delineate adequately segregated duties; a CPA prepares an annual audit or review of the financial statements; insurance needs reviewed by the board periodically for appropriate levels and types of coverage; confidential means for reporting financial impropriety in place with protections against potential retaliation</t>
  </si>
  <si>
    <t>Internal Controls</t>
  </si>
  <si>
    <t>1.  MISSION, VISION, STRATEGY, &amp; PLANNING</t>
  </si>
  <si>
    <t xml:space="preserve">Good diversity in fields of practice and expertise including most of the skills and experience needed by the organization; membership represents most constituencies (nonprofit, academia, corporate, government, etc.); make-up generally reflects organization’s stakeholders and community; good capacity to donate financially or connect to other donors; solid commitment to organization’s success, vision, and mission
</t>
  </si>
  <si>
    <t xml:space="preserve">Many positions within and peripheral to organization (e.g., staff, volunteers, board, senior management) are unfilled, inadequately filled, or experience high turnover and/or poor attendance
</t>
  </si>
  <si>
    <t xml:space="preserve">Team highly experienced in nonprofit or for-profit management; drawn from full spectrum of constituencies (nonprofit, academia, corporate, government, etc.); outstanding capabilities and track record from other fields; outstanding track record of learning and personal development; contagiously energetic and committed
</t>
  </si>
  <si>
    <t xml:space="preserve">Staff drawn from extraordinarily diverse backgrounds and experiences, and bring broad range of skills; most staff are highly capable in multiple roles, committed both to mission/strategy and continuous learning; most are eager and able to take on special projects and collaborate across divisional lines; staff are frequent source of ideas and momentum for improvement and innovation
</t>
  </si>
  <si>
    <t xml:space="preserve">Extremely capable set of individuals, bring complementary skills to organization; reliable, loyal, highly committed to organization’s success and to “making things happen”; often go beyond call of duty; able to work in a way that serves organization well, including ability to work easily with wide range of staff and play core roles without special supervision; volunteers managed very well and significantly contribute to overall success of organization
</t>
  </si>
  <si>
    <t xml:space="preserve">Highly experienced in nonprofit management; many distinctive capabilities from other field(s) (e.g., for-profit, academia); exceptional evidence of social entrepreneur-like qualities; possesses a comprehensive and deep understanding of the sector; recognized nationally as a leader/shaper in particular sector
</t>
  </si>
  <si>
    <t xml:space="preserve">Is viewed as outstanding “people person”; uses diversity of communication styles, including exceptional charisma, to inspire others and achieve impact; continually self-aware, actively works to better oneself; outstanding track record of learning and personal development
</t>
  </si>
  <si>
    <t xml:space="preserve">Contagiously energetic and highly committed; lives the organization’s vision; compellingly articulates path to achieving vision that enables others to see where they are going
</t>
  </si>
  <si>
    <t xml:space="preserve">Constantly establishing successful, win-win relationships with others, both within and outside the organization; delivers consistent, positive and reinforcing messages to motivate people; able to let others make decisions and take charge; finds or creates special opportunities to promote people’s development
</t>
  </si>
  <si>
    <t xml:space="preserve">Guides organization to succeed simultaneously in dual mission of social impact and optimal financial efficiency; constantly seeks and finds new opportunities to improve impact; anticipates possible problems; has sense of urgency about upcoming challenges; communicates compelling need for change that creates drive; aligns entire organization to support change effort
</t>
  </si>
  <si>
    <t xml:space="preserve">Has keen and exceptional ability to synthesize complexity; makes informed decisions in ambiguous, uncertain situations; develops strategic alternatives and identifies associated rewards, risks, and actions to lower risks
</t>
  </si>
  <si>
    <t xml:space="preserve">Draws appropriate conclusions after studying all the facts; understands basic financial concepts and drives for financial impact of major decisions
</t>
  </si>
  <si>
    <t xml:space="preserve">Reliance but not dependence on CEO/ED; smooth transition to new leader could be expected; fund-raising and operations likely to continue without major problems; senior management team can fill in during transition time; several members of management team could potentially take on CEO/ED role
</t>
  </si>
  <si>
    <t xml:space="preserve">Sophisticated and reliable telephone and fax facilities accessible by all staff (in office and at frontline), includes around-the-clock, individual voice mail; supplemented by additional facilities (e.g., pagers, cell phones) for selected staff; effective and essential in increasing staff effectiveness and efficiency
</t>
  </si>
  <si>
    <t xml:space="preserve">State-of-the-art, fully networked computing hardware with comprehensive range of up-to-date software applications; all staff has individual computer access and e-mail; accessible by frontline program deliverers as well as entire staff; used regularly by staff; effective and essential in increasing staff efficiency
</t>
  </si>
  <si>
    <t xml:space="preserve">Sophisticated, comprehensive and interactive Web site, regularly maintained and kept up to date on latest area and organization developments; praised for its user-friendliness and depth of information; includes links to related organizations and useful resources on topic addressed by organization
</t>
  </si>
  <si>
    <t xml:space="preserve">Sophisticated, comprehensive electronic database and management reporting systems exist for tracking clients, staff, volunteers, program outcomes and financial information; widely used and essential in increasing information sharing and efficiency
</t>
  </si>
  <si>
    <t xml:space="preserve">Well-developed, effective, and efficient internal legal infrastructure for day-to-day legal work; additional access to general and specialized external expertise to cover peaks and extraordinary cases; continuous legal risk management and regular adjustment of insurance
</t>
  </si>
  <si>
    <t xml:space="preserve">Organization has a packet of marketing materials that it uses on a consistent basis; information contained in the materials is up to date and reflects new programs, activities and outcomes; materials are reasonably professional in presentation and aligned with established standards for font, color, logo placement, etc.
</t>
  </si>
  <si>
    <t xml:space="preserve">Organization has a communications plan and strategy and updates it on a frequent basis; knows not only who its stakeholders are, but what they value; customizes communications to each of those stakeholders; communications always carry a consistent and powerful message
</t>
  </si>
  <si>
    <t xml:space="preserve">Organization fully aware of power of PR/marketing activities, and continually and actively engages in them; broad pool of nonprofit PR/marketing expertise and experience within organization or efficient use made of external, sustainable, highly qualified resources
</t>
  </si>
  <si>
    <t xml:space="preserve">Organization widely known within larger community, and perceived as actively engaged with and extremely responsive to it; many members of the larger community (including many prominent members) actively and constructively involved in organization (e.g., board, fund-raising)
</t>
  </si>
  <si>
    <t xml:space="preserve">Built, leveraged, and maintained strong, high-impact, relationships with variety of relevant parties (local, state, and federal government entities as well as for-profit, other nonprofit, and community agencies); relationships deeply anchored in stable, long-term, mutually beneficial collaboration
</t>
  </si>
  <si>
    <t xml:space="preserve">Organization proactively and reactively influences policy-making, in a highly effective manner, on state and national levels; always ready for and often called on to participate in substantive policy discussion and at times initiates discussions
</t>
  </si>
  <si>
    <t>Basic knowledge of players and alternative models in program area but limited ability to adapt behavior based on acquired understanding</t>
  </si>
  <si>
    <t>Extensive knowledge of players and alternative models in program area; refined ability and systematic tendency  to adapt behavior based on understanding</t>
  </si>
  <si>
    <t>Limited ability and tendency to develop strategic plan, either internally or via external assistance; if strategic plan exists, it is not used</t>
  </si>
  <si>
    <t>Some ability and tendency to develop high-level strategic plan either internally or via external assistance; strategic plan roughly directs management decisions</t>
  </si>
  <si>
    <t>Ability and tendency to develop and refine concrete, realistic strategic plan; some internal expertise in strategic planning or access to relevant external assistance; strategic planning carried out on a near-regular basis; strategic plan used to guide management decisions</t>
  </si>
  <si>
    <t xml:space="preserve">Cash available to meet all obligations and investment needs; board designated operating reserve appropriate to budget size of at least six months of expenses; most assets are in unrestricted accounts and good justifications exist for those that are restricted
</t>
  </si>
  <si>
    <t xml:space="preserve">Highly developed internal fundraising skills and expertise in all funding source types cover regular needs; access to external expertise for extraordinary needs; adequate staff time devoted to fundraising; executive director’s fundraising time used strategically; board well utilized in leading and carrying out fundraising activities
</t>
  </si>
  <si>
    <t xml:space="preserve">Organization is able to develop and refine concrete, realistic, and detailed HR plan; has critical mass of internal expertise in HR planning (via trained, dedicated HR manager), or efficiently uses external, sustainable, highly qualified resources; HR planning exercise carried out regularly; HR plan tightly linked to strategic planning activities and systematically used to direct HR activities
</t>
  </si>
  <si>
    <t xml:space="preserve">Some basic elements of incentive system in place; may include one of following: competitive salary (possibly partly performance-based), attractive career development options, or opportunities for leadership and entrepreneurship; some evidence of motivational effect on staff performance
</t>
  </si>
  <si>
    <t xml:space="preserve">All employees are systematically hired, rewarded and promoted for their collective contribution to social, financial and organizational impact; day-to-day processes and decision making are embedded in comprehensive performance thinking; performance is constantly referred to
</t>
  </si>
  <si>
    <t xml:space="preserve">All roles have associated dedicated positions; all individuals have clearly defined core roles which must be achieved and an area of discretion where they can show initiative and try to make a difference; core roles are defined in terms of end-products and services rather than activities; individuals have the ability to define their own activities and are empowered to continuously reexamine their jobs
</t>
  </si>
  <si>
    <t xml:space="preserve">Some organizational entities are clearly defined, others are not; most roles and responsibilities of organizational entities are formalized but may not reflect organizational realities; organization chart is incomplete and may be outdated
</t>
  </si>
  <si>
    <t xml:space="preserve">Appropriately sized board holds regular, productive meetings following agendas agreed upon by board chair and CEO/ED; yearly meeting calendar set and distributed in advance; meeting agendas and materials sent in advance; all meetings start and end on time; consistent attendance highly valued; decisions recorded in official meeting minutes; members sign written contract detailing roles and responsibilities; formal committee structure clearly designates board-level vs. committee-level decisions; written descriptions of committee roles and responsibilities; focused committees result in more efficient board meetings
</t>
  </si>
  <si>
    <t>In addition to previous level, accounting practices conform to accepted standards to ensure that federal, state, and local reporting requirements and tax payments are met; records closed monthly; financial activities documented through a general ledger; chart of accounts includes separate accounts for restricted funds; system can track and allocate joint/indirect costs to individual programs</t>
  </si>
  <si>
    <t>Strategy is either non-existent, unclear, or incoherent (largely set of scattered initiatives); strategy has no influence over day-to-day behavior</t>
  </si>
  <si>
    <t>Planning happens on an ad hoc bases only and is not supported by systematically collected data</t>
  </si>
  <si>
    <t>Planning done regularly and uses some systematically collected data</t>
  </si>
  <si>
    <t>Regular planning complemented by ad hoc planning when needed; some data collected and used systematically to support planning effort and improve it</t>
  </si>
  <si>
    <t>Decisions made largely on an ad hoc basis by one person and/or whomever is accessible; highly informal</t>
  </si>
  <si>
    <t>Appropriate decision makers known; decision making process fairly well established and process is generally followed, but often breaks down and becomes informal</t>
  </si>
  <si>
    <t>INDICATE WHETHER EACH AREA IS A LOW, MEDIUM, OR HIGH PRIORITY FOR YOUR ORG.</t>
  </si>
  <si>
    <t>Please proceed to the Summary Table to review your responses and indicate priority levels for each capacity area.</t>
  </si>
  <si>
    <t>Capacity Area
Priority Rating</t>
  </si>
  <si>
    <t>Staff drawn from a narrow range of backgrounds and experiences; interest and abilities limited to present job; little ability to solve problems as they arise</t>
  </si>
  <si>
    <t>Name of Person Completing Assessment</t>
  </si>
  <si>
    <t>Very strong dependence on CEO/ED; organization would cease to exist without his/her presence</t>
  </si>
  <si>
    <t>High dependence on CEO/ED; organization would continue to exist without his/her presence, but likely in a very different form</t>
  </si>
  <si>
    <t>1.  MISSION, VISION, STRATEGY &amp; PLANNING</t>
  </si>
  <si>
    <t>Capacity Elements</t>
  </si>
  <si>
    <t>2.  PROGRAM DESIGN &amp; EVALUATION</t>
  </si>
  <si>
    <t>3.  HUMAN RESOURCES</t>
  </si>
  <si>
    <t>5.  INFORMATION TECHNOLOGY</t>
  </si>
  <si>
    <t>6.  FINANCIAL MANAGEMENT</t>
  </si>
  <si>
    <t>7.  FUND DEVELOPMENT</t>
  </si>
  <si>
    <t>9.  LEGAL AFFAIRS</t>
  </si>
  <si>
    <t>10.  MARKETING, COMMUNICATIONS, &amp; EXTERNAL RELATIONS</t>
  </si>
  <si>
    <t>Board Composition &amp; Commitment</t>
  </si>
  <si>
    <t>1.10</t>
  </si>
  <si>
    <t>1.11</t>
  </si>
  <si>
    <t>1.12</t>
  </si>
  <si>
    <t>1.13</t>
  </si>
  <si>
    <t>1.14</t>
  </si>
  <si>
    <t>1.15</t>
  </si>
  <si>
    <t>1.16</t>
  </si>
  <si>
    <t>3.10</t>
  </si>
  <si>
    <t>3.11</t>
  </si>
  <si>
    <t>People &amp; Organizational Leadership / Effectiveness</t>
  </si>
  <si>
    <t>Dependence of Management Team &amp; Staff on CEO / ED</t>
  </si>
  <si>
    <t>Telephone / Fax</t>
  </si>
  <si>
    <t>Influence on Policy-making</t>
  </si>
  <si>
    <t>Input
capacity
rating in
this column</t>
  </si>
  <si>
    <t>Somewhat clear or specific understanding of what organization aspires to become or achieve; held by only a few; or “on the wall,” but rarely used to direct actions or set priorities</t>
  </si>
  <si>
    <t>Is responsive to opportunities from others to work together; expresses confidence in others’ ability to be successful; shares own experience and expertise</t>
  </si>
  <si>
    <t>Clear and specific understanding of what organization aspires to become or achieve; held by many within the organization and often used to direct actions and set priorities</t>
  </si>
  <si>
    <t>No clear vision articulated</t>
  </si>
  <si>
    <t>Vision exists but falls short of reflecting an inspiring view of the future and of being demanding yet achievable</t>
  </si>
  <si>
    <t>Organization has a communications plan and strategy in place; key messages are defined and stakeholders are identified; communications to stakeholders are generally consistent and coordinated</t>
  </si>
  <si>
    <t>Some tailoring of development plans for brightest stars; personal annual reviews incorporate development plan for each manager; limited willingness to ensure high-quality job occupancy; some formal recruiting networks are in place</t>
  </si>
  <si>
    <t>Standard career paths in place without considering staff development; limited training, coaching and feedback; no regular performance appraisals; no systems/processes to identify new talent</t>
  </si>
  <si>
    <t>No incentive system to speak of; or incentive system that is ineffective and/or generates bad will</t>
  </si>
  <si>
    <t>No formal systems to capture and document internal knowledge</t>
  </si>
  <si>
    <t xml:space="preserve">Systems exist in a few areas but either not user-friendly or not comprehensive enough to have an impact; systems known by only a few people, or only occasionally used </t>
  </si>
  <si>
    <t>Well-designed, user-friendly systems in some areas; not fully comprehensive; systems are known by many people within the organization and often used</t>
  </si>
  <si>
    <t>1.01</t>
  </si>
  <si>
    <t>1.02</t>
  </si>
  <si>
    <t>1.03</t>
  </si>
  <si>
    <t>1.04</t>
  </si>
  <si>
    <t>1.05</t>
  </si>
  <si>
    <t>1.06</t>
  </si>
  <si>
    <t>1.07</t>
  </si>
  <si>
    <t>1.08</t>
  </si>
  <si>
    <t>1.09</t>
  </si>
  <si>
    <t>2.01</t>
  </si>
  <si>
    <t>2.02</t>
  </si>
  <si>
    <t>2.03</t>
  </si>
  <si>
    <t>2.04</t>
  </si>
  <si>
    <t>2.05</t>
  </si>
  <si>
    <t>3.01</t>
  </si>
  <si>
    <t>3.02</t>
  </si>
  <si>
    <t>3.03</t>
  </si>
  <si>
    <t>3.04</t>
  </si>
  <si>
    <t>3.05</t>
  </si>
  <si>
    <t>3.06</t>
  </si>
  <si>
    <t>3.07</t>
  </si>
  <si>
    <t>3.08</t>
  </si>
  <si>
    <t>3.09</t>
  </si>
  <si>
    <t>4.01</t>
  </si>
  <si>
    <t>4.02</t>
  </si>
  <si>
    <t>4.03</t>
  </si>
  <si>
    <t>4.04</t>
  </si>
  <si>
    <t>4.05</t>
  </si>
  <si>
    <t>4.06</t>
  </si>
  <si>
    <t>4.07</t>
  </si>
  <si>
    <t>4.08</t>
  </si>
  <si>
    <t>5.01</t>
  </si>
  <si>
    <t>5.02</t>
  </si>
  <si>
    <t>5.03</t>
  </si>
  <si>
    <t>5.04</t>
  </si>
  <si>
    <t>6.01</t>
  </si>
  <si>
    <t>6.02</t>
  </si>
  <si>
    <t>7.01</t>
  </si>
  <si>
    <t>7.02</t>
  </si>
  <si>
    <t>7.03</t>
  </si>
  <si>
    <t>7.04</t>
  </si>
  <si>
    <t>8.01</t>
  </si>
  <si>
    <t>8.02</t>
  </si>
  <si>
    <t>Management of Legal &amp; Liability Matters</t>
  </si>
  <si>
    <t>Staffing Levels</t>
  </si>
  <si>
    <t>Senior Management Team</t>
  </si>
  <si>
    <t>Staff</t>
  </si>
  <si>
    <t>Volunteers</t>
  </si>
  <si>
    <t>Many elements of incentive system in place; includes a few of following: competitive salary (partly performance-based), attractive career development options, opportunities for leadership and entrepreneurship; obvious effect in motivating staff to over-deliver</t>
  </si>
  <si>
    <t>Well-designed, clear, and well-accepted incentive system; includes competitive salary (partly performance-based), attractive career development options, opportunities for leadership and entrepreneurship; system effective in motivating staff to over-deliver in their job</t>
  </si>
  <si>
    <t>Limited experience in nonprofit management and few relevant capabilities from other field(s); little evidence of social entrepreneur-like qualities; limited recognition in the nonprofit community</t>
  </si>
  <si>
    <t>Some relevant experience in nonprofit management; some relevant capabilities from other field(s); emerging social entrepreneur-like qualities; some local recognition in the nonprofit community</t>
  </si>
  <si>
    <t>Significant experience in nonprofit management; many relevant capabilities from other field(s); significant evidence of social entrepreneur-like qualities; some national recognition as a leader/shaper in particular sector</t>
  </si>
  <si>
    <t xml:space="preserve">Team has no or very limited experience in nonprofit or for-profit management; team represents few constituencies (nonprofit, academia, corporate, government, etc.) and has no or very limited capabilities and track record from other fields; limited track record of learning and personal development; mostly energetic and committed
</t>
  </si>
  <si>
    <t>No systems for tracking clients, staff volunteers, program outcomes and financial information</t>
  </si>
  <si>
    <t>Electronic databases and management reporting systems exist only in few areas; systems perform only basic features, are awkward to use or are used only occasionally by staff</t>
  </si>
  <si>
    <t>Electronic database and management reporting systems exist in most areas for tracking clients, staff, volunteers, program outcomes and financial information; commonly used and help increase information sharing and efficiency</t>
  </si>
  <si>
    <t>Ability and tendency to develop and refine concrete, realistic HR plan; some internal expertise in HR planning or access to relevant external assistance; HR planning carried out on near-regular basis; HR plan linked to strategic planning activities and used to guide HR activities</t>
  </si>
  <si>
    <t>Employee contribution to social, financial and organizational impact is typically considered as a preeminent criterion in making hiring, rewards and promotion decisions; important decisions about the organization are embedded in comprehensive performance thinking</t>
  </si>
  <si>
    <t>No common set of basic beliefs and values exists within the organization</t>
  </si>
  <si>
    <t>Common set of basic beliefs exists in some groups within the organization, but is not shared broadly; values may be only partially aligned with organizational purpose or only rarely harnessed to produce impact</t>
  </si>
  <si>
    <t>Common set of basic beliefs held by many people within the organization; helps provide members a sense of identity; beliefs are aligned with organizational purpose and occasionally harnessed to produce impact</t>
  </si>
  <si>
    <t>No written mission or limited expression of the organization’s reason for existence; lacks clarity or specificity; either held by very few in organization or rarely referred to</t>
  </si>
  <si>
    <t>Very limited measurement and tracking of performance; all or most evaluation based on anecdotal evidence; organization collects some data on program activities and outputs (e.g., number of children served) but has no social impact measurement (measurement of social outcomes, e.g., drop-out rate lowered)</t>
  </si>
  <si>
    <t>No internal revenue-generation activities; concepts such as cause-related marketing, fee-for-services and retailing are neither explored nor pursued</t>
  </si>
  <si>
    <t>Some expression of organization’s reason for existence that reflects its values and purpose, but may lack clarity; held by only a few; lacks broad agreement or rarely referred to</t>
  </si>
  <si>
    <t xml:space="preserve">Limited set of processes (e.g., decision making, planning, reviews) for ensuring effective functioning of the organization; use of processes is variable, or processes are seen as ad hoc requirements (“paperwork exercises”); no monitoring or assessment of processes </t>
  </si>
  <si>
    <t>Comments</t>
  </si>
  <si>
    <t>There's also a "comments" column. Use this column to provide relevant information about factors contributing to the score for that area.</t>
  </si>
  <si>
    <t>Use this field to provide any relevant information regarding factors that contributed to the score.</t>
  </si>
  <si>
    <t xml:space="preserve">Very capable set of individuals, bring required skills to organization; reliable, loyal and highly committed to organization’s success and to “making things happen”; work easily with most staff, but do not generally play core roles without substantial staff supervision; volunteers are managed and contribute to the overall success of the organization </t>
  </si>
  <si>
    <t>Organization has a loose collection of materials it uses for marketing; documents are generic and not updated to reflect new programs and organizational results; materials have a minimal degree of professionalism or consistent look and feel</t>
  </si>
  <si>
    <t>Organization has a packet of marketing materials that it uses consistently and is easy to update on a regular basis; materials are extremely professional in appearance and appeal to a variety stakeholders; materials adhere to clear "branding" standards for font, color, logo placement, etc.</t>
  </si>
  <si>
    <t>Introduction</t>
  </si>
  <si>
    <t>Instructions</t>
  </si>
  <si>
    <t>Who Should Complete the Tool?</t>
  </si>
  <si>
    <t>Standard career paths in place without considering managerial development; no or very limited training, coaching, and feedback; no regular performance appraisals; no systems/processes to identify new managerial talent</t>
  </si>
  <si>
    <t>Some internal revenue generation activities, however financial net contribution is marginal; revenue generation activities distract from programmatic work and often tie up senior management team</t>
  </si>
  <si>
    <t>Significant internal revenue generation; experienced and skilled in areas such as cause-related marketing, fee-for-services and retailing; revenue-generating activities support, but don’t distract from focus on creating social impact</t>
  </si>
  <si>
    <t>Limited use of partnerships and alliances with public sector, nonprofit, or for-profit entities</t>
  </si>
  <si>
    <t>Early stages of building relationships and collaborating with other for-profit, nonprofit, or public sector entities</t>
  </si>
  <si>
    <t>In addition to previous levels, accounting system provides information needed to make sound financial decisions; all accounts reconciled during monthly closing; financial activities fully tracked, supported, and reported through a general ledger system; chart of accounts provides accurate tracking of most financial activities; process exists to allocate indirect costs including general, management, and fundraising expenses</t>
  </si>
  <si>
    <t xml:space="preserve">Robust systems in place governing all financial operations; clearly documented procedures ensure that all accounts are reconciled each month; all internal and external accounting functions are fully integrated with budgeting, decision making, and organizational goals; comprehensive chart of accounts tracks full range of financial activities; documented procedures in place for allocation of all joint/indirect costs
</t>
  </si>
  <si>
    <t>A general budget loosely based on previous performance is developed, reviewed, and approved by the board; only one budget for entire central organization; performance against budget loosely or not monitored</t>
  </si>
  <si>
    <t>Annual budget based on previous year’s financial performance includes program, management, and fundraising costs and all sources of funding and is used as an operational tool; some attempt to isolate divisional (program or geographical) budgets within central budget; performance-to-budget monitored periodically</t>
  </si>
  <si>
    <t xml:space="preserve">Based on multiple years of data, budget is integrated into all operations and reflects steady gradual growth or contraction; conservative revenue projections (any increases justified by infrastructure changes); well-understood divisional (program or geographical) budgets within central budget; performance-to-budget closely monitored
</t>
  </si>
  <si>
    <t xml:space="preserve">Very solid financial plans, continuously updated; financial performance indicators clearly identified and monitored by the board at least monthly; cash flow routinely monitored and reviewed in conjunction with other financial statements; current year and multi-year trend data collected, actively monitored, and used for ongoing planning purposes; cost center data accurately tracked, analyzed, and incorporated into financial plans; board and staff financial training is prioritized and fully funded
</t>
  </si>
  <si>
    <t>Financial policies are not in writing and/or are followed on an ad hoc basis; in lieu of a CPA-conducted audit, financial statements are included in an annual report; minimal attention paid to insurance needs; no financial impropriety reporting mechanism in place</t>
  </si>
  <si>
    <t xml:space="preserve">Comprehensive written financial policies outline authority over all assets, including investments, and provide guidelines for controlling their accumulation and consumption; annual independent audit arranged by the board, which institutes any required changes; insurance needs reviewed by the board at least annually for appropriate levels and types of coverage; staff and volunteers are well informed about a confidential means to report suspected financial impropriety and are protected against potential retaliation
</t>
  </si>
  <si>
    <t>There are limited internal controls regarding disbursement, receipts, or assets and they are not in writing; accounting system lacks sufficient security controls</t>
  </si>
  <si>
    <t>Adequate basic telephone and fax facilities accessible to most staff; may be moderately reliable or user-friendly, or may lack certain features that would increase effectiveness and efficiency (e.g., individual voice-mail), or may not be easily accessible to some staff (e.g., front-line deliverers)</t>
  </si>
  <si>
    <t>Organization highly dependent on a few funding sources, largely of the same type (e.g., government, foundations, individuals, special events); no or narrow individual donor base; little or no funding stability from year to year</t>
  </si>
  <si>
    <t>Organization has access to multiple types of funding (e.g., government, foundations, corporations, individuals, special events) but only a few funders in each type, or has many funders within only one or two types; little attention paid to growing the individual donor base; funding base still relatively unstable</t>
  </si>
  <si>
    <t xml:space="preserve">Good diversity of funding sources with solid base of funders in most categories (e.g., government, foundations, corporations, individuals, special events); some activities to hedge against market instabilities (e.g., building of endowment and/or developing revenue-generating activities); more attention paid to individual donor base development
</t>
  </si>
  <si>
    <t>Donor information is retained and managed sufficiently to track donor histories and produce basic reports showing funding trends, but system is not well documented; donor acknowledgements are prompt and meet federal, local, and state requirements; ad hoc management of prospective donor information; donor management system is insufficiently integrated with accounting and other internal systems to facilitate information gathering for grant and other reports</t>
  </si>
  <si>
    <r>
      <t>LEVEL ONE:</t>
    </r>
    <r>
      <rPr>
        <b/>
        <sz val="10"/>
        <color indexed="17"/>
        <rFont val="Calibri"/>
        <family val="2"/>
      </rPr>
      <t xml:space="preserve">
Clear need
for increased capacity</t>
    </r>
  </si>
  <si>
    <r>
      <t>LEVEL TWO:</t>
    </r>
    <r>
      <rPr>
        <b/>
        <sz val="10"/>
        <color indexed="17"/>
        <rFont val="Calibri"/>
        <family val="2"/>
      </rPr>
      <t xml:space="preserve">
Basic level
of capacity in place</t>
    </r>
  </si>
  <si>
    <r>
      <t>LEVEL THREE:</t>
    </r>
    <r>
      <rPr>
        <b/>
        <sz val="10"/>
        <color indexed="17"/>
        <rFont val="Calibri"/>
        <family val="2"/>
      </rPr>
      <t xml:space="preserve">
Moderate level
of capacity in place</t>
    </r>
  </si>
  <si>
    <r>
      <t>LEVEL FOUR:</t>
    </r>
    <r>
      <rPr>
        <b/>
        <sz val="10"/>
        <color indexed="17"/>
        <rFont val="Calibri"/>
        <family val="2"/>
      </rPr>
      <t xml:space="preserve">
High level
of capacity in place</t>
    </r>
  </si>
  <si>
    <r>
      <t xml:space="preserve">*The original version of the Capacity Assessment Tool was created by McKinsey and Company for Venture Philanthropy Partners (www.vppartners.org), and published in </t>
    </r>
    <r>
      <rPr>
        <sz val="10"/>
        <color indexed="62"/>
        <rFont val="Calibri"/>
        <family val="2"/>
      </rPr>
      <t>Effective Capacity Building in Nonprofit Organizations (2001)</t>
    </r>
    <r>
      <rPr>
        <i/>
        <sz val="10"/>
        <color indexed="62"/>
        <rFont val="Calibri"/>
        <family val="2"/>
      </rPr>
      <t>.  It was modified and assembled in electronic format by Blueprint Research and Design, Inc. (www.blueprintrd.com) for Social Venture Partners Seattle (www.svpseattle.org), and is used with permission from Venture Philanthropy Partners.</t>
    </r>
  </si>
  <si>
    <r>
      <t>SVP Organizational Capacity Assessment Tool</t>
    </r>
    <r>
      <rPr>
        <b/>
        <sz val="16"/>
        <color indexed="62"/>
        <rFont val="Calibri"/>
        <family val="2"/>
      </rPr>
      <t>*</t>
    </r>
  </si>
  <si>
    <r>
      <t xml:space="preserve">A rudimentary security system is in place to safeguard the integrity of the accounting system; internal controls include </t>
    </r>
    <r>
      <rPr>
        <b/>
        <sz val="10"/>
        <rFont val="Calibri"/>
        <family val="2"/>
      </rPr>
      <t>some</t>
    </r>
    <r>
      <rPr>
        <sz val="10"/>
        <rFont val="Calibri"/>
        <family val="2"/>
      </rPr>
      <t xml:space="preserve"> of these policies:
• Authorized check signers not involved in check writing, bookkeeping, or reconciliation
• Controlled check stock access; policies prohibit signing blank checks or checks written to “cash”
• Counter signature requirements for designated amounts
• Cash receipts recorded and endorsed for deposit by staff not responsible for recording and reconciling bank deposits
• Delinquent accounts receivable periodically reviewed to initiate collection procedures and write-offs
• Fixed assets regularly inventoried 
</t>
    </r>
  </si>
  <si>
    <r>
      <t xml:space="preserve">Accounting system security measures include password protection and periodic system data back-ups; internal controls include </t>
    </r>
    <r>
      <rPr>
        <b/>
        <sz val="10"/>
        <rFont val="Calibri"/>
        <family val="2"/>
      </rPr>
      <t>most</t>
    </r>
    <r>
      <rPr>
        <sz val="10"/>
        <rFont val="Calibri"/>
        <family val="2"/>
      </rPr>
      <t xml:space="preserve"> of these policies:
• Authorized check signers not involved in check writing, bookkeeping, or reconciliation
• Controlled check stock access; policies prohibit signing blank checks or checks written to “cash”
• Counter signature requirements for designated amounts
• Cash receipts recorded and endorsed for deposit by staff not responsible for recording and reconciling bank deposits
• Delinquent accounts receivable periodically reviewed to initiate collection procedures and write-offs
• Fixed assets regularly inventoried
</t>
    </r>
  </si>
  <si>
    <r>
      <t xml:space="preserve">Fully secure accounting data storage and retrieval system is in place; </t>
    </r>
    <r>
      <rPr>
        <b/>
        <sz val="10"/>
        <rFont val="Calibri"/>
        <family val="2"/>
      </rPr>
      <t>written</t>
    </r>
    <r>
      <rPr>
        <sz val="10"/>
        <rFont val="Calibri"/>
        <family val="2"/>
      </rPr>
      <t xml:space="preserve"> internal controls include </t>
    </r>
    <r>
      <rPr>
        <b/>
        <sz val="10"/>
        <rFont val="Calibri"/>
        <family val="2"/>
      </rPr>
      <t>all</t>
    </r>
    <r>
      <rPr>
        <sz val="10"/>
        <rFont val="Calibri"/>
        <family val="2"/>
      </rPr>
      <t xml:space="preserve"> of these policies:
• Authorized check signers not involved in check writing, bookkeeping, or reconciliation
• Controlled check stock access; policies prohibit signing blank checks or checks written to “cash”
• Counter signature requirements for designated amounts
• Cash receipts recorded and endorsed for deposit by staff not responsible for recording and reconciling bank deposits
• Delinquent accounts receivable periodically reviewed to initiate collection procedures and write-offs
• Fixed assets regularly inventoried
</t>
    </r>
  </si>
  <si>
    <r>
      <t>Organization’s presence either not recognized or generally not regarded as positive; few members of local community (e.g</t>
    </r>
    <r>
      <rPr>
        <i/>
        <sz val="10"/>
        <rFont val="Calibri"/>
        <family val="2"/>
      </rPr>
      <t xml:space="preserve">., </t>
    </r>
    <r>
      <rPr>
        <sz val="10"/>
        <rFont val="Calibri"/>
        <family val="2"/>
      </rPr>
      <t>academics, other nonprofit leaders) constructively involved in the organization</t>
    </r>
  </si>
  <si>
    <r>
      <t xml:space="preserve">NOTE: A ZERO (0) SCORE INDICATES A </t>
    </r>
    <r>
      <rPr>
        <b/>
        <u/>
        <sz val="11"/>
        <rFont val="Calibri"/>
        <family val="2"/>
      </rPr>
      <t>MISSING</t>
    </r>
    <r>
      <rPr>
        <b/>
        <sz val="11"/>
        <rFont val="Calibri"/>
        <family val="2"/>
      </rPr>
      <t xml:space="preserve"> RESPONSE</t>
    </r>
  </si>
  <si>
    <t>Please proceed to the Respondent Information Worksheet to begin.</t>
  </si>
  <si>
    <t>Most critical positions within and peripheral to organization (e.g., staff, volunteers, board, senior management) are staffed (no vacancies), and/or experience limited turnover or attendance problems</t>
  </si>
  <si>
    <t>Positions within and peripheral to organization (e.g., staff, volunteers, board, senior management) are almost all staffed (no vacancies); few turnover or attendance problems</t>
  </si>
  <si>
    <t>Positions within and peripheral to organization (e.g., staff, volunteers, board, senior management) are all fully staffed (no vacancies); no turnover or attendance problems</t>
  </si>
  <si>
    <t>8.03</t>
  </si>
  <si>
    <t>8.04</t>
  </si>
  <si>
    <t>9.01</t>
  </si>
  <si>
    <t>10.01</t>
  </si>
  <si>
    <t>10.02</t>
  </si>
  <si>
    <t>10.03</t>
  </si>
  <si>
    <t>10.04</t>
  </si>
  <si>
    <t>10.05</t>
  </si>
  <si>
    <t>10.06</t>
  </si>
  <si>
    <t>SVP Organizational Capacity Assessment Tool Summary</t>
  </si>
  <si>
    <t>Cash available for timely payment of all obligations; board has not designated an operating reserve, but periodic surpluses could begin to support a reserve; minimal attention paid to the designation of unrestricted vs. restricted funds</t>
  </si>
  <si>
    <t>8.05</t>
  </si>
  <si>
    <t>8.06</t>
  </si>
  <si>
    <t>8.07</t>
  </si>
  <si>
    <t>7.05</t>
  </si>
  <si>
    <t>6.03</t>
  </si>
  <si>
    <t>6.04</t>
  </si>
  <si>
    <t>6.05</t>
  </si>
  <si>
    <t>6.06</t>
  </si>
  <si>
    <t>Financial Planning &amp; Analysis</t>
  </si>
  <si>
    <t>Fund Development Planning &amp; Evaluation</t>
  </si>
  <si>
    <t>Core Financial &amp; Legal Responsibilities of the Board</t>
  </si>
  <si>
    <t xml:space="preserve">Board/Staff Balance of Leadership </t>
  </si>
  <si>
    <t>Board carries out and understands basic legal and fiduciary responsibilities (including establishing and following by-laws; complying with federal, state, and local financial reporting requirements and tax payments; hiring and supervising the CEO/ED); beyond basic requirements, board is involved in budget preparation and reviews financial statements regularly; CEO/ED performance reviews conducted periodically</t>
  </si>
  <si>
    <t xml:space="preserve">Board carries out and clearly understands basic legal and fiduciary responsibilities (including establishing and following by-laws; complying with federal, state, and local financial reporting requirements and tax payments; hiring and supervising the CEO/ED); beyond basic requirements, board is involved in financial planning, reviews financial statements at every meeting, and co-defines and monitors CEO/ED’s performance targets
</t>
  </si>
  <si>
    <t>Board’s role extends far beyond basic legal and fiduciary responsibilities; in addition, board is actively involved in preparing and reviewing multi-year financial plans, reviews financial statements at least monthly, defines and monitors CEO/ED performance targets, reviews salary for appropriateness, and is attentive to CEO/ED’s professional development</t>
  </si>
  <si>
    <t>Overall lack of understanding of and/or disagreement over organization’s mission/vision; no formal process for reviewing mission/vision, strategic planning, or monitoring program performance against mission</t>
  </si>
  <si>
    <t>Board provides some direction, support, and accountability to staff leadership and is informed about most organizational matters; informal process of developing and selecting board leadership; board input on most major decisions is sought and valued; occasional disagreement on the distinction between board-level and staff-level decisions; members understand most leadership roles and responsibilities, including the need for participation in reputation building activities</t>
  </si>
  <si>
    <t>Board provides direction, support, and accountability to staff leadership and is informed about all major matters; its input is actively sought and valued; process in place for selecting effective board leaders; some cultivation of future leaders; full participant in major decisions with clear understanding of distinction between board and staff decisions; clearly understands leadership roles and responsibilities and strives for a balance of engagement with staff leadership; members are effective ambassadors for the organization</t>
  </si>
  <si>
    <t xml:space="preserve">Board provides strong direction, support, and accountability to staff leadership through clear goals and policies; acts as a strategic resource; process in place to identify, develop, and select effective board leaders; communication between board and staff leadership reflects mutual respect, awareness of appropriate roles and responsibilities, shared commitment, and valuing of collective wisdom; board actively supports CEO/ED’s leadership development and proactively engages in outreach to build organization’s reputation
</t>
  </si>
  <si>
    <t xml:space="preserve">Majority of members embrace fundraising as a core board role and responsibility; each board member makes a regular donation to the organization that is personally significant; realistic and appropriate fundraising goals and plans are in place; board feels strong ownership for goals, is actively fundraising, and has achieved measurable progress towards goals
</t>
  </si>
  <si>
    <t>Some diversity in fields of practice and expertise including some of the skills and experience needed by the organization; membership represents a few different constituencies (nonprofit, academia, corporate, government, etc.); some representation of community served; moderate capacity to donate financially; moderate commitment to organization’s success, vision, and mission</t>
  </si>
  <si>
    <t xml:space="preserve">Broad variety of fields of practice and expertise drawn from all relevant constituencies (nonprofit, academia, corporate, government, etc.); make-up closely reflects organization’s stakeholders and community, includes functional and program content-related expertise, and high-profile names; proven track record of investing financially in the organization; outstanding commitment to organization’s success, mission, and vision
</t>
  </si>
  <si>
    <t>Ad hoc process for recruiting and nominating new members; little or no attention to board composition; no official orientation or training for new board members; no policy on member tenure; little or no on-going training and skill development; board does not set goals for itself; little or no board discussion of its own performance; lack of assessment of individual directors results in retention of low performing members</t>
  </si>
  <si>
    <t>Committee to recruit new members meets occasionally; some attention paid to board composition, but no formal assessment is done; informal new member orientation; loosely followed policy on member tenure; some on-going training and skill development; informal board self evaluation on some objectives, but no formal structure for setting goals and evaluating performance against them; informal assessment of individual directors may result in retention of low performing members</t>
  </si>
  <si>
    <t>Development committee meets regularly to assess board composition and identify and recruit new members to fill specific gaps in needed skills or attributes; orientation held for new board members; well understood policy on member tenure; board conducts on-going training and skill development; regular performance evaluations against board-established goals in some areas (e.g., fundraising), but results not well utilized to formulate plans for improvement; board assesses individual director performance at the time of re-nomination</t>
  </si>
  <si>
    <t>Level One</t>
  </si>
  <si>
    <t>Level Two</t>
  </si>
  <si>
    <t>Level Four</t>
  </si>
  <si>
    <t>N/A</t>
  </si>
  <si>
    <t>Effective internal and external benchmarking occurs but driven largely by top management and/or confined to selected areas; learnings distributed throughout organization, and often used to make adjustments and improvements</t>
  </si>
  <si>
    <t>Minimal knowledge and understanding of other players and alternative models in program area</t>
  </si>
  <si>
    <t>Vision reflects an inspiring view of future and is demanding but achievable</t>
  </si>
  <si>
    <t>Vision (if it exists) not explicitly translated into small set of concrete goals, though there may be general (but inconsistent and imprecise) knowledge within organization of overarching goals and what it aims to achieve</t>
  </si>
  <si>
    <t>Vision translated into a concrete set of goals; goals lack at least two of following four attributes: clarity, boldness, associated metrics, or time frame for measuring attainment; goals known by only a few, or only occasionally used to direct actions or set priorities</t>
  </si>
  <si>
    <t>Vision translated into small set of concrete goals, but goals lack at most two of following four attributes: clarity, boldness, associated metrics, or time frame for measuring attainment; goals are known by many within organization and often used by them to direct actions and set priorities</t>
  </si>
  <si>
    <t>Mission</t>
  </si>
  <si>
    <t>Overarching Goals</t>
  </si>
  <si>
    <t>Overall Strategy</t>
  </si>
  <si>
    <t>Program Relevance &amp; Integration</t>
  </si>
  <si>
    <t>Program Growth &amp; Replication</t>
  </si>
  <si>
    <t>New Program Development</t>
  </si>
  <si>
    <t>HUMAN RESOURCES</t>
  </si>
  <si>
    <t>8.  BOARD LEADERSHIP</t>
  </si>
  <si>
    <t>RESPONDENT INFORMATION</t>
  </si>
  <si>
    <t>Actively and easily builds rapport and trust with others; effectively encourages others to succeed; gives others freedom to work their own way; gives people freedom to try out ideas and grow</t>
  </si>
  <si>
    <t>Fails to show respect for others consistently, may be openly judgmental or critical; has difficulty influencing without using power, limited charisma or influence; limited curiosity about new ideas and experiences</t>
  </si>
  <si>
    <t>Earns respect of others, takes time to build relationships; has presence, is able to influence and build support using limited communication style; accepts learning and personal development opportunities that arise</t>
  </si>
  <si>
    <t>Is respected and sought out by others for advice and counsel; has strong presence and charisma; uses multiple approaches to get buy-in, appreciates the impact of his/her words or actions; seeks new learning and personal development opportunities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</si>
</sst>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73" formatCode="mm/dd/yy;@"/>
  </numFmts>
  <fonts count="37" x14ac:knownFonts="1">
    <font>
      <sz val="10"/>
      <name val="Arial Narrow"/>
    </font>
    <font>
      <sz val="10"/>
      <name val="Arial Narrow"/>
    </font>
    <font>
      <sz val="10"/>
      <name val="Arial"/>
      <family val="2"/>
    </font>
    <font>
      <u/>
      <sz val="10"/>
      <color indexed="12"/>
      <name val="Arial Narrow"/>
      <family val="2"/>
    </font>
    <font>
      <sz val="11"/>
      <color indexed="16"/>
      <name val="Calibri"/>
      <family val="2"/>
    </font>
    <font>
      <sz val="10"/>
      <name val="Calibri"/>
      <family val="2"/>
    </font>
    <font>
      <b/>
      <sz val="11"/>
      <name val="Calibri"/>
      <family val="2"/>
    </font>
    <font>
      <b/>
      <sz val="11"/>
      <color indexed="17"/>
      <name val="Calibri"/>
      <family val="2"/>
    </font>
    <font>
      <b/>
      <sz val="10"/>
      <color indexed="17"/>
      <name val="Calibri"/>
      <family val="2"/>
    </font>
    <font>
      <b/>
      <sz val="10"/>
      <color indexed="62"/>
      <name val="Calibri"/>
      <family val="2"/>
    </font>
    <font>
      <sz val="9"/>
      <name val="Calibri"/>
      <family val="2"/>
    </font>
    <font>
      <sz val="10"/>
      <color indexed="16"/>
      <name val="Calibri"/>
      <family val="2"/>
    </font>
    <font>
      <sz val="10"/>
      <color indexed="62"/>
      <name val="Calibri"/>
      <family val="2"/>
    </font>
    <font>
      <sz val="11"/>
      <color indexed="62"/>
      <name val="Calibri"/>
      <family val="2"/>
    </font>
    <font>
      <b/>
      <i/>
      <sz val="11"/>
      <name val="Calibri"/>
      <family val="2"/>
    </font>
    <font>
      <b/>
      <i/>
      <sz val="10"/>
      <name val="Calibri"/>
      <family val="2"/>
    </font>
    <font>
      <b/>
      <sz val="10"/>
      <name val="Calibri"/>
      <family val="2"/>
    </font>
    <font>
      <sz val="11"/>
      <name val="Calibri"/>
      <family val="2"/>
    </font>
    <font>
      <i/>
      <sz val="10"/>
      <color indexed="16"/>
      <name val="Calibri"/>
      <family val="2"/>
    </font>
    <font>
      <i/>
      <sz val="10"/>
      <color indexed="62"/>
      <name val="Calibri"/>
      <family val="2"/>
    </font>
    <font>
      <b/>
      <sz val="16"/>
      <color indexed="16"/>
      <name val="Calibri"/>
      <family val="2"/>
    </font>
    <font>
      <b/>
      <sz val="16"/>
      <color indexed="62"/>
      <name val="Calibri"/>
      <family val="2"/>
    </font>
    <font>
      <sz val="8"/>
      <name val="Calibri"/>
      <family val="2"/>
    </font>
    <font>
      <b/>
      <sz val="11"/>
      <color indexed="62"/>
      <name val="Calibri"/>
      <family val="2"/>
    </font>
    <font>
      <sz val="9"/>
      <color indexed="16"/>
      <name val="Calibri"/>
      <family val="2"/>
    </font>
    <font>
      <b/>
      <sz val="14"/>
      <color indexed="16"/>
      <name val="Calibri"/>
      <family val="2"/>
    </font>
    <font>
      <b/>
      <sz val="12"/>
      <color indexed="16"/>
      <name val="Calibri"/>
      <family val="2"/>
    </font>
    <font>
      <sz val="10"/>
      <color indexed="8"/>
      <name val="Calibri"/>
      <family val="2"/>
    </font>
    <font>
      <i/>
      <sz val="10"/>
      <name val="Calibri"/>
      <family val="2"/>
    </font>
    <font>
      <b/>
      <i/>
      <sz val="12"/>
      <name val="Calibri"/>
      <family val="2"/>
    </font>
    <font>
      <b/>
      <sz val="11"/>
      <color indexed="60"/>
      <name val="Calibri"/>
      <family val="2"/>
    </font>
    <font>
      <b/>
      <u/>
      <sz val="11"/>
      <name val="Calibri"/>
      <family val="2"/>
    </font>
    <font>
      <sz val="10"/>
      <color indexed="17"/>
      <name val="Calibri"/>
      <family val="2"/>
    </font>
    <font>
      <u/>
      <sz val="10"/>
      <name val="Calibri"/>
      <family val="2"/>
    </font>
    <font>
      <i/>
      <sz val="10"/>
      <color indexed="8"/>
      <name val="Calibri"/>
      <family val="2"/>
    </font>
    <font>
      <sz val="10"/>
      <color indexed="9"/>
      <name val="Calibri"/>
      <family val="2"/>
    </font>
    <font>
      <sz val="11"/>
      <color indexed="8"/>
      <name val="Calibri"/>
      <family val="2"/>
    </font>
  </fonts>
  <fills count="3">
    <fill>
      <patternFill patternType="none"/>
    </fill>
    <fill>
      <patternFill patternType="gray125"/>
    </fill>
    <fill>
      <patternFill patternType="solid">
        <fgColor indexed="43"/>
        <bgColor indexed="64"/>
      </patternFill>
    </fill>
  </fills>
  <borders count="19">
    <border>
      <left/>
      <right/>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9"/>
      </left>
      <right style="thin">
        <color indexed="9"/>
      </right>
      <top style="thin">
        <color indexed="9"/>
      </top>
      <bottom style="thin">
        <color indexed="9"/>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9"/>
      </left>
      <right style="thin">
        <color indexed="9"/>
      </right>
      <top/>
      <bottom style="thin">
        <color indexed="9"/>
      </bottom>
      <diagonal/>
    </border>
    <border>
      <left/>
      <right/>
      <top style="medium">
        <color indexed="23"/>
      </top>
      <bottom/>
      <diagonal/>
    </border>
    <border>
      <left/>
      <right/>
      <top style="medium">
        <color indexed="23"/>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cellStyleXfs>
  <cellXfs count="109">
    <xf numFmtId="0" fontId="0" fillId="0" borderId="0" xfId="0"/>
    <xf numFmtId="0" fontId="5" fillId="0" borderId="0" xfId="0" applyNumberFormat="1" applyFont="1" applyFill="1" applyBorder="1" applyAlignment="1" applyProtection="1">
      <alignment horizontal="left" vertical="top"/>
    </xf>
    <xf numFmtId="0" fontId="7" fillId="0" borderId="1" xfId="0" applyNumberFormat="1" applyFont="1" applyBorder="1" applyAlignment="1" applyProtection="1">
      <alignment horizontal="center" vertical="center" wrapText="1"/>
    </xf>
    <xf numFmtId="0" fontId="9" fillId="0" borderId="1" xfId="0" applyNumberFormat="1" applyFont="1" applyBorder="1" applyAlignment="1" applyProtection="1">
      <alignment horizontal="center" vertical="center" wrapText="1"/>
    </xf>
    <xf numFmtId="49" fontId="10" fillId="0" borderId="2" xfId="0" applyNumberFormat="1" applyFont="1" applyBorder="1" applyAlignment="1" applyProtection="1">
      <alignment vertical="top" wrapText="1"/>
    </xf>
    <xf numFmtId="0" fontId="11" fillId="0" borderId="3" xfId="0" applyFont="1" applyBorder="1" applyAlignment="1" applyProtection="1">
      <alignment vertical="top" wrapText="1"/>
    </xf>
    <xf numFmtId="0" fontId="5" fillId="0" borderId="1" xfId="0" applyNumberFormat="1" applyFont="1" applyBorder="1" applyAlignment="1" applyProtection="1">
      <alignment horizontal="left" vertical="top" wrapText="1"/>
    </xf>
    <xf numFmtId="0" fontId="12" fillId="2" borderId="1" xfId="0" applyNumberFormat="1" applyFont="1" applyFill="1" applyBorder="1" applyAlignment="1" applyProtection="1">
      <alignment horizontal="center" vertical="top" wrapText="1"/>
      <protection locked="0"/>
    </xf>
    <xf numFmtId="0" fontId="13" fillId="2" borderId="1" xfId="0" applyNumberFormat="1" applyFont="1" applyFill="1" applyBorder="1" applyAlignment="1" applyProtection="1">
      <alignment vertical="top" wrapText="1"/>
      <protection locked="0"/>
    </xf>
    <xf numFmtId="49" fontId="10" fillId="0" borderId="0" xfId="0" applyNumberFormat="1" applyFont="1" applyFill="1" applyBorder="1" applyAlignment="1" applyProtection="1">
      <alignment vertical="top"/>
    </xf>
    <xf numFmtId="0" fontId="11" fillId="0" borderId="0" xfId="0" applyFont="1" applyFill="1" applyBorder="1" applyAlignment="1" applyProtection="1">
      <alignment vertical="top"/>
    </xf>
    <xf numFmtId="0" fontId="7" fillId="0" borderId="0" xfId="0" applyNumberFormat="1" applyFont="1" applyFill="1" applyBorder="1" applyAlignment="1" applyProtection="1">
      <alignment horizontal="right" vertical="top"/>
    </xf>
    <xf numFmtId="0" fontId="8" fillId="0" borderId="0" xfId="0" applyNumberFormat="1" applyFont="1" applyFill="1" applyBorder="1" applyAlignment="1" applyProtection="1">
      <alignment horizontal="right" vertical="top"/>
    </xf>
    <xf numFmtId="0" fontId="13" fillId="0" borderId="0" xfId="0" applyNumberFormat="1" applyFont="1" applyFill="1" applyBorder="1" applyAlignment="1" applyProtection="1">
      <alignment vertical="top"/>
      <protection locked="0"/>
    </xf>
    <xf numFmtId="0" fontId="14"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5" fillId="0" borderId="0" xfId="0" applyFont="1" applyFill="1" applyBorder="1" applyAlignment="1" applyProtection="1"/>
    <xf numFmtId="0" fontId="4"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top"/>
    </xf>
    <xf numFmtId="0" fontId="5" fillId="0" borderId="0" xfId="4" applyNumberFormat="1" applyFont="1" applyFill="1" applyBorder="1" applyAlignment="1" applyProtection="1">
      <alignment horizontal="left" vertical="top"/>
    </xf>
    <xf numFmtId="0" fontId="5" fillId="0" borderId="0" xfId="4" applyFont="1" applyFill="1" applyBorder="1" applyAlignment="1" applyProtection="1"/>
    <xf numFmtId="0" fontId="5" fillId="0" borderId="0" xfId="0" applyFont="1" applyFill="1" applyBorder="1" applyAlignment="1" applyProtection="1">
      <alignment horizontal="center" vertical="center"/>
    </xf>
    <xf numFmtId="0" fontId="10" fillId="0" borderId="0" xfId="0" applyNumberFormat="1" applyFont="1" applyFill="1" applyBorder="1" applyAlignment="1" applyProtection="1">
      <alignment vertical="top"/>
    </xf>
    <xf numFmtId="0" fontId="18" fillId="0" borderId="0" xfId="0" applyNumberFormat="1" applyFont="1" applyFill="1" applyBorder="1" applyAlignment="1" applyProtection="1">
      <alignment horizontal="left" vertical="top"/>
    </xf>
    <xf numFmtId="0" fontId="17" fillId="0" borderId="4" xfId="0" applyFont="1" applyBorder="1" applyAlignment="1">
      <alignment horizontal="left" vertical="top" wrapText="1"/>
    </xf>
    <xf numFmtId="0" fontId="7" fillId="0" borderId="4" xfId="0" applyFont="1" applyBorder="1" applyAlignment="1">
      <alignment vertical="center" wrapText="1"/>
    </xf>
    <xf numFmtId="0" fontId="17" fillId="0" borderId="4" xfId="0" applyFont="1" applyBorder="1" applyAlignment="1">
      <alignment vertical="center" wrapText="1"/>
    </xf>
    <xf numFmtId="0" fontId="17" fillId="0" borderId="4" xfId="0" applyNumberFormat="1" applyFont="1" applyBorder="1" applyAlignment="1">
      <alignment vertical="top" wrapText="1"/>
    </xf>
    <xf numFmtId="0" fontId="17" fillId="0" borderId="4" xfId="0" applyFont="1" applyBorder="1" applyAlignment="1">
      <alignment vertical="top" wrapText="1"/>
    </xf>
    <xf numFmtId="0" fontId="14" fillId="0" borderId="4" xfId="0" applyNumberFormat="1" applyFont="1" applyBorder="1" applyAlignment="1">
      <alignment horizontal="center" vertical="center" wrapText="1"/>
    </xf>
    <xf numFmtId="0" fontId="19" fillId="0" borderId="4" xfId="0" applyFont="1" applyBorder="1" applyAlignment="1">
      <alignment horizontal="left" vertical="center" wrapText="1"/>
    </xf>
    <xf numFmtId="0" fontId="17" fillId="0" borderId="4" xfId="0" applyNumberFormat="1" applyFont="1" applyBorder="1" applyAlignment="1">
      <alignment horizontal="left" vertical="top" wrapText="1"/>
    </xf>
    <xf numFmtId="0" fontId="20" fillId="0" borderId="4" xfId="0" applyFont="1" applyBorder="1" applyAlignment="1">
      <alignment horizontal="center" vertical="center" wrapText="1"/>
    </xf>
    <xf numFmtId="0" fontId="22" fillId="0" borderId="0" xfId="3" applyNumberFormat="1" applyFont="1" applyBorder="1" applyAlignment="1" applyProtection="1">
      <alignment horizontal="left" vertical="top" wrapText="1"/>
    </xf>
    <xf numFmtId="0" fontId="13" fillId="0" borderId="1" xfId="3" applyNumberFormat="1" applyFont="1" applyBorder="1" applyAlignment="1" applyProtection="1">
      <alignment horizontal="left" vertical="center" wrapText="1"/>
    </xf>
    <xf numFmtId="49" fontId="17" fillId="2" borderId="1" xfId="3" applyNumberFormat="1" applyFont="1" applyFill="1" applyBorder="1" applyAlignment="1" applyProtection="1">
      <alignment horizontal="left" vertical="center" wrapText="1"/>
      <protection locked="0"/>
    </xf>
    <xf numFmtId="0" fontId="10" fillId="0" borderId="0" xfId="3" applyNumberFormat="1" applyFont="1" applyBorder="1" applyAlignment="1" applyProtection="1">
      <alignment horizontal="left" vertical="center" wrapText="1"/>
    </xf>
    <xf numFmtId="0" fontId="13" fillId="0" borderId="1" xfId="3" applyFont="1" applyBorder="1" applyAlignment="1" applyProtection="1">
      <alignment horizontal="left" vertical="center" wrapText="1"/>
    </xf>
    <xf numFmtId="173" fontId="17" fillId="2" borderId="1" xfId="3" applyNumberFormat="1" applyFont="1" applyFill="1" applyBorder="1" applyAlignment="1" applyProtection="1">
      <alignment horizontal="left" vertical="center" wrapText="1"/>
      <protection locked="0"/>
    </xf>
    <xf numFmtId="0" fontId="10" fillId="0" borderId="0" xfId="3" applyNumberFormat="1" applyFont="1" applyBorder="1" applyAlignment="1" applyProtection="1">
      <alignment horizontal="left" vertical="top" wrapText="1"/>
    </xf>
    <xf numFmtId="0" fontId="24" fillId="0" borderId="0" xfId="3" applyNumberFormat="1" applyFont="1" applyBorder="1" applyAlignment="1" applyProtection="1">
      <alignment horizontal="left" vertical="top" wrapText="1"/>
    </xf>
    <xf numFmtId="0" fontId="7" fillId="0" borderId="5" xfId="0" applyNumberFormat="1" applyFont="1" applyBorder="1" applyAlignment="1" applyProtection="1">
      <alignment horizontal="center" vertical="center" wrapText="1"/>
    </xf>
    <xf numFmtId="0" fontId="5" fillId="0" borderId="1" xfId="0" applyFont="1" applyBorder="1" applyAlignment="1">
      <alignment vertical="top" wrapText="1"/>
    </xf>
    <xf numFmtId="0" fontId="5" fillId="0" borderId="1" xfId="0" applyFont="1" applyBorder="1" applyAlignment="1" applyProtection="1">
      <alignment vertical="top" wrapText="1"/>
    </xf>
    <xf numFmtId="0" fontId="13" fillId="2" borderId="6" xfId="0" applyNumberFormat="1" applyFont="1" applyFill="1" applyBorder="1" applyAlignment="1" applyProtection="1">
      <alignment vertical="top" wrapText="1"/>
      <protection locked="0"/>
    </xf>
    <xf numFmtId="0" fontId="27" fillId="0" borderId="1" xfId="0" applyFont="1" applyBorder="1" applyAlignment="1" applyProtection="1">
      <alignment vertical="top" wrapText="1"/>
    </xf>
    <xf numFmtId="0" fontId="5" fillId="0" borderId="0" xfId="0" applyFont="1" applyBorder="1" applyAlignment="1" applyProtection="1">
      <alignment horizontal="center" vertical="center"/>
    </xf>
    <xf numFmtId="0" fontId="30" fillId="0" borderId="7" xfId="0" applyFont="1" applyBorder="1" applyAlignment="1" applyProtection="1">
      <alignment horizontal="center" vertical="top" wrapText="1"/>
    </xf>
    <xf numFmtId="0" fontId="30" fillId="0" borderId="8" xfId="0" applyFont="1" applyBorder="1" applyAlignment="1" applyProtection="1">
      <alignment horizontal="center" vertical="top" wrapText="1"/>
    </xf>
    <xf numFmtId="0" fontId="6" fillId="0" borderId="7" xfId="0" applyFont="1" applyBorder="1" applyAlignment="1" applyProtection="1">
      <alignment horizontal="center" vertical="center" wrapText="1"/>
    </xf>
    <xf numFmtId="0" fontId="17" fillId="0" borderId="9" xfId="0" applyFont="1" applyBorder="1" applyAlignment="1" applyProtection="1"/>
    <xf numFmtId="0" fontId="5" fillId="0" borderId="0" xfId="0" applyFont="1" applyBorder="1" applyAlignment="1" applyProtection="1">
      <alignment horizontal="center" vertical="center" wrapText="1"/>
    </xf>
    <xf numFmtId="0" fontId="5" fillId="0" borderId="0" xfId="0" applyNumberFormat="1" applyFont="1" applyBorder="1" applyAlignment="1" applyProtection="1">
      <alignment horizontal="left" vertical="center"/>
    </xf>
    <xf numFmtId="49" fontId="5" fillId="0" borderId="7" xfId="0" applyNumberFormat="1" applyFont="1" applyFill="1" applyBorder="1" applyAlignment="1" applyProtection="1">
      <alignment horizontal="left" vertical="center"/>
    </xf>
    <xf numFmtId="0" fontId="33" fillId="0" borderId="7" xfId="2" applyFont="1" applyFill="1" applyBorder="1" applyAlignment="1" applyProtection="1">
      <alignment horizontal="left" vertical="center"/>
    </xf>
    <xf numFmtId="1" fontId="5" fillId="0" borderId="7" xfId="0" applyNumberFormat="1" applyFont="1" applyBorder="1" applyAlignment="1" applyProtection="1">
      <alignment horizontal="center" vertical="center"/>
    </xf>
    <xf numFmtId="2" fontId="5" fillId="0" borderId="7" xfId="0" applyNumberFormat="1" applyFont="1" applyBorder="1" applyAlignment="1" applyProtection="1">
      <alignment horizontal="center" vertical="center"/>
    </xf>
    <xf numFmtId="0" fontId="12" fillId="2" borderId="7" xfId="0" applyNumberFormat="1" applyFont="1" applyFill="1" applyBorder="1" applyAlignment="1" applyProtection="1">
      <alignment horizontal="center" vertical="top" wrapText="1"/>
      <protection locked="0"/>
    </xf>
    <xf numFmtId="0" fontId="27" fillId="0" borderId="10" xfId="0" applyNumberFormat="1" applyFont="1" applyFill="1" applyBorder="1" applyAlignment="1" applyProtection="1">
      <alignment horizontal="left" vertical="center"/>
    </xf>
    <xf numFmtId="0" fontId="34" fillId="0" borderId="10" xfId="0" applyNumberFormat="1" applyFont="1" applyFill="1" applyBorder="1" applyAlignment="1" applyProtection="1">
      <alignment horizontal="left" vertical="center"/>
    </xf>
    <xf numFmtId="0" fontId="27" fillId="0" borderId="10" xfId="0" applyFont="1" applyBorder="1" applyAlignment="1" applyProtection="1">
      <alignment vertical="center"/>
    </xf>
    <xf numFmtId="0" fontId="27" fillId="0" borderId="4" xfId="0" applyFont="1" applyBorder="1" applyAlignment="1" applyProtection="1">
      <alignment vertical="center"/>
    </xf>
    <xf numFmtId="0" fontId="27" fillId="0" borderId="4" xfId="0" applyFont="1" applyBorder="1" applyAlignment="1" applyProtection="1">
      <alignment horizontal="center" vertical="center"/>
    </xf>
    <xf numFmtId="0" fontId="35" fillId="0" borderId="4" xfId="0" applyNumberFormat="1" applyFont="1" applyFill="1" applyBorder="1" applyAlignment="1" applyProtection="1">
      <alignment horizontal="left" vertical="center"/>
    </xf>
    <xf numFmtId="2" fontId="35" fillId="0" borderId="4" xfId="0" applyNumberFormat="1" applyFont="1" applyBorder="1" applyAlignment="1" applyProtection="1">
      <alignment horizontal="center" vertical="center"/>
    </xf>
    <xf numFmtId="0" fontId="27" fillId="0" borderId="4" xfId="0" applyNumberFormat="1" applyFont="1" applyFill="1" applyBorder="1" applyAlignment="1" applyProtection="1">
      <alignment horizontal="left" vertical="center"/>
    </xf>
    <xf numFmtId="0" fontId="34" fillId="0" borderId="4" xfId="0" applyNumberFormat="1" applyFont="1" applyFill="1" applyBorder="1" applyAlignment="1" applyProtection="1">
      <alignment horizontal="left" vertical="center"/>
    </xf>
    <xf numFmtId="0" fontId="5" fillId="0" borderId="4" xfId="0" applyNumberFormat="1" applyFont="1" applyFill="1" applyBorder="1" applyAlignment="1" applyProtection="1">
      <alignment horizontal="left" vertical="center"/>
    </xf>
    <xf numFmtId="0" fontId="5" fillId="0" borderId="4" xfId="0" applyFont="1" applyBorder="1" applyAlignment="1" applyProtection="1">
      <alignment vertical="center"/>
    </xf>
    <xf numFmtId="0" fontId="5" fillId="0" borderId="4" xfId="0" applyFont="1" applyBorder="1" applyAlignment="1" applyProtection="1">
      <alignment horizontal="center" vertical="center"/>
    </xf>
    <xf numFmtId="0" fontId="13" fillId="2" borderId="2" xfId="0" applyNumberFormat="1" applyFont="1" applyFill="1" applyBorder="1" applyAlignment="1" applyProtection="1">
      <alignment vertical="top" wrapText="1"/>
      <protection locked="0"/>
    </xf>
    <xf numFmtId="0" fontId="9" fillId="0" borderId="0"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top" wrapText="1"/>
      <protection locked="0"/>
    </xf>
    <xf numFmtId="0" fontId="13" fillId="0" borderId="0" xfId="0" applyNumberFormat="1" applyFont="1" applyFill="1" applyBorder="1" applyAlignment="1" applyProtection="1">
      <alignment vertical="top" wrapText="1"/>
      <protection locked="0"/>
    </xf>
    <xf numFmtId="0" fontId="14"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top" wrapText="1"/>
    </xf>
    <xf numFmtId="0" fontId="16" fillId="0" borderId="0" xfId="0" applyNumberFormat="1" applyFont="1" applyFill="1" applyBorder="1" applyAlignment="1" applyProtection="1">
      <alignment horizontal="center" vertical="top" wrapText="1"/>
    </xf>
    <xf numFmtId="0" fontId="14" fillId="0" borderId="0" xfId="3" applyNumberFormat="1" applyFont="1" applyBorder="1" applyAlignment="1" applyProtection="1">
      <alignment horizontal="center" vertical="center" wrapText="1"/>
    </xf>
    <xf numFmtId="0" fontId="25" fillId="0" borderId="0" xfId="3" applyNumberFormat="1" applyFont="1" applyBorder="1" applyAlignment="1" applyProtection="1">
      <alignment horizontal="center" vertical="center" wrapText="1"/>
    </xf>
    <xf numFmtId="0" fontId="7" fillId="0" borderId="1" xfId="3" applyNumberFormat="1" applyFont="1" applyBorder="1" applyAlignment="1" applyProtection="1">
      <alignment horizontal="left" vertical="center" wrapText="1"/>
    </xf>
    <xf numFmtId="44" fontId="23" fillId="0" borderId="0" xfId="1" applyFont="1" applyBorder="1" applyAlignment="1" applyProtection="1">
      <alignment horizontal="center" vertical="center" wrapText="1"/>
    </xf>
    <xf numFmtId="0" fontId="26" fillId="0" borderId="0" xfId="0" applyNumberFormat="1" applyFont="1" applyBorder="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7" fillId="0" borderId="6" xfId="0" applyNumberFormat="1" applyFont="1" applyBorder="1" applyAlignment="1" applyProtection="1">
      <alignment horizontal="right" vertical="top" wrapText="1"/>
    </xf>
    <xf numFmtId="0" fontId="13" fillId="2" borderId="1" xfId="0" applyNumberFormat="1" applyFont="1" applyFill="1" applyBorder="1" applyAlignment="1" applyProtection="1">
      <alignment vertical="top" wrapText="1"/>
      <protection locked="0"/>
    </xf>
    <xf numFmtId="0" fontId="6" fillId="0" borderId="2"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wrapText="1"/>
    </xf>
    <xf numFmtId="0" fontId="13" fillId="2" borderId="2" xfId="0" applyNumberFormat="1" applyFont="1" applyFill="1" applyBorder="1" applyAlignment="1" applyProtection="1">
      <alignment vertical="top" wrapText="1"/>
      <protection locked="0"/>
    </xf>
    <xf numFmtId="0" fontId="13" fillId="2" borderId="12" xfId="0" applyNumberFormat="1" applyFont="1" applyFill="1" applyBorder="1" applyAlignment="1" applyProtection="1">
      <alignment vertical="top" wrapText="1"/>
      <protection locked="0"/>
    </xf>
    <xf numFmtId="0" fontId="13" fillId="2" borderId="3" xfId="0" applyNumberFormat="1" applyFont="1" applyFill="1" applyBorder="1" applyAlignment="1" applyProtection="1">
      <alignment vertical="top" wrapText="1"/>
      <protection locked="0"/>
    </xf>
    <xf numFmtId="0" fontId="6" fillId="0" borderId="13" xfId="0" applyNumberFormat="1" applyFont="1" applyBorder="1" applyAlignment="1" applyProtection="1">
      <alignment horizontal="center" vertical="center" wrapText="1"/>
    </xf>
    <xf numFmtId="0" fontId="6" fillId="0" borderId="14" xfId="0" applyNumberFormat="1" applyFont="1" applyBorder="1" applyAlignment="1" applyProtection="1">
      <alignment horizontal="center" vertical="center" wrapText="1"/>
    </xf>
    <xf numFmtId="0" fontId="13" fillId="2" borderId="6" xfId="0" applyNumberFormat="1" applyFont="1" applyFill="1" applyBorder="1" applyAlignment="1" applyProtection="1">
      <alignment vertical="top" wrapText="1"/>
      <protection locked="0"/>
    </xf>
    <xf numFmtId="2" fontId="5" fillId="0" borderId="7" xfId="0" applyNumberFormat="1" applyFont="1" applyBorder="1" applyAlignment="1" applyProtection="1">
      <alignment horizontal="center" vertical="center"/>
    </xf>
    <xf numFmtId="0" fontId="12" fillId="2" borderId="7" xfId="0" applyNumberFormat="1" applyFont="1" applyFill="1" applyBorder="1" applyAlignment="1" applyProtection="1">
      <alignment horizontal="center" vertical="top" wrapText="1"/>
      <protection locked="0"/>
    </xf>
    <xf numFmtId="0" fontId="21" fillId="0" borderId="18" xfId="0" applyNumberFormat="1" applyFont="1" applyBorder="1" applyAlignment="1" applyProtection="1">
      <alignment horizontal="center" vertical="center"/>
    </xf>
    <xf numFmtId="0" fontId="32" fillId="0" borderId="15" xfId="0" applyNumberFormat="1" applyFont="1" applyFill="1" applyBorder="1" applyAlignment="1" applyProtection="1">
      <alignment horizontal="center" vertical="center"/>
    </xf>
    <xf numFmtId="0" fontId="32" fillId="0" borderId="16" xfId="0" applyNumberFormat="1" applyFont="1" applyFill="1" applyBorder="1" applyAlignment="1" applyProtection="1">
      <alignment horizontal="center" vertical="center"/>
    </xf>
    <xf numFmtId="0" fontId="32" fillId="0" borderId="17" xfId="0" applyNumberFormat="1" applyFont="1" applyFill="1" applyBorder="1" applyAlignment="1" applyProtection="1">
      <alignment horizontal="center" vertical="center"/>
    </xf>
    <xf numFmtId="0" fontId="12" fillId="2" borderId="7" xfId="0" applyNumberFormat="1" applyFont="1" applyFill="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xf>
    <xf numFmtId="0" fontId="29" fillId="0" borderId="7" xfId="0" applyFont="1" applyBorder="1" applyAlignment="1" applyProtection="1">
      <alignment horizontal="center" vertical="center"/>
    </xf>
  </cellXfs>
  <cellStyles count="5">
    <cellStyle name="Currency" xfId="1" builtinId="4"/>
    <cellStyle name="Hyperlink" xfId="2" builtinId="8"/>
    <cellStyle name="Normal" xfId="0" builtinId="0"/>
    <cellStyle name="Normal_CCI BC Self-Assessment Tool" xfId="3"/>
    <cellStyle name="Normal_McKinsey Capacity Assessment Grid -- new questions3" xfId="4"/>
  </cellStyles>
  <dxfs count="1">
    <dxf>
      <font>
        <b/>
        <i val="0"/>
        <condense val="0"/>
        <extend val="0"/>
        <color indexed="5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375" b="1" i="0" u="none" strike="noStrike" baseline="0">
                <a:solidFill>
                  <a:srgbClr val="000000"/>
                </a:solidFill>
                <a:latin typeface="Calibri"/>
                <a:ea typeface="Calibri"/>
                <a:cs typeface="Calibri"/>
              </a:defRPr>
            </a:pPr>
            <a:r>
              <a:t>SVP Organizational Capacity Assessment Tool Summary</a:t>
            </a:r>
          </a:p>
        </c:rich>
      </c:tx>
      <c:layout>
        <c:manualLayout>
          <c:xMode val="edge"/>
          <c:yMode val="edge"/>
          <c:x val="0.2760800842992624"/>
          <c:y val="2.046783625730994E-2"/>
        </c:manualLayout>
      </c:layout>
      <c:overlay val="0"/>
      <c:spPr>
        <a:noFill/>
        <a:ln w="25400">
          <a:noFill/>
        </a:ln>
      </c:spPr>
    </c:title>
    <c:autoTitleDeleted val="0"/>
    <c:view3D>
      <c:rotX val="15"/>
      <c:hPercent val="147"/>
      <c:rotY val="20"/>
      <c:depthPercent val="100"/>
      <c:rAngAx val="1"/>
    </c:view3D>
    <c:floor>
      <c:thickness val="0"/>
      <c:spPr>
        <a:solidFill>
          <a:srgbClr val="969696"/>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24973656480505796"/>
          <c:y val="6.2865497076023388E-2"/>
          <c:w val="0.73234984193888308"/>
          <c:h val="0.88888888888888884"/>
        </c:manualLayout>
      </c:layout>
      <c:bar3DChart>
        <c:barDir val="bar"/>
        <c:grouping val="clustered"/>
        <c:varyColors val="0"/>
        <c:ser>
          <c:idx val="0"/>
          <c:order val="0"/>
          <c:spPr>
            <a:solidFill>
              <a:srgbClr val="008000"/>
            </a:solidFill>
            <a:ln w="12700">
              <a:solidFill>
                <a:srgbClr val="000000"/>
              </a:solidFill>
              <a:prstDash val="solid"/>
            </a:ln>
          </c:spPr>
          <c:invertIfNegative val="0"/>
          <c:cat>
            <c:strRef>
              <c:f>'Summary Table'!$B$84:$B$93</c:f>
              <c:strCache>
                <c:ptCount val="10"/>
                <c:pt idx="0">
                  <c:v>MARKETING, COMMUNICATIONS, &amp; EXTERNAL RELATIONS</c:v>
                </c:pt>
                <c:pt idx="1">
                  <c:v>LEGAL AFFAIRS</c:v>
                </c:pt>
                <c:pt idx="2">
                  <c:v>BOARD LEADERSHIP</c:v>
                </c:pt>
                <c:pt idx="3">
                  <c:v>FUND DEVELOPMENT</c:v>
                </c:pt>
                <c:pt idx="4">
                  <c:v>FINANCIAL MANAGEMENT</c:v>
                </c:pt>
                <c:pt idx="5">
                  <c:v>INFORMATION TECHNOLOGY</c:v>
                </c:pt>
                <c:pt idx="6">
                  <c:v>CEO/ED/SENIOR MANAGEMENT TEAM LEADERSHIP</c:v>
                </c:pt>
                <c:pt idx="7">
                  <c:v>HUMAN RESOURCES</c:v>
                </c:pt>
                <c:pt idx="8">
                  <c:v>PROGRAM DESIGN &amp; EVALUATION</c:v>
                </c:pt>
                <c:pt idx="9">
                  <c:v>MISSION, VISION, STRATEGY &amp; PLANNING</c:v>
                </c:pt>
              </c:strCache>
            </c:strRef>
          </c:cat>
          <c:val>
            <c:numRef>
              <c:f>'Summary Table'!$C$84:$C$93</c:f>
              <c:numCache>
                <c:formatCode>0.00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shape val="box"/>
        <c:axId val="29348992"/>
        <c:axId val="29350528"/>
        <c:axId val="0"/>
      </c:bar3DChart>
      <c:catAx>
        <c:axId val="2934899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29350528"/>
        <c:crosses val="autoZero"/>
        <c:auto val="1"/>
        <c:lblAlgn val="ctr"/>
        <c:lblOffset val="100"/>
        <c:tickLblSkip val="1"/>
        <c:tickMarkSkip val="1"/>
        <c:noMultiLvlLbl val="0"/>
      </c:catAx>
      <c:valAx>
        <c:axId val="29350528"/>
        <c:scaling>
          <c:orientation val="minMax"/>
          <c:max val="4"/>
          <c:min val="1"/>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9348992"/>
        <c:crosses val="autoZero"/>
        <c:crossBetween val="between"/>
        <c:majorUnit val="0.5"/>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password="E678" content="1" objects="1"/>
  <pageMargins left="0.5" right="0.5" top="0.5" bottom="0.75" header="0.5" footer="0.5"/>
  <pageSetup orientation="landscape" horizontalDpi="4294967294" r:id="rId1"/>
  <headerFooter alignWithMargins="0">
    <oddFooter>&amp;C&amp;F, &amp;A, &amp;D, 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039225" cy="65151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9"/>
  <sheetViews>
    <sheetView tabSelected="1" workbookViewId="0">
      <pane ySplit="1" topLeftCell="A2" activePane="bottomLeft" state="frozen"/>
      <selection activeCell="A4" sqref="A4:G4"/>
      <selection pane="bottomLeft"/>
    </sheetView>
  </sheetViews>
  <sheetFormatPr defaultColWidth="0" defaultRowHeight="15" zeroHeight="1" x14ac:dyDescent="0.2"/>
  <cols>
    <col min="1" max="1" width="131.33203125" style="28" customWidth="1"/>
    <col min="2" max="16384" width="0" style="28" hidden="1"/>
  </cols>
  <sheetData>
    <row r="1" spans="1:1" ht="33" customHeight="1" x14ac:dyDescent="0.2">
      <c r="A1" s="36" t="s">
        <v>425</v>
      </c>
    </row>
    <row r="2" spans="1:1" s="30" customFormat="1" ht="33.75" customHeight="1" x14ac:dyDescent="0.2">
      <c r="A2" s="29" t="s">
        <v>398</v>
      </c>
    </row>
    <row r="3" spans="1:1" s="32" customFormat="1" ht="75" x14ac:dyDescent="0.2">
      <c r="A3" s="31" t="s">
        <v>149</v>
      </c>
    </row>
    <row r="4" spans="1:1" s="32" customFormat="1" ht="60" x14ac:dyDescent="0.2">
      <c r="A4" s="31" t="s">
        <v>150</v>
      </c>
    </row>
    <row r="5" spans="1:1" s="32" customFormat="1" ht="60" x14ac:dyDescent="0.2">
      <c r="A5" s="31" t="s">
        <v>151</v>
      </c>
    </row>
    <row r="6" spans="1:1" s="30" customFormat="1" ht="33.75" customHeight="1" x14ac:dyDescent="0.2">
      <c r="A6" s="29" t="s">
        <v>400</v>
      </c>
    </row>
    <row r="7" spans="1:1" s="32" customFormat="1" ht="120" x14ac:dyDescent="0.2">
      <c r="A7" s="31" t="s">
        <v>201</v>
      </c>
    </row>
    <row r="8" spans="1:1" s="30" customFormat="1" ht="33.75" customHeight="1" x14ac:dyDescent="0.2">
      <c r="A8" s="29" t="s">
        <v>399</v>
      </c>
    </row>
    <row r="9" spans="1:1" s="32" customFormat="1" ht="75" x14ac:dyDescent="0.2">
      <c r="A9" s="31" t="s">
        <v>202</v>
      </c>
    </row>
    <row r="10" spans="1:1" s="32" customFormat="1" ht="60" x14ac:dyDescent="0.2">
      <c r="A10" s="31" t="s">
        <v>203</v>
      </c>
    </row>
    <row r="11" spans="1:1" s="32" customFormat="1" ht="60" x14ac:dyDescent="0.2">
      <c r="A11" s="31" t="s">
        <v>204</v>
      </c>
    </row>
    <row r="12" spans="1:1" s="32" customFormat="1" ht="60" x14ac:dyDescent="0.2">
      <c r="A12" s="31" t="s">
        <v>205</v>
      </c>
    </row>
    <row r="13" spans="1:1" s="32" customFormat="1" ht="30" x14ac:dyDescent="0.2">
      <c r="A13" s="31" t="s">
        <v>206</v>
      </c>
    </row>
    <row r="14" spans="1:1" s="32" customFormat="1" ht="45" x14ac:dyDescent="0.2">
      <c r="A14" s="31" t="s">
        <v>207</v>
      </c>
    </row>
    <row r="15" spans="1:1" s="32" customFormat="1" ht="33.75" customHeight="1" x14ac:dyDescent="0.2">
      <c r="A15" s="32" t="s">
        <v>393</v>
      </c>
    </row>
    <row r="16" spans="1:1" s="32" customFormat="1" ht="60" x14ac:dyDescent="0.2">
      <c r="A16" s="31" t="s">
        <v>208</v>
      </c>
    </row>
    <row r="17" spans="1:1" ht="21.75" customHeight="1" x14ac:dyDescent="0.2">
      <c r="A17" s="33" t="s">
        <v>431</v>
      </c>
    </row>
    <row r="18" spans="1:1" ht="60.75" customHeight="1" x14ac:dyDescent="0.2">
      <c r="A18" s="34" t="s">
        <v>424</v>
      </c>
    </row>
    <row r="19" spans="1:1" hidden="1" x14ac:dyDescent="0.2">
      <c r="A19" s="35"/>
    </row>
  </sheetData>
  <sheetProtection password="E678" sheet="1" objects="1" scenarios="1"/>
  <phoneticPr fontId="0" type="noConversion"/>
  <printOptions horizontalCentered="1"/>
  <pageMargins left="0.5" right="0.5" top="0.5" bottom="0.75" header="0.5" footer="0.5"/>
  <pageSetup fitToHeight="2" orientation="portrait" horizontalDpi="4294967294" r:id="rId1"/>
  <headerFooter alignWithMargins="0">
    <oddFooter>&amp;C&amp;F, &amp;A,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4"/>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36.83203125" style="81" customWidth="1"/>
    <col min="9" max="16384" width="9.33203125" style="1" hidden="1"/>
  </cols>
  <sheetData>
    <row r="1" spans="1:8" ht="23.25" customHeight="1" thickBot="1" x14ac:dyDescent="0.25">
      <c r="A1" s="87" t="s">
        <v>488</v>
      </c>
      <c r="B1" s="87"/>
      <c r="C1" s="87"/>
      <c r="D1" s="87"/>
      <c r="E1" s="87"/>
      <c r="F1" s="87"/>
      <c r="G1" s="87"/>
      <c r="H1" s="87"/>
    </row>
    <row r="2" spans="1:8" ht="54.75" customHeight="1" thickBot="1" x14ac:dyDescent="0.25">
      <c r="A2" s="96" t="s">
        <v>290</v>
      </c>
      <c r="B2" s="97"/>
      <c r="C2" s="45" t="s">
        <v>420</v>
      </c>
      <c r="D2" s="45" t="s">
        <v>421</v>
      </c>
      <c r="E2" s="45" t="s">
        <v>422</v>
      </c>
      <c r="F2" s="45" t="s">
        <v>423</v>
      </c>
      <c r="G2" s="3" t="s">
        <v>312</v>
      </c>
      <c r="H2" s="75" t="s">
        <v>392</v>
      </c>
    </row>
    <row r="3" spans="1:8" ht="268.5" thickBot="1" x14ac:dyDescent="0.25">
      <c r="A3" s="4" t="s">
        <v>366</v>
      </c>
      <c r="B3" s="5" t="s">
        <v>456</v>
      </c>
      <c r="C3" s="49" t="s">
        <v>105</v>
      </c>
      <c r="D3" s="49" t="s">
        <v>458</v>
      </c>
      <c r="E3" s="49" t="s">
        <v>459</v>
      </c>
      <c r="F3" s="49" t="s">
        <v>460</v>
      </c>
      <c r="G3" s="7"/>
      <c r="H3" s="8"/>
    </row>
    <row r="4" spans="1:8" ht="192" thickBot="1" x14ac:dyDescent="0.25">
      <c r="A4" s="4" t="s">
        <v>367</v>
      </c>
      <c r="B4" s="5" t="s">
        <v>185</v>
      </c>
      <c r="C4" s="49" t="s">
        <v>461</v>
      </c>
      <c r="D4" s="49" t="s">
        <v>186</v>
      </c>
      <c r="E4" s="49" t="s">
        <v>2</v>
      </c>
      <c r="F4" s="49" t="s">
        <v>187</v>
      </c>
      <c r="G4" s="7"/>
      <c r="H4" s="8"/>
    </row>
    <row r="5" spans="1:8" ht="332.25" thickBot="1" x14ac:dyDescent="0.25">
      <c r="A5" s="4" t="s">
        <v>435</v>
      </c>
      <c r="B5" s="5" t="s">
        <v>457</v>
      </c>
      <c r="C5" s="49" t="s">
        <v>188</v>
      </c>
      <c r="D5" s="49" t="s">
        <v>462</v>
      </c>
      <c r="E5" s="49" t="s">
        <v>463</v>
      </c>
      <c r="F5" s="49" t="s">
        <v>464</v>
      </c>
      <c r="G5" s="7"/>
      <c r="H5" s="8"/>
    </row>
    <row r="6" spans="1:8" ht="230.25" thickBot="1" x14ac:dyDescent="0.25">
      <c r="A6" s="4" t="s">
        <v>436</v>
      </c>
      <c r="B6" s="5" t="s">
        <v>189</v>
      </c>
      <c r="C6" s="49" t="s">
        <v>190</v>
      </c>
      <c r="D6" s="49" t="s">
        <v>191</v>
      </c>
      <c r="E6" s="49" t="s">
        <v>192</v>
      </c>
      <c r="F6" s="49" t="s">
        <v>465</v>
      </c>
      <c r="G6" s="7"/>
      <c r="H6" s="8"/>
    </row>
    <row r="7" spans="1:8" ht="281.25" thickBot="1" x14ac:dyDescent="0.25">
      <c r="A7" s="4" t="s">
        <v>446</v>
      </c>
      <c r="B7" s="5" t="s">
        <v>298</v>
      </c>
      <c r="C7" s="49" t="s">
        <v>193</v>
      </c>
      <c r="D7" s="49" t="s">
        <v>466</v>
      </c>
      <c r="E7" s="49" t="s">
        <v>238</v>
      </c>
      <c r="F7" s="49" t="s">
        <v>467</v>
      </c>
      <c r="G7" s="7"/>
      <c r="H7" s="8"/>
    </row>
    <row r="8" spans="1:8" ht="345" thickBot="1" x14ac:dyDescent="0.25">
      <c r="A8" s="4" t="s">
        <v>447</v>
      </c>
      <c r="B8" s="5" t="s">
        <v>194</v>
      </c>
      <c r="C8" s="49" t="s">
        <v>468</v>
      </c>
      <c r="D8" s="49" t="s">
        <v>469</v>
      </c>
      <c r="E8" s="49" t="s">
        <v>470</v>
      </c>
      <c r="F8" s="49" t="s">
        <v>3</v>
      </c>
      <c r="G8" s="7"/>
      <c r="H8" s="8"/>
    </row>
    <row r="9" spans="1:8" ht="396" thickBot="1" x14ac:dyDescent="0.25">
      <c r="A9" s="4" t="s">
        <v>448</v>
      </c>
      <c r="B9" s="5" t="s">
        <v>195</v>
      </c>
      <c r="C9" s="49" t="s">
        <v>198</v>
      </c>
      <c r="D9" s="49" t="s">
        <v>196</v>
      </c>
      <c r="E9" s="49" t="s">
        <v>197</v>
      </c>
      <c r="F9" s="49" t="s">
        <v>274</v>
      </c>
      <c r="G9" s="7"/>
      <c r="H9" s="8"/>
    </row>
    <row r="10" spans="1:8" ht="50.25" customHeight="1" thickBot="1" x14ac:dyDescent="0.25">
      <c r="A10" s="89" t="s">
        <v>94</v>
      </c>
      <c r="B10" s="89"/>
      <c r="C10" s="90" t="s">
        <v>95</v>
      </c>
      <c r="D10" s="90"/>
      <c r="E10" s="90"/>
      <c r="F10" s="90"/>
      <c r="G10" s="90"/>
      <c r="H10" s="90"/>
    </row>
    <row r="11" spans="1:8" ht="21.75" customHeight="1" x14ac:dyDescent="0.2">
      <c r="A11" s="88" t="s">
        <v>161</v>
      </c>
      <c r="B11" s="88"/>
      <c r="C11" s="88"/>
      <c r="D11" s="88"/>
      <c r="E11" s="88"/>
      <c r="F11" s="88"/>
      <c r="G11" s="88"/>
      <c r="H11" s="88"/>
    </row>
    <row r="12" spans="1:8" hidden="1" x14ac:dyDescent="0.2">
      <c r="A12" s="9"/>
      <c r="B12" s="10"/>
      <c r="H12" s="7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idden="1" x14ac:dyDescent="0.2">
      <c r="A19" s="9"/>
      <c r="B19" s="10"/>
      <c r="H19" s="78"/>
    </row>
    <row r="20" spans="1:8" hidden="1" x14ac:dyDescent="0.2">
      <c r="A20" s="9"/>
      <c r="B20" s="10"/>
      <c r="H20" s="78"/>
    </row>
    <row r="21" spans="1:8" hidden="1" x14ac:dyDescent="0.2">
      <c r="A21" s="9"/>
      <c r="B21" s="10"/>
      <c r="H21" s="78"/>
    </row>
    <row r="22" spans="1:8" ht="15" hidden="1" x14ac:dyDescent="0.2">
      <c r="A22" s="11"/>
      <c r="B22" s="12"/>
      <c r="C22" s="13"/>
      <c r="D22" s="13"/>
      <c r="E22" s="13"/>
      <c r="F22" s="13"/>
      <c r="G22" s="13"/>
      <c r="H22" s="79"/>
    </row>
    <row r="23" spans="1:8" s="16" customFormat="1" ht="15" hidden="1" x14ac:dyDescent="0.2">
      <c r="A23" s="14"/>
      <c r="B23" s="15"/>
      <c r="C23" s="14"/>
      <c r="D23" s="14"/>
      <c r="E23" s="14"/>
      <c r="F23" s="14"/>
      <c r="G23" s="14"/>
      <c r="H23" s="80"/>
    </row>
    <row r="24" spans="1:8" ht="15" hidden="1" x14ac:dyDescent="0.2">
      <c r="A24" s="17"/>
      <c r="B24" s="18"/>
      <c r="C24" s="17"/>
      <c r="D24" s="17"/>
      <c r="E24" s="17"/>
      <c r="F24" s="17"/>
      <c r="G24" s="17"/>
      <c r="H24" s="76"/>
    </row>
    <row r="25" spans="1:8" s="22" customFormat="1" ht="15" hidden="1" x14ac:dyDescent="0.2">
      <c r="A25" s="19"/>
      <c r="B25" s="20"/>
      <c r="C25" s="21"/>
      <c r="D25" s="21"/>
      <c r="E25" s="21"/>
      <c r="F25" s="21"/>
      <c r="G25" s="21"/>
      <c r="H25" s="77"/>
    </row>
    <row r="26" spans="1:8" hidden="1" x14ac:dyDescent="0.2">
      <c r="A26" s="9"/>
      <c r="B26" s="10"/>
      <c r="H26" s="78"/>
    </row>
    <row r="27" spans="1:8" hidden="1" x14ac:dyDescent="0.2">
      <c r="A27" s="9"/>
      <c r="B27" s="10"/>
      <c r="H27" s="78"/>
    </row>
    <row r="28" spans="1:8" s="23" customFormat="1" hidden="1" x14ac:dyDescent="0.2">
      <c r="A28" s="9"/>
      <c r="B28" s="10"/>
      <c r="C28" s="1"/>
      <c r="D28" s="1"/>
      <c r="E28" s="1"/>
      <c r="F28" s="1"/>
      <c r="G28" s="1"/>
      <c r="H28" s="78"/>
    </row>
    <row r="29" spans="1:8" hidden="1" x14ac:dyDescent="0.2">
      <c r="A29" s="9"/>
      <c r="B29" s="10"/>
      <c r="H29" s="78"/>
    </row>
    <row r="30" spans="1:8" hidden="1" x14ac:dyDescent="0.2">
      <c r="A30" s="9"/>
      <c r="B30" s="10"/>
      <c r="H30" s="78"/>
    </row>
    <row r="31" spans="1:8" s="16" customFormat="1" ht="15" hidden="1" x14ac:dyDescent="0.2">
      <c r="A31" s="11"/>
      <c r="B31" s="12"/>
      <c r="C31" s="13"/>
      <c r="D31" s="13"/>
      <c r="E31" s="13"/>
      <c r="F31" s="13"/>
      <c r="G31" s="13"/>
      <c r="H31" s="79"/>
    </row>
    <row r="32" spans="1:8" s="16" customFormat="1" ht="15" hidden="1" x14ac:dyDescent="0.2">
      <c r="A32" s="14"/>
      <c r="B32" s="15"/>
      <c r="C32" s="14"/>
      <c r="D32" s="14"/>
      <c r="E32" s="14"/>
      <c r="F32" s="14"/>
      <c r="G32" s="14"/>
      <c r="H32" s="80"/>
    </row>
    <row r="33" spans="1:8" ht="15" hidden="1" x14ac:dyDescent="0.2">
      <c r="A33" s="17"/>
      <c r="B33" s="18"/>
      <c r="C33" s="17"/>
      <c r="D33" s="17"/>
      <c r="E33" s="17"/>
      <c r="F33" s="17"/>
      <c r="G33" s="17"/>
      <c r="H33" s="76"/>
    </row>
    <row r="34" spans="1:8" s="22" customFormat="1" ht="15" hidden="1" x14ac:dyDescent="0.2">
      <c r="A34" s="19"/>
      <c r="B34" s="20"/>
      <c r="C34" s="21"/>
      <c r="D34" s="21"/>
      <c r="E34" s="21"/>
      <c r="F34" s="21"/>
      <c r="G34" s="21"/>
      <c r="H34" s="77"/>
    </row>
    <row r="35" spans="1:8" hidden="1" x14ac:dyDescent="0.2">
      <c r="A35" s="9"/>
      <c r="B35" s="10"/>
      <c r="H35" s="78"/>
    </row>
    <row r="36" spans="1:8" s="24" customFormat="1" hidden="1" x14ac:dyDescent="0.2">
      <c r="A36" s="9"/>
      <c r="B36" s="10"/>
      <c r="C36" s="1"/>
      <c r="D36" s="1"/>
      <c r="E36" s="1"/>
      <c r="F36" s="1"/>
      <c r="G36" s="1"/>
      <c r="H36" s="78"/>
    </row>
    <row r="37" spans="1:8" hidden="1" x14ac:dyDescent="0.2">
      <c r="A37" s="9"/>
      <c r="B37" s="10"/>
      <c r="H37" s="78"/>
    </row>
    <row r="38" spans="1:8" s="24" customFormat="1" hidden="1" x14ac:dyDescent="0.2">
      <c r="A38" s="9"/>
      <c r="B38" s="10"/>
      <c r="C38" s="1"/>
      <c r="D38" s="1"/>
      <c r="E38" s="1"/>
      <c r="F38" s="1"/>
      <c r="G38" s="1"/>
      <c r="H38" s="78"/>
    </row>
    <row r="39" spans="1:8" hidden="1" x14ac:dyDescent="0.2">
      <c r="A39" s="9"/>
      <c r="B39" s="10"/>
      <c r="H39" s="78"/>
    </row>
    <row r="40" spans="1:8" hidden="1" x14ac:dyDescent="0.2">
      <c r="A40" s="9"/>
      <c r="B40" s="10"/>
      <c r="H40" s="78"/>
    </row>
    <row r="41" spans="1:8" hidden="1" x14ac:dyDescent="0.2">
      <c r="A41" s="9"/>
      <c r="B41" s="10"/>
      <c r="H41" s="78"/>
    </row>
    <row r="42" spans="1:8" hidden="1" x14ac:dyDescent="0.2">
      <c r="A42" s="9"/>
      <c r="B42" s="10"/>
      <c r="H42" s="78"/>
    </row>
    <row r="43" spans="1:8" hidden="1" x14ac:dyDescent="0.2">
      <c r="A43" s="9"/>
      <c r="B43" s="10"/>
      <c r="H43" s="78"/>
    </row>
    <row r="44" spans="1:8" hidden="1" x14ac:dyDescent="0.2">
      <c r="A44" s="9"/>
      <c r="B44" s="10"/>
      <c r="H44" s="78"/>
    </row>
    <row r="45" spans="1:8" s="24" customFormat="1" hidden="1" x14ac:dyDescent="0.2">
      <c r="A45" s="9"/>
      <c r="B45" s="10"/>
      <c r="C45" s="1"/>
      <c r="D45" s="1"/>
      <c r="E45" s="1"/>
      <c r="F45" s="1"/>
      <c r="G45" s="1"/>
      <c r="H45" s="78"/>
    </row>
    <row r="46" spans="1:8" s="16" customFormat="1" ht="15" hidden="1" x14ac:dyDescent="0.2">
      <c r="A46" s="11"/>
      <c r="B46" s="12"/>
      <c r="C46" s="13"/>
      <c r="D46" s="13"/>
      <c r="E46" s="13"/>
      <c r="F46" s="13"/>
      <c r="G46" s="13"/>
      <c r="H46" s="79"/>
    </row>
    <row r="47" spans="1:8" s="16" customFormat="1" ht="15" hidden="1" x14ac:dyDescent="0.2">
      <c r="A47" s="14"/>
      <c r="B47" s="15"/>
      <c r="C47" s="14"/>
      <c r="D47" s="14"/>
      <c r="E47" s="14"/>
      <c r="F47" s="14"/>
      <c r="G47" s="14"/>
      <c r="H47" s="80"/>
    </row>
    <row r="48" spans="1:8" ht="15" hidden="1" x14ac:dyDescent="0.2">
      <c r="A48" s="17"/>
      <c r="B48" s="18"/>
      <c r="C48" s="17"/>
      <c r="D48" s="17"/>
      <c r="E48" s="17"/>
      <c r="F48" s="17"/>
      <c r="G48" s="17"/>
      <c r="H48" s="76"/>
    </row>
    <row r="49" spans="1:8" s="22" customFormat="1" ht="15" hidden="1" x14ac:dyDescent="0.2">
      <c r="A49" s="19"/>
      <c r="B49" s="20"/>
      <c r="C49" s="21"/>
      <c r="D49" s="21"/>
      <c r="E49" s="21"/>
      <c r="F49" s="21"/>
      <c r="G49" s="21"/>
      <c r="H49" s="77"/>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hidden="1" x14ac:dyDescent="0.2">
      <c r="A55" s="9"/>
      <c r="B55" s="10"/>
      <c r="H55" s="78"/>
    </row>
    <row r="56" spans="1:8" hidden="1" x14ac:dyDescent="0.2">
      <c r="A56" s="9"/>
      <c r="B56" s="10"/>
      <c r="H56" s="78"/>
    </row>
    <row r="57" spans="1:8" hidden="1" x14ac:dyDescent="0.2">
      <c r="A57" s="9"/>
      <c r="B57" s="10"/>
      <c r="H57" s="78"/>
    </row>
    <row r="58" spans="1:8" s="16" customFormat="1" ht="15" hidden="1" x14ac:dyDescent="0.2">
      <c r="A58" s="11"/>
      <c r="B58" s="12"/>
      <c r="C58" s="13"/>
      <c r="D58" s="13"/>
      <c r="E58" s="13"/>
      <c r="F58" s="13"/>
      <c r="G58" s="13"/>
      <c r="H58" s="79"/>
    </row>
    <row r="59" spans="1:8" s="16" customFormat="1" ht="15" hidden="1" x14ac:dyDescent="0.2">
      <c r="A59" s="14"/>
      <c r="B59" s="15"/>
      <c r="C59" s="14"/>
      <c r="D59" s="14"/>
      <c r="E59" s="14"/>
      <c r="F59" s="14"/>
      <c r="G59" s="14"/>
      <c r="H59" s="80"/>
    </row>
    <row r="60" spans="1:8" ht="15" hidden="1" x14ac:dyDescent="0.2">
      <c r="A60" s="17"/>
      <c r="B60" s="18"/>
      <c r="C60" s="17"/>
      <c r="D60" s="17"/>
      <c r="E60" s="17"/>
      <c r="F60" s="17"/>
      <c r="G60" s="17"/>
      <c r="H60" s="76"/>
    </row>
    <row r="61" spans="1:8" s="22" customFormat="1" ht="15" hidden="1" x14ac:dyDescent="0.2">
      <c r="A61" s="19"/>
      <c r="B61" s="20"/>
      <c r="C61" s="21"/>
      <c r="D61" s="21"/>
      <c r="E61" s="21"/>
      <c r="F61" s="21"/>
      <c r="G61" s="21"/>
      <c r="H61" s="77"/>
    </row>
    <row r="62" spans="1:8" hidden="1" x14ac:dyDescent="0.2">
      <c r="A62" s="9"/>
      <c r="B62" s="10"/>
      <c r="H62" s="78"/>
    </row>
    <row r="63" spans="1:8" hidden="1" x14ac:dyDescent="0.2">
      <c r="A63" s="9"/>
      <c r="B63" s="10"/>
      <c r="H63" s="78"/>
    </row>
    <row r="64" spans="1:8" hidden="1" x14ac:dyDescent="0.2">
      <c r="A64" s="9"/>
      <c r="B64" s="10"/>
      <c r="H64" s="78"/>
    </row>
    <row r="65" spans="1:8" hidden="1" x14ac:dyDescent="0.2">
      <c r="A65" s="9"/>
      <c r="B65" s="10"/>
      <c r="H65" s="78"/>
    </row>
    <row r="66" spans="1:8" s="16" customFormat="1" ht="15" hidden="1" x14ac:dyDescent="0.2">
      <c r="A66" s="11"/>
      <c r="B66" s="12"/>
      <c r="C66" s="13"/>
      <c r="D66" s="13"/>
      <c r="E66" s="13"/>
      <c r="F66" s="13"/>
      <c r="G66" s="13"/>
      <c r="H66" s="79"/>
    </row>
    <row r="67" spans="1:8" s="16" customFormat="1" ht="15" hidden="1" x14ac:dyDescent="0.2">
      <c r="A67" s="14"/>
      <c r="B67" s="15"/>
      <c r="C67" s="14"/>
      <c r="D67" s="14"/>
      <c r="E67" s="14"/>
      <c r="F67" s="14"/>
      <c r="G67" s="14"/>
      <c r="H67" s="80"/>
    </row>
    <row r="68" spans="1:8" ht="15" hidden="1" x14ac:dyDescent="0.2">
      <c r="A68" s="17"/>
      <c r="B68" s="18"/>
      <c r="C68" s="17"/>
      <c r="D68" s="17"/>
      <c r="E68" s="17"/>
      <c r="F68" s="17"/>
      <c r="G68" s="17"/>
      <c r="H68" s="76"/>
    </row>
    <row r="69" spans="1:8" s="22" customFormat="1" ht="15" hidden="1" x14ac:dyDescent="0.2">
      <c r="A69" s="19"/>
      <c r="B69" s="20"/>
      <c r="C69" s="21"/>
      <c r="D69" s="21"/>
      <c r="E69" s="21"/>
      <c r="F69" s="21"/>
      <c r="G69" s="21"/>
      <c r="H69" s="77"/>
    </row>
    <row r="70" spans="1:8" hidden="1" x14ac:dyDescent="0.2">
      <c r="A70" s="9"/>
      <c r="B70" s="10"/>
      <c r="H70" s="78"/>
    </row>
    <row r="71" spans="1:8" hidden="1" x14ac:dyDescent="0.2">
      <c r="A71" s="9"/>
      <c r="B71" s="10"/>
      <c r="H71" s="78"/>
    </row>
    <row r="72" spans="1:8" s="16" customFormat="1" ht="15" hidden="1" x14ac:dyDescent="0.2">
      <c r="A72" s="11"/>
      <c r="B72" s="12"/>
      <c r="C72" s="13"/>
      <c r="D72" s="13"/>
      <c r="E72" s="13"/>
      <c r="F72" s="13"/>
      <c r="G72" s="13"/>
      <c r="H72" s="79"/>
    </row>
    <row r="73" spans="1:8" s="16" customFormat="1" ht="15" hidden="1" x14ac:dyDescent="0.2">
      <c r="A73" s="14"/>
      <c r="B73" s="15"/>
      <c r="C73" s="14"/>
      <c r="D73" s="14"/>
      <c r="E73" s="14"/>
      <c r="F73" s="14"/>
      <c r="G73" s="14"/>
      <c r="H73" s="80"/>
    </row>
    <row r="74" spans="1:8" ht="15" hidden="1" x14ac:dyDescent="0.2">
      <c r="A74" s="17"/>
      <c r="B74" s="18"/>
      <c r="C74" s="17"/>
      <c r="D74" s="17"/>
      <c r="E74" s="17"/>
      <c r="F74" s="17"/>
      <c r="G74" s="17"/>
      <c r="H74" s="76"/>
    </row>
    <row r="75" spans="1:8" s="22" customFormat="1" ht="15" hidden="1" x14ac:dyDescent="0.2">
      <c r="A75" s="19"/>
      <c r="B75" s="20"/>
      <c r="C75" s="21"/>
      <c r="D75" s="21"/>
      <c r="E75" s="21"/>
      <c r="F75" s="21"/>
      <c r="G75" s="21"/>
      <c r="H75" s="77"/>
    </row>
    <row r="76" spans="1:8" hidden="1" x14ac:dyDescent="0.2">
      <c r="A76" s="9"/>
      <c r="B76" s="10"/>
      <c r="H76" s="78"/>
    </row>
    <row r="77" spans="1:8" hidden="1" x14ac:dyDescent="0.2">
      <c r="A77" s="9"/>
      <c r="B77" s="10"/>
      <c r="H77" s="78"/>
    </row>
    <row r="78" spans="1:8" hidden="1" x14ac:dyDescent="0.2">
      <c r="A78" s="9"/>
      <c r="B78" s="10"/>
      <c r="H78" s="78"/>
    </row>
    <row r="79" spans="1:8" hidden="1" x14ac:dyDescent="0.2">
      <c r="A79" s="9"/>
      <c r="B79" s="10"/>
      <c r="H79" s="78"/>
    </row>
    <row r="80" spans="1:8" s="16" customFormat="1" ht="15" hidden="1" x14ac:dyDescent="0.2">
      <c r="A80" s="11"/>
      <c r="B80" s="12"/>
      <c r="C80" s="13"/>
      <c r="D80" s="13"/>
      <c r="E80" s="13"/>
      <c r="F80" s="13"/>
      <c r="G80" s="13"/>
      <c r="H80" s="79"/>
    </row>
    <row r="81" spans="1:8" s="16" customFormat="1" ht="15" hidden="1" x14ac:dyDescent="0.2">
      <c r="A81" s="14"/>
      <c r="B81" s="15"/>
      <c r="C81" s="14"/>
      <c r="D81" s="14"/>
      <c r="E81" s="14"/>
      <c r="F81" s="14"/>
      <c r="G81" s="14"/>
      <c r="H81" s="80"/>
    </row>
    <row r="82" spans="1:8" ht="15" hidden="1" x14ac:dyDescent="0.2">
      <c r="A82" s="17"/>
      <c r="B82" s="18"/>
      <c r="C82" s="17"/>
      <c r="D82" s="17"/>
      <c r="E82" s="17"/>
      <c r="F82" s="17"/>
      <c r="G82" s="17"/>
      <c r="H82" s="76"/>
    </row>
    <row r="83" spans="1:8" s="22" customFormat="1" ht="15" hidden="1" x14ac:dyDescent="0.2">
      <c r="A83" s="19"/>
      <c r="B83" s="20"/>
      <c r="C83" s="21"/>
      <c r="D83" s="21"/>
      <c r="E83" s="21"/>
      <c r="F83" s="21"/>
      <c r="G83" s="21"/>
      <c r="H83" s="77"/>
    </row>
    <row r="84" spans="1:8" hidden="1" x14ac:dyDescent="0.2">
      <c r="A84" s="9"/>
      <c r="B84" s="10"/>
      <c r="H84" s="78"/>
    </row>
    <row r="85" spans="1:8" hidden="1" x14ac:dyDescent="0.2">
      <c r="A85" s="9"/>
      <c r="B85" s="10"/>
      <c r="H85" s="78"/>
    </row>
    <row r="86" spans="1:8" hidden="1" x14ac:dyDescent="0.2">
      <c r="A86" s="9"/>
      <c r="B86" s="10"/>
      <c r="H86" s="78"/>
    </row>
    <row r="87" spans="1:8" hidden="1" x14ac:dyDescent="0.2">
      <c r="A87" s="9"/>
      <c r="B87" s="10"/>
      <c r="H87" s="78"/>
    </row>
    <row r="88" spans="1:8" s="16" customFormat="1" ht="15" hidden="1" x14ac:dyDescent="0.2">
      <c r="A88" s="11"/>
      <c r="B88" s="12"/>
      <c r="C88" s="13"/>
      <c r="D88" s="13"/>
      <c r="E88" s="13"/>
      <c r="F88" s="13"/>
      <c r="G88" s="13"/>
      <c r="H88" s="79"/>
    </row>
    <row r="89" spans="1:8" s="16" customFormat="1" ht="15" hidden="1" x14ac:dyDescent="0.2">
      <c r="A89" s="14"/>
      <c r="B89" s="15"/>
      <c r="C89" s="14"/>
      <c r="D89" s="14"/>
      <c r="E89" s="14"/>
      <c r="F89" s="14"/>
      <c r="G89" s="14"/>
      <c r="H89" s="80"/>
    </row>
    <row r="90" spans="1:8" ht="15" hidden="1" x14ac:dyDescent="0.2">
      <c r="A90" s="17"/>
      <c r="B90" s="18"/>
      <c r="C90" s="17"/>
      <c r="D90" s="17"/>
      <c r="E90" s="17"/>
      <c r="F90" s="17"/>
      <c r="G90" s="17"/>
      <c r="H90" s="76"/>
    </row>
    <row r="91" spans="1:8" s="22" customFormat="1" ht="15" hidden="1" x14ac:dyDescent="0.2">
      <c r="A91" s="19"/>
      <c r="B91" s="20"/>
      <c r="C91" s="21"/>
      <c r="D91" s="21"/>
      <c r="E91" s="21"/>
      <c r="F91" s="21"/>
      <c r="G91" s="21"/>
      <c r="H91" s="77"/>
    </row>
    <row r="92" spans="1:8" hidden="1" x14ac:dyDescent="0.2">
      <c r="A92" s="9"/>
      <c r="B92" s="10"/>
      <c r="H92" s="78"/>
    </row>
    <row r="93" spans="1:8" s="16" customFormat="1" ht="15" hidden="1" x14ac:dyDescent="0.2">
      <c r="A93" s="11"/>
      <c r="B93" s="12"/>
      <c r="C93" s="13"/>
      <c r="D93" s="13"/>
      <c r="E93" s="13"/>
      <c r="F93" s="13"/>
      <c r="G93" s="13"/>
      <c r="H93" s="79"/>
    </row>
    <row r="94" spans="1:8" s="16" customFormat="1" ht="15" hidden="1" x14ac:dyDescent="0.2">
      <c r="A94" s="14"/>
      <c r="B94" s="15"/>
      <c r="C94" s="14"/>
      <c r="D94" s="14"/>
      <c r="E94" s="14"/>
      <c r="F94" s="14"/>
      <c r="G94" s="14"/>
      <c r="H94" s="80"/>
    </row>
    <row r="95" spans="1:8" ht="15" hidden="1" x14ac:dyDescent="0.2">
      <c r="A95" s="17"/>
      <c r="B95" s="18"/>
      <c r="C95" s="17"/>
      <c r="D95" s="17"/>
      <c r="E95" s="17"/>
      <c r="F95" s="17"/>
      <c r="G95" s="17"/>
      <c r="H95" s="76"/>
    </row>
    <row r="96" spans="1:8" s="22" customFormat="1" ht="15" hidden="1" x14ac:dyDescent="0.2">
      <c r="A96" s="19"/>
      <c r="B96" s="20"/>
      <c r="C96" s="21"/>
      <c r="D96" s="21"/>
      <c r="E96" s="21"/>
      <c r="F96" s="21"/>
      <c r="G96" s="21"/>
      <c r="H96" s="77"/>
    </row>
    <row r="97" spans="1:8" hidden="1" x14ac:dyDescent="0.2">
      <c r="A97" s="9"/>
      <c r="B97" s="10"/>
      <c r="H97" s="78"/>
    </row>
    <row r="98" spans="1:8" hidden="1" x14ac:dyDescent="0.2">
      <c r="A98" s="9"/>
      <c r="B98" s="10"/>
      <c r="H98" s="78"/>
    </row>
    <row r="99" spans="1:8" hidden="1" x14ac:dyDescent="0.2">
      <c r="A99" s="9"/>
      <c r="B99" s="10"/>
      <c r="H99" s="78"/>
    </row>
    <row r="100" spans="1:8" hidden="1" x14ac:dyDescent="0.2">
      <c r="A100" s="9"/>
      <c r="B100" s="10"/>
      <c r="H100" s="78"/>
    </row>
    <row r="101" spans="1:8" hidden="1" x14ac:dyDescent="0.2">
      <c r="A101" s="9"/>
      <c r="B101" s="10"/>
      <c r="H101" s="78"/>
    </row>
    <row r="102" spans="1:8" hidden="1" x14ac:dyDescent="0.2">
      <c r="A102" s="9"/>
      <c r="B102" s="10"/>
      <c r="H102" s="78"/>
    </row>
    <row r="103" spans="1:8" s="16" customFormat="1" ht="15" hidden="1" x14ac:dyDescent="0.2">
      <c r="A103" s="11"/>
      <c r="B103" s="12"/>
      <c r="C103" s="13"/>
      <c r="D103" s="13"/>
      <c r="E103" s="13"/>
      <c r="F103" s="13"/>
      <c r="G103" s="13"/>
      <c r="H103" s="79"/>
    </row>
    <row r="104" spans="1:8" s="25" customFormat="1" ht="15" hidden="1" x14ac:dyDescent="0.2">
      <c r="A104" s="14"/>
      <c r="B104" s="15"/>
      <c r="C104" s="14"/>
      <c r="D104" s="14"/>
      <c r="E104" s="14"/>
      <c r="F104" s="14"/>
      <c r="G104" s="14"/>
      <c r="H104" s="80"/>
    </row>
  </sheetData>
  <sheetProtection password="E678" sheet="1" objects="1" scenarios="1" selectLockedCells="1"/>
  <mergeCells count="5">
    <mergeCell ref="A11:H11"/>
    <mergeCell ref="A1:H1"/>
    <mergeCell ref="A2:B2"/>
    <mergeCell ref="A10:B10"/>
    <mergeCell ref="C10:H10"/>
  </mergeCells>
  <phoneticPr fontId="0" type="noConversion"/>
  <dataValidations xWindow="769" yWindow="529" count="2">
    <dataValidation type="list" allowBlank="1" showInputMessage="1" showErrorMessage="1" errorTitle="Oops!" error="You must choose from the list provided.  Select 'Cancel' and then click on the arrow to view the list." prompt="Click arrow to make selection." sqref="G3 H92 H97:H102 H84:H87 H76:H79 H35:H45 H50:H57 H62:H65 H70:H71 H26:H30 H12:H21">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9">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46" style="81" customWidth="1"/>
    <col min="9" max="9" width="0.1640625" style="1" customWidth="1"/>
    <col min="10" max="16384" width="9.33203125" style="1" hidden="1"/>
  </cols>
  <sheetData>
    <row r="1" spans="1:13" ht="23.25" customHeight="1" thickBot="1" x14ac:dyDescent="0.25">
      <c r="A1" s="87" t="s">
        <v>296</v>
      </c>
      <c r="B1" s="87"/>
      <c r="C1" s="87"/>
      <c r="D1" s="87"/>
      <c r="E1" s="87"/>
      <c r="F1" s="87"/>
      <c r="G1" s="87"/>
      <c r="H1" s="87"/>
    </row>
    <row r="2" spans="1:13" ht="54.75" customHeight="1" thickBot="1" x14ac:dyDescent="0.25">
      <c r="A2" s="91" t="s">
        <v>290</v>
      </c>
      <c r="B2" s="92"/>
      <c r="C2" s="2" t="s">
        <v>420</v>
      </c>
      <c r="D2" s="2" t="s">
        <v>421</v>
      </c>
      <c r="E2" s="2" t="s">
        <v>422</v>
      </c>
      <c r="F2" s="2" t="s">
        <v>423</v>
      </c>
      <c r="G2" s="3" t="s">
        <v>312</v>
      </c>
      <c r="H2" s="75" t="s">
        <v>392</v>
      </c>
    </row>
    <row r="3" spans="1:13" ht="179.25" thickBot="1" x14ac:dyDescent="0.25">
      <c r="A3" s="4" t="s">
        <v>437</v>
      </c>
      <c r="B3" s="5" t="s">
        <v>368</v>
      </c>
      <c r="C3" s="6" t="s">
        <v>18</v>
      </c>
      <c r="D3" s="6" t="s">
        <v>19</v>
      </c>
      <c r="E3" s="6" t="s">
        <v>20</v>
      </c>
      <c r="F3" s="6" t="s">
        <v>255</v>
      </c>
      <c r="G3" s="7"/>
      <c r="H3" s="90"/>
      <c r="I3" s="90"/>
      <c r="J3" s="90"/>
      <c r="K3" s="90"/>
      <c r="L3" s="90"/>
      <c r="M3" s="90"/>
    </row>
    <row r="4" spans="1:13" ht="51.75" customHeight="1" thickBot="1" x14ac:dyDescent="0.25">
      <c r="A4" s="89" t="s">
        <v>94</v>
      </c>
      <c r="B4" s="89"/>
      <c r="C4" s="90" t="s">
        <v>95</v>
      </c>
      <c r="D4" s="90"/>
      <c r="E4" s="90"/>
      <c r="F4" s="90"/>
      <c r="G4" s="90"/>
      <c r="H4" s="90"/>
    </row>
    <row r="5" spans="1:13" ht="21" customHeight="1" x14ac:dyDescent="0.2">
      <c r="A5" s="88" t="s">
        <v>162</v>
      </c>
      <c r="B5" s="88"/>
      <c r="C5" s="88"/>
      <c r="D5" s="88"/>
      <c r="E5" s="88"/>
      <c r="F5" s="88"/>
      <c r="G5" s="88"/>
      <c r="H5" s="88"/>
    </row>
    <row r="6" spans="1:13" hidden="1" x14ac:dyDescent="0.2">
      <c r="A6" s="9"/>
      <c r="B6" s="10"/>
      <c r="H6" s="78"/>
    </row>
    <row r="7" spans="1:13" hidden="1" x14ac:dyDescent="0.2">
      <c r="A7" s="9"/>
      <c r="B7" s="10"/>
      <c r="H7" s="78"/>
    </row>
    <row r="8" spans="1:13" hidden="1" x14ac:dyDescent="0.2">
      <c r="A8" s="9"/>
      <c r="B8" s="10"/>
      <c r="H8" s="78"/>
    </row>
    <row r="9" spans="1:13" hidden="1" x14ac:dyDescent="0.2">
      <c r="A9" s="9"/>
      <c r="B9" s="10"/>
      <c r="H9" s="78"/>
    </row>
    <row r="10" spans="1:13" hidden="1" x14ac:dyDescent="0.2">
      <c r="A10" s="9"/>
      <c r="B10" s="10"/>
      <c r="H10" s="78"/>
    </row>
    <row r="11" spans="1:13" hidden="1" x14ac:dyDescent="0.2">
      <c r="A11" s="9"/>
      <c r="B11" s="10"/>
      <c r="H11" s="78"/>
    </row>
    <row r="12" spans="1:13" hidden="1" x14ac:dyDescent="0.2">
      <c r="A12" s="9"/>
      <c r="B12" s="10"/>
      <c r="H12" s="78"/>
    </row>
    <row r="13" spans="1:13" hidden="1" x14ac:dyDescent="0.2">
      <c r="A13" s="9"/>
      <c r="B13" s="10"/>
      <c r="H13" s="78"/>
    </row>
    <row r="14" spans="1:13" hidden="1" x14ac:dyDescent="0.2">
      <c r="A14" s="9"/>
      <c r="B14" s="10"/>
      <c r="H14" s="78"/>
    </row>
    <row r="15" spans="1:13" hidden="1" x14ac:dyDescent="0.2">
      <c r="A15" s="9"/>
      <c r="B15" s="10"/>
      <c r="H15" s="78"/>
    </row>
    <row r="16" spans="1:13" hidden="1" x14ac:dyDescent="0.2">
      <c r="A16" s="9"/>
      <c r="B16" s="10"/>
      <c r="H16" s="78"/>
    </row>
    <row r="17" spans="1:8" hidden="1" x14ac:dyDescent="0.2">
      <c r="A17" s="9"/>
      <c r="B17" s="10"/>
      <c r="H17" s="78"/>
    </row>
    <row r="18" spans="1:8" hidden="1" x14ac:dyDescent="0.2">
      <c r="A18" s="9"/>
      <c r="B18" s="10"/>
      <c r="H18" s="78"/>
    </row>
    <row r="19" spans="1:8" ht="15" hidden="1" x14ac:dyDescent="0.2">
      <c r="A19" s="11"/>
      <c r="B19" s="12"/>
      <c r="C19" s="13"/>
      <c r="D19" s="13"/>
      <c r="E19" s="13"/>
      <c r="F19" s="13"/>
      <c r="G19" s="13"/>
      <c r="H19" s="79"/>
    </row>
    <row r="20" spans="1:8" s="16" customFormat="1" ht="15" hidden="1" x14ac:dyDescent="0.2">
      <c r="A20" s="14"/>
      <c r="B20" s="15"/>
      <c r="C20" s="14"/>
      <c r="D20" s="14"/>
      <c r="E20" s="14"/>
      <c r="F20" s="14"/>
      <c r="G20" s="14"/>
      <c r="H20" s="80"/>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password="E678" sheet="1" objects="1" scenarios="1" selectLockedCells="1"/>
  <mergeCells count="6">
    <mergeCell ref="A5:H5"/>
    <mergeCell ref="A1:H1"/>
    <mergeCell ref="A2:B2"/>
    <mergeCell ref="A4:B4"/>
    <mergeCell ref="C4:H4"/>
    <mergeCell ref="H3:M3"/>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3 H6:H18 H23:H27 H67:H68 H59:H62 H47:H54 H32:H42 H73:H76 H81:H84 H94:H99 H89">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48.5" style="81" customWidth="1"/>
    <col min="9" max="16384" width="9.33203125" style="1" hidden="1"/>
  </cols>
  <sheetData>
    <row r="1" spans="1:8" ht="23.25" customHeight="1" thickBot="1" x14ac:dyDescent="0.25">
      <c r="A1" s="87" t="s">
        <v>297</v>
      </c>
      <c r="B1" s="87"/>
      <c r="C1" s="87"/>
      <c r="D1" s="87"/>
      <c r="E1" s="87"/>
      <c r="F1" s="87"/>
      <c r="G1" s="87"/>
      <c r="H1" s="87"/>
    </row>
    <row r="2" spans="1:8" ht="54.75" customHeight="1" thickBot="1" x14ac:dyDescent="0.25">
      <c r="A2" s="91" t="s">
        <v>290</v>
      </c>
      <c r="B2" s="92"/>
      <c r="C2" s="2" t="s">
        <v>420</v>
      </c>
      <c r="D2" s="2" t="s">
        <v>421</v>
      </c>
      <c r="E2" s="2" t="s">
        <v>422</v>
      </c>
      <c r="F2" s="2" t="s">
        <v>423</v>
      </c>
      <c r="G2" s="3" t="s">
        <v>312</v>
      </c>
      <c r="H2" s="75" t="s">
        <v>392</v>
      </c>
    </row>
    <row r="3" spans="1:8" ht="192" thickBot="1" x14ac:dyDescent="0.25">
      <c r="A3" s="4" t="s">
        <v>438</v>
      </c>
      <c r="B3" s="5" t="s">
        <v>75</v>
      </c>
      <c r="C3" s="6" t="s">
        <v>21</v>
      </c>
      <c r="D3" s="6" t="s">
        <v>396</v>
      </c>
      <c r="E3" s="6" t="s">
        <v>256</v>
      </c>
      <c r="F3" s="6" t="s">
        <v>397</v>
      </c>
      <c r="G3" s="7"/>
      <c r="H3" s="8"/>
    </row>
    <row r="4" spans="1:8" ht="179.25" thickBot="1" x14ac:dyDescent="0.25">
      <c r="A4" s="4" t="s">
        <v>439</v>
      </c>
      <c r="B4" s="5" t="s">
        <v>76</v>
      </c>
      <c r="C4" s="6" t="s">
        <v>145</v>
      </c>
      <c r="D4" s="6" t="s">
        <v>146</v>
      </c>
      <c r="E4" s="6" t="s">
        <v>318</v>
      </c>
      <c r="F4" s="6" t="s">
        <v>257</v>
      </c>
      <c r="G4" s="7"/>
      <c r="H4" s="8"/>
    </row>
    <row r="5" spans="1:8" ht="166.5" thickBot="1" x14ac:dyDescent="0.25">
      <c r="A5" s="4" t="s">
        <v>440</v>
      </c>
      <c r="B5" s="5" t="s">
        <v>77</v>
      </c>
      <c r="C5" s="6" t="s">
        <v>93</v>
      </c>
      <c r="D5" s="6" t="s">
        <v>147</v>
      </c>
      <c r="E5" s="6" t="s">
        <v>129</v>
      </c>
      <c r="F5" s="6" t="s">
        <v>258</v>
      </c>
      <c r="G5" s="7"/>
      <c r="H5" s="8"/>
    </row>
    <row r="6" spans="1:8" ht="192" thickBot="1" x14ac:dyDescent="0.25">
      <c r="A6" s="4" t="s">
        <v>441</v>
      </c>
      <c r="B6" s="5" t="s">
        <v>78</v>
      </c>
      <c r="C6" s="6" t="s">
        <v>429</v>
      </c>
      <c r="D6" s="6" t="s">
        <v>107</v>
      </c>
      <c r="E6" s="6" t="s">
        <v>108</v>
      </c>
      <c r="F6" s="6" t="s">
        <v>259</v>
      </c>
      <c r="G6" s="7"/>
      <c r="H6" s="8"/>
    </row>
    <row r="7" spans="1:8" ht="192" thickBot="1" x14ac:dyDescent="0.25">
      <c r="A7" s="4" t="s">
        <v>442</v>
      </c>
      <c r="B7" s="5" t="s">
        <v>79</v>
      </c>
      <c r="C7" s="6" t="s">
        <v>404</v>
      </c>
      <c r="D7" s="6" t="s">
        <v>405</v>
      </c>
      <c r="E7" s="6" t="s">
        <v>106</v>
      </c>
      <c r="F7" s="6" t="s">
        <v>260</v>
      </c>
      <c r="G7" s="7"/>
      <c r="H7" s="8"/>
    </row>
    <row r="8" spans="1:8" ht="153.75" thickBot="1" x14ac:dyDescent="0.25">
      <c r="A8" s="4" t="s">
        <v>443</v>
      </c>
      <c r="B8" s="5" t="s">
        <v>311</v>
      </c>
      <c r="C8" s="6" t="s">
        <v>80</v>
      </c>
      <c r="D8" s="6" t="s">
        <v>81</v>
      </c>
      <c r="E8" s="6" t="s">
        <v>82</v>
      </c>
      <c r="F8" s="6" t="s">
        <v>261</v>
      </c>
      <c r="G8" s="7"/>
      <c r="H8" s="8"/>
    </row>
    <row r="9" spans="1:8" ht="51" customHeight="1" thickBot="1" x14ac:dyDescent="0.25">
      <c r="A9" s="89" t="s">
        <v>94</v>
      </c>
      <c r="B9" s="89"/>
      <c r="C9" s="90" t="s">
        <v>95</v>
      </c>
      <c r="D9" s="90"/>
      <c r="E9" s="90"/>
      <c r="F9" s="90"/>
      <c r="G9" s="90"/>
      <c r="H9" s="90"/>
    </row>
    <row r="10" spans="1:8" ht="21.75" customHeight="1" x14ac:dyDescent="0.2">
      <c r="A10" s="88" t="s">
        <v>283</v>
      </c>
      <c r="B10" s="88"/>
      <c r="C10" s="88"/>
      <c r="D10" s="88"/>
      <c r="E10" s="88"/>
      <c r="F10" s="88"/>
      <c r="G10" s="88"/>
      <c r="H10" s="88"/>
    </row>
    <row r="11" spans="1:8" hidden="1" x14ac:dyDescent="0.2">
      <c r="A11" s="9"/>
      <c r="B11" s="10"/>
      <c r="H11" s="78"/>
    </row>
    <row r="12" spans="1:8" hidden="1" x14ac:dyDescent="0.2">
      <c r="A12" s="9"/>
      <c r="B12" s="10"/>
      <c r="H12" s="7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t="15" hidden="1" x14ac:dyDescent="0.2">
      <c r="A19" s="11"/>
      <c r="B19" s="12"/>
      <c r="C19" s="13"/>
      <c r="D19" s="13"/>
      <c r="E19" s="13"/>
      <c r="F19" s="13"/>
      <c r="G19" s="13"/>
      <c r="H19" s="79"/>
    </row>
    <row r="20" spans="1:8" s="16" customFormat="1" ht="15" hidden="1" x14ac:dyDescent="0.2">
      <c r="A20" s="14"/>
      <c r="B20" s="15"/>
      <c r="C20" s="14"/>
      <c r="D20" s="14"/>
      <c r="E20" s="14"/>
      <c r="F20" s="14"/>
      <c r="G20" s="14"/>
      <c r="H20" s="80"/>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password="E678" sheet="1" objects="1" scenarios="1" selectLockedCells="1"/>
  <mergeCells count="5">
    <mergeCell ref="A10:H10"/>
    <mergeCell ref="A1:H1"/>
    <mergeCell ref="A2:B2"/>
    <mergeCell ref="A9:B9"/>
    <mergeCell ref="C9:H9"/>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89 H94:H99 H81:H84 H73:H76 H32:H42 H47:H54 H59:H62 H67:H68 H23:H27 H11:H18">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8">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8"/>
  <sheetViews>
    <sheetView workbookViewId="0">
      <pane ySplit="3" topLeftCell="A4" activePane="bottomLeft" state="frozen"/>
      <selection pane="bottomLeft" sqref="A1:F1"/>
    </sheetView>
  </sheetViews>
  <sheetFormatPr defaultColWidth="0" defaultRowHeight="12.75" x14ac:dyDescent="0.2"/>
  <cols>
    <col min="1" max="1" width="7" style="73" customWidth="1"/>
    <col min="2" max="2" width="47.83203125" style="72" customWidth="1"/>
    <col min="3" max="3" width="21.83203125" style="73" customWidth="1"/>
    <col min="4" max="4" width="75.1640625" style="73" customWidth="1"/>
    <col min="5" max="5" width="21.83203125" style="73" customWidth="1"/>
    <col min="6" max="6" width="32.33203125" style="73" customWidth="1"/>
    <col min="7" max="7" width="0.33203125" style="73" customWidth="1"/>
    <col min="8" max="28" width="7" style="73" hidden="1" customWidth="1"/>
    <col min="29" max="16384" width="9.33203125" style="73" hidden="1"/>
  </cols>
  <sheetData>
    <row r="1" spans="1:17" s="50" customFormat="1" ht="39" customHeight="1" x14ac:dyDescent="0.2">
      <c r="A1" s="101" t="s">
        <v>444</v>
      </c>
      <c r="B1" s="101"/>
      <c r="C1" s="101"/>
      <c r="D1" s="101"/>
      <c r="E1" s="101"/>
      <c r="F1" s="101"/>
    </row>
    <row r="2" spans="1:17" s="50" customFormat="1" ht="30" x14ac:dyDescent="0.2">
      <c r="A2" s="107" t="s">
        <v>87</v>
      </c>
      <c r="B2" s="108"/>
      <c r="C2" s="51" t="s">
        <v>16</v>
      </c>
      <c r="D2" s="51" t="s">
        <v>392</v>
      </c>
      <c r="E2" s="52" t="s">
        <v>17</v>
      </c>
      <c r="F2" s="51" t="s">
        <v>284</v>
      </c>
    </row>
    <row r="3" spans="1:17" s="50" customFormat="1" ht="60" x14ac:dyDescent="0.25">
      <c r="A3" s="108"/>
      <c r="B3" s="108"/>
      <c r="C3" s="53" t="s">
        <v>430</v>
      </c>
      <c r="D3" s="53" t="s">
        <v>394</v>
      </c>
      <c r="E3" s="54"/>
      <c r="F3" s="53" t="s">
        <v>282</v>
      </c>
      <c r="H3" s="55" t="s">
        <v>471</v>
      </c>
      <c r="I3" s="55" t="s">
        <v>472</v>
      </c>
      <c r="J3" s="55" t="s">
        <v>115</v>
      </c>
      <c r="K3" s="55" t="s">
        <v>473</v>
      </c>
      <c r="L3" s="55" t="s">
        <v>474</v>
      </c>
    </row>
    <row r="4" spans="1:17" s="50" customFormat="1" ht="21.75" customHeight="1" x14ac:dyDescent="0.2">
      <c r="A4" s="102" t="s">
        <v>289</v>
      </c>
      <c r="B4" s="103"/>
      <c r="C4" s="103"/>
      <c r="D4" s="103"/>
      <c r="E4" s="103"/>
      <c r="F4" s="104"/>
      <c r="P4" s="56"/>
      <c r="Q4" s="56"/>
    </row>
    <row r="5" spans="1:17" s="50" customFormat="1" ht="15" customHeight="1" x14ac:dyDescent="0.2">
      <c r="A5" s="57" t="s">
        <v>325</v>
      </c>
      <c r="B5" s="58" t="s">
        <v>481</v>
      </c>
      <c r="C5" s="59">
        <f>IF(L5=1,"N/A",(H5*1)+(I5*2)+(J5*3)+(K5*4))</f>
        <v>0</v>
      </c>
      <c r="D5" s="50">
        <f>'1'!H3</f>
        <v>0</v>
      </c>
      <c r="E5" s="99">
        <f>AVERAGE(C5:C20)</f>
        <v>0</v>
      </c>
      <c r="F5" s="105"/>
      <c r="H5" s="50">
        <f>COUNTIF('1'!$G3,"Level One")</f>
        <v>0</v>
      </c>
      <c r="I5" s="50">
        <f>COUNTIF('1'!$G3,"Level Two")</f>
        <v>0</v>
      </c>
      <c r="J5" s="50">
        <f>COUNTIF('1'!$G3,"Level Three")</f>
        <v>0</v>
      </c>
      <c r="K5" s="50">
        <f>COUNTIF('1'!$G3,"Level Four")</f>
        <v>0</v>
      </c>
      <c r="L5" s="50">
        <f>COUNTIF('1'!$G3,"N/A")</f>
        <v>0</v>
      </c>
      <c r="P5" s="56"/>
      <c r="Q5" s="56"/>
    </row>
    <row r="6" spans="1:17" s="50" customFormat="1" ht="15" customHeight="1" x14ac:dyDescent="0.2">
      <c r="A6" s="57" t="s">
        <v>326</v>
      </c>
      <c r="B6" s="58" t="s">
        <v>48</v>
      </c>
      <c r="C6" s="59">
        <f t="shared" ref="C6:C77" si="0">IF(L6=1,"N/A",(H6*1)+(I6*2)+(J6*3)+(K6*4))</f>
        <v>0</v>
      </c>
      <c r="D6" s="50">
        <f>'1'!H4</f>
        <v>0</v>
      </c>
      <c r="E6" s="99"/>
      <c r="F6" s="106"/>
      <c r="H6" s="50">
        <f>COUNTIF('1'!$G4,"Level One")</f>
        <v>0</v>
      </c>
      <c r="I6" s="50">
        <f>COUNTIF('1'!$G4,"Level Two")</f>
        <v>0</v>
      </c>
      <c r="J6" s="50">
        <f>COUNTIF('1'!$G4,"Level Three")</f>
        <v>0</v>
      </c>
      <c r="K6" s="50">
        <f>COUNTIF('1'!$G4,"Level Four")</f>
        <v>0</v>
      </c>
      <c r="L6" s="50">
        <f>COUNTIF('1'!$G4,"N/A")</f>
        <v>0</v>
      </c>
      <c r="P6" s="56"/>
      <c r="Q6" s="56"/>
    </row>
    <row r="7" spans="1:17" s="50" customFormat="1" ht="15" customHeight="1" x14ac:dyDescent="0.2">
      <c r="A7" s="57" t="s">
        <v>327</v>
      </c>
      <c r="B7" s="58" t="s">
        <v>49</v>
      </c>
      <c r="C7" s="59">
        <f t="shared" si="0"/>
        <v>0</v>
      </c>
      <c r="D7" s="50">
        <f>'1'!H5</f>
        <v>0</v>
      </c>
      <c r="E7" s="99"/>
      <c r="F7" s="106"/>
      <c r="H7" s="50">
        <f>COUNTIF('1'!$G5,"Level One")</f>
        <v>0</v>
      </c>
      <c r="I7" s="50">
        <f>COUNTIF('1'!$G5,"Level Two")</f>
        <v>0</v>
      </c>
      <c r="J7" s="50">
        <f>COUNTIF('1'!$G5,"Level Three")</f>
        <v>0</v>
      </c>
      <c r="K7" s="50">
        <f>COUNTIF('1'!$G5,"Level Four")</f>
        <v>0</v>
      </c>
      <c r="L7" s="50">
        <f>COUNTIF('1'!$G5,"N/A")</f>
        <v>0</v>
      </c>
      <c r="P7" s="56"/>
      <c r="Q7" s="56"/>
    </row>
    <row r="8" spans="1:17" s="50" customFormat="1" ht="15" customHeight="1" x14ac:dyDescent="0.2">
      <c r="A8" s="57" t="s">
        <v>328</v>
      </c>
      <c r="B8" s="58" t="s">
        <v>482</v>
      </c>
      <c r="C8" s="59">
        <f t="shared" si="0"/>
        <v>0</v>
      </c>
      <c r="D8" s="50">
        <f>'1'!H6</f>
        <v>0</v>
      </c>
      <c r="E8" s="99"/>
      <c r="F8" s="106"/>
      <c r="H8" s="50">
        <f>COUNTIF('1'!$G6,"Level One")</f>
        <v>0</v>
      </c>
      <c r="I8" s="50">
        <f>COUNTIF('1'!$G6,"Level Two")</f>
        <v>0</v>
      </c>
      <c r="J8" s="50">
        <f>COUNTIF('1'!$G6,"Level Three")</f>
        <v>0</v>
      </c>
      <c r="K8" s="50">
        <f>COUNTIF('1'!$G6,"Level Four")</f>
        <v>0</v>
      </c>
      <c r="L8" s="50">
        <f>COUNTIF('1'!$G6,"N/A")</f>
        <v>0</v>
      </c>
      <c r="P8" s="56"/>
      <c r="Q8" s="56"/>
    </row>
    <row r="9" spans="1:17" s="50" customFormat="1" ht="15" customHeight="1" x14ac:dyDescent="0.2">
      <c r="A9" s="57" t="s">
        <v>329</v>
      </c>
      <c r="B9" s="58" t="s">
        <v>483</v>
      </c>
      <c r="C9" s="59">
        <f t="shared" si="0"/>
        <v>0</v>
      </c>
      <c r="D9" s="50">
        <f>'1'!H7</f>
        <v>0</v>
      </c>
      <c r="E9" s="99"/>
      <c r="F9" s="106"/>
      <c r="H9" s="50">
        <f>COUNTIF('1'!$G7,"Level One")</f>
        <v>0</v>
      </c>
      <c r="I9" s="50">
        <f>COUNTIF('1'!$G7,"Level Two")</f>
        <v>0</v>
      </c>
      <c r="J9" s="50">
        <f>COUNTIF('1'!$G7,"Level Three")</f>
        <v>0</v>
      </c>
      <c r="K9" s="50">
        <f>COUNTIF('1'!$G7,"Level Four")</f>
        <v>0</v>
      </c>
      <c r="L9" s="50">
        <f>COUNTIF('1'!$G7,"N/A")</f>
        <v>0</v>
      </c>
      <c r="P9" s="56"/>
      <c r="Q9" s="56"/>
    </row>
    <row r="10" spans="1:17" s="50" customFormat="1" ht="15" customHeight="1" x14ac:dyDescent="0.2">
      <c r="A10" s="57" t="s">
        <v>330</v>
      </c>
      <c r="B10" s="58" t="s">
        <v>50</v>
      </c>
      <c r="C10" s="59">
        <f t="shared" si="0"/>
        <v>0</v>
      </c>
      <c r="D10" s="50">
        <f>'1'!H8</f>
        <v>0</v>
      </c>
      <c r="E10" s="99"/>
      <c r="F10" s="106"/>
      <c r="H10" s="50">
        <f>COUNTIF('1'!$G8,"Level One")</f>
        <v>0</v>
      </c>
      <c r="I10" s="50">
        <f>COUNTIF('1'!$G8,"Level Two")</f>
        <v>0</v>
      </c>
      <c r="J10" s="50">
        <f>COUNTIF('1'!$G8,"Level Three")</f>
        <v>0</v>
      </c>
      <c r="K10" s="50">
        <f>COUNTIF('1'!$G8,"Level Four")</f>
        <v>0</v>
      </c>
      <c r="L10" s="50">
        <f>COUNTIF('1'!$G8,"N/A")</f>
        <v>0</v>
      </c>
      <c r="P10" s="56"/>
      <c r="Q10" s="56"/>
    </row>
    <row r="11" spans="1:17" s="50" customFormat="1" ht="15" customHeight="1" x14ac:dyDescent="0.2">
      <c r="A11" s="57" t="s">
        <v>331</v>
      </c>
      <c r="B11" s="58" t="s">
        <v>51</v>
      </c>
      <c r="C11" s="59">
        <f t="shared" si="0"/>
        <v>0</v>
      </c>
      <c r="D11" s="50">
        <f>'1'!H9</f>
        <v>0</v>
      </c>
      <c r="E11" s="99"/>
      <c r="F11" s="106"/>
      <c r="H11" s="50">
        <f>COUNTIF('1'!$G9,"Level One")</f>
        <v>0</v>
      </c>
      <c r="I11" s="50">
        <f>COUNTIF('1'!$G9,"Level Two")</f>
        <v>0</v>
      </c>
      <c r="J11" s="50">
        <f>COUNTIF('1'!$G9,"Level Three")</f>
        <v>0</v>
      </c>
      <c r="K11" s="50">
        <f>COUNTIF('1'!$G9,"Level Four")</f>
        <v>0</v>
      </c>
      <c r="L11" s="50">
        <f>COUNTIF('1'!$G9,"N/A")</f>
        <v>0</v>
      </c>
    </row>
    <row r="12" spans="1:17" s="50" customFormat="1" ht="15" customHeight="1" x14ac:dyDescent="0.2">
      <c r="A12" s="57" t="s">
        <v>332</v>
      </c>
      <c r="B12" s="58" t="s">
        <v>56</v>
      </c>
      <c r="C12" s="59">
        <f t="shared" si="0"/>
        <v>0</v>
      </c>
      <c r="D12" s="50">
        <f>'1'!H10</f>
        <v>0</v>
      </c>
      <c r="E12" s="99"/>
      <c r="F12" s="106"/>
      <c r="H12" s="50">
        <f>COUNTIF('1'!$G10,"Level One")</f>
        <v>0</v>
      </c>
      <c r="I12" s="50">
        <f>COUNTIF('1'!$G10,"Level Two")</f>
        <v>0</v>
      </c>
      <c r="J12" s="50">
        <f>COUNTIF('1'!$G10,"Level Three")</f>
        <v>0</v>
      </c>
      <c r="K12" s="50">
        <f>COUNTIF('1'!$G10,"Level Four")</f>
        <v>0</v>
      </c>
      <c r="L12" s="50">
        <f>COUNTIF('1'!$G10,"N/A")</f>
        <v>0</v>
      </c>
    </row>
    <row r="13" spans="1:17" s="50" customFormat="1" ht="15" customHeight="1" x14ac:dyDescent="0.2">
      <c r="A13" s="57" t="s">
        <v>333</v>
      </c>
      <c r="B13" s="58" t="s">
        <v>52</v>
      </c>
      <c r="C13" s="59">
        <f t="shared" si="0"/>
        <v>0</v>
      </c>
      <c r="D13" s="50">
        <f>'1'!H11</f>
        <v>0</v>
      </c>
      <c r="E13" s="99"/>
      <c r="F13" s="106"/>
      <c r="H13" s="50">
        <f>COUNTIF('1'!$G11,"Level One")</f>
        <v>0</v>
      </c>
      <c r="I13" s="50">
        <f>COUNTIF('1'!$G11,"Level Two")</f>
        <v>0</v>
      </c>
      <c r="J13" s="50">
        <f>COUNTIF('1'!$G11,"Level Three")</f>
        <v>0</v>
      </c>
      <c r="K13" s="50">
        <f>COUNTIF('1'!$G11,"Level Four")</f>
        <v>0</v>
      </c>
      <c r="L13" s="50">
        <f>COUNTIF('1'!$G11,"N/A")</f>
        <v>0</v>
      </c>
    </row>
    <row r="14" spans="1:17" s="50" customFormat="1" ht="15" customHeight="1" x14ac:dyDescent="0.2">
      <c r="A14" s="57" t="s">
        <v>299</v>
      </c>
      <c r="B14" s="58" t="s">
        <v>54</v>
      </c>
      <c r="C14" s="59">
        <f t="shared" si="0"/>
        <v>0</v>
      </c>
      <c r="D14" s="50">
        <f>'1'!H12</f>
        <v>0</v>
      </c>
      <c r="E14" s="99"/>
      <c r="F14" s="106"/>
      <c r="H14" s="50">
        <f>COUNTIF('1'!$G12,"Level One")</f>
        <v>0</v>
      </c>
      <c r="I14" s="50">
        <f>COUNTIF('1'!$G12,"Level Two")</f>
        <v>0</v>
      </c>
      <c r="J14" s="50">
        <f>COUNTIF('1'!$G12,"Level Three")</f>
        <v>0</v>
      </c>
      <c r="K14" s="50">
        <f>COUNTIF('1'!$G12,"Level Four")</f>
        <v>0</v>
      </c>
      <c r="L14" s="50">
        <f>COUNTIF('1'!$G12,"N/A")</f>
        <v>0</v>
      </c>
    </row>
    <row r="15" spans="1:17" s="50" customFormat="1" ht="15" customHeight="1" x14ac:dyDescent="0.2">
      <c r="A15" s="57" t="s">
        <v>300</v>
      </c>
      <c r="B15" s="58" t="s">
        <v>55</v>
      </c>
      <c r="C15" s="59">
        <f t="shared" si="0"/>
        <v>0</v>
      </c>
      <c r="D15" s="50">
        <f>'1'!H13</f>
        <v>0</v>
      </c>
      <c r="E15" s="99"/>
      <c r="F15" s="106"/>
      <c r="H15" s="50">
        <f>COUNTIF('1'!$G13,"Level One")</f>
        <v>0</v>
      </c>
      <c r="I15" s="50">
        <f>COUNTIF('1'!$G13,"Level Two")</f>
        <v>0</v>
      </c>
      <c r="J15" s="50">
        <f>COUNTIF('1'!$G13,"Level Three")</f>
        <v>0</v>
      </c>
      <c r="K15" s="50">
        <f>COUNTIF('1'!$G13,"Level Four")</f>
        <v>0</v>
      </c>
      <c r="L15" s="50">
        <f>COUNTIF('1'!$G13,"N/A")</f>
        <v>0</v>
      </c>
    </row>
    <row r="16" spans="1:17" s="50" customFormat="1" ht="15" customHeight="1" x14ac:dyDescent="0.2">
      <c r="A16" s="57" t="s">
        <v>301</v>
      </c>
      <c r="B16" s="58" t="s">
        <v>53</v>
      </c>
      <c r="C16" s="59">
        <f t="shared" si="0"/>
        <v>0</v>
      </c>
      <c r="D16" s="50">
        <f>'1'!H14</f>
        <v>0</v>
      </c>
      <c r="E16" s="99"/>
      <c r="F16" s="106"/>
      <c r="H16" s="50">
        <f>COUNTIF('1'!$G14,"Level One")</f>
        <v>0</v>
      </c>
      <c r="I16" s="50">
        <f>COUNTIF('1'!$G14,"Level Two")</f>
        <v>0</v>
      </c>
      <c r="J16" s="50">
        <f>COUNTIF('1'!$G14,"Level Three")</f>
        <v>0</v>
      </c>
      <c r="K16" s="50">
        <f>COUNTIF('1'!$G14,"Level Four")</f>
        <v>0</v>
      </c>
      <c r="L16" s="50">
        <f>COUNTIF('1'!$G14,"N/A")</f>
        <v>0</v>
      </c>
    </row>
    <row r="17" spans="1:12" s="50" customFormat="1" ht="15" customHeight="1" x14ac:dyDescent="0.2">
      <c r="A17" s="57" t="s">
        <v>302</v>
      </c>
      <c r="B17" s="58" t="s">
        <v>57</v>
      </c>
      <c r="C17" s="59">
        <f t="shared" si="0"/>
        <v>0</v>
      </c>
      <c r="D17" s="50">
        <f>'1'!H15</f>
        <v>0</v>
      </c>
      <c r="E17" s="99"/>
      <c r="F17" s="106"/>
      <c r="H17" s="50">
        <f>COUNTIF('1'!$G15,"Level One")</f>
        <v>0</v>
      </c>
      <c r="I17" s="50">
        <f>COUNTIF('1'!$G15,"Level Two")</f>
        <v>0</v>
      </c>
      <c r="J17" s="50">
        <f>COUNTIF('1'!$G15,"Level Three")</f>
        <v>0</v>
      </c>
      <c r="K17" s="50">
        <f>COUNTIF('1'!$G15,"Level Four")</f>
        <v>0</v>
      </c>
      <c r="L17" s="50">
        <f>COUNTIF('1'!$G15,"N/A")</f>
        <v>0</v>
      </c>
    </row>
    <row r="18" spans="1:12" s="50" customFormat="1" ht="15" customHeight="1" x14ac:dyDescent="0.2">
      <c r="A18" s="57" t="s">
        <v>303</v>
      </c>
      <c r="B18" s="58" t="s">
        <v>44</v>
      </c>
      <c r="C18" s="59">
        <f t="shared" si="0"/>
        <v>0</v>
      </c>
      <c r="D18" s="50">
        <f>'1'!H16</f>
        <v>0</v>
      </c>
      <c r="E18" s="99"/>
      <c r="F18" s="106"/>
      <c r="H18" s="50">
        <f>COUNTIF('1'!$G16,"Level One")</f>
        <v>0</v>
      </c>
      <c r="I18" s="50">
        <f>COUNTIF('1'!$G16,"Level Two")</f>
        <v>0</v>
      </c>
      <c r="J18" s="50">
        <f>COUNTIF('1'!$G16,"Level Three")</f>
        <v>0</v>
      </c>
      <c r="K18" s="50">
        <f>COUNTIF('1'!$G16,"Level Four")</f>
        <v>0</v>
      </c>
      <c r="L18" s="50">
        <f>COUNTIF('1'!$G16,"N/A")</f>
        <v>0</v>
      </c>
    </row>
    <row r="19" spans="1:12" s="50" customFormat="1" ht="15" customHeight="1" x14ac:dyDescent="0.2">
      <c r="A19" s="57" t="s">
        <v>304</v>
      </c>
      <c r="B19" s="58" t="s">
        <v>58</v>
      </c>
      <c r="C19" s="59">
        <f t="shared" si="0"/>
        <v>0</v>
      </c>
      <c r="D19" s="50">
        <f>'1'!H17</f>
        <v>0</v>
      </c>
      <c r="E19" s="99"/>
      <c r="F19" s="106"/>
      <c r="H19" s="50">
        <f>COUNTIF('1'!$G17,"Level One")</f>
        <v>0</v>
      </c>
      <c r="I19" s="50">
        <f>COUNTIF('1'!$G17,"Level Two")</f>
        <v>0</v>
      </c>
      <c r="J19" s="50">
        <f>COUNTIF('1'!$G17,"Level Three")</f>
        <v>0</v>
      </c>
      <c r="K19" s="50">
        <f>COUNTIF('1'!$G17,"Level Four")</f>
        <v>0</v>
      </c>
      <c r="L19" s="50">
        <f>COUNTIF('1'!$G17,"N/A")</f>
        <v>0</v>
      </c>
    </row>
    <row r="20" spans="1:12" s="50" customFormat="1" ht="15" customHeight="1" x14ac:dyDescent="0.2">
      <c r="A20" s="57" t="s">
        <v>305</v>
      </c>
      <c r="B20" s="58" t="s">
        <v>47</v>
      </c>
      <c r="C20" s="59">
        <f t="shared" si="0"/>
        <v>0</v>
      </c>
      <c r="D20" s="50">
        <f>'1'!H18</f>
        <v>0</v>
      </c>
      <c r="E20" s="99"/>
      <c r="F20" s="106"/>
      <c r="H20" s="50">
        <f>COUNTIF('1'!$G18,"Level One")</f>
        <v>0</v>
      </c>
      <c r="I20" s="50">
        <f>COUNTIF('1'!$G18,"Level Two")</f>
        <v>0</v>
      </c>
      <c r="J20" s="50">
        <f>COUNTIF('1'!$G18,"Level Three")</f>
        <v>0</v>
      </c>
      <c r="K20" s="50">
        <f>COUNTIF('1'!$G18,"Level Four")</f>
        <v>0</v>
      </c>
      <c r="L20" s="50">
        <f>COUNTIF('1'!$G18,"N/A")</f>
        <v>0</v>
      </c>
    </row>
    <row r="21" spans="1:12" s="50" customFormat="1" ht="21.75" customHeight="1" x14ac:dyDescent="0.2">
      <c r="A21" s="102" t="s">
        <v>291</v>
      </c>
      <c r="B21" s="103"/>
      <c r="C21" s="103"/>
      <c r="D21" s="103"/>
      <c r="E21" s="103"/>
      <c r="F21" s="104"/>
    </row>
    <row r="22" spans="1:12" s="50" customFormat="1" ht="15" customHeight="1" x14ac:dyDescent="0.2">
      <c r="A22" s="57" t="s">
        <v>334</v>
      </c>
      <c r="B22" s="58" t="s">
        <v>59</v>
      </c>
      <c r="C22" s="59">
        <f t="shared" si="0"/>
        <v>0</v>
      </c>
      <c r="D22" s="50">
        <f>'2'!H3</f>
        <v>0</v>
      </c>
      <c r="E22" s="99">
        <f>AVERAGE(C22:C26)</f>
        <v>0</v>
      </c>
      <c r="F22" s="105"/>
      <c r="H22" s="50">
        <f>COUNTIF('2'!$G3,"Level One")</f>
        <v>0</v>
      </c>
      <c r="I22" s="50">
        <f>COUNTIF('2'!$G3,"Level Two")</f>
        <v>0</v>
      </c>
      <c r="J22" s="50">
        <f>COUNTIF('2'!$G3,"Level Three")</f>
        <v>0</v>
      </c>
      <c r="K22" s="50">
        <f>COUNTIF('2'!$G3,"Level Four")</f>
        <v>0</v>
      </c>
      <c r="L22" s="50">
        <f>COUNTIF('2'!$G3,"N/A")</f>
        <v>0</v>
      </c>
    </row>
    <row r="23" spans="1:12" s="50" customFormat="1" ht="15" customHeight="1" x14ac:dyDescent="0.2">
      <c r="A23" s="57" t="s">
        <v>335</v>
      </c>
      <c r="B23" s="58" t="s">
        <v>60</v>
      </c>
      <c r="C23" s="59">
        <f t="shared" si="0"/>
        <v>0</v>
      </c>
      <c r="D23" s="50">
        <f>'2'!H4</f>
        <v>0</v>
      </c>
      <c r="E23" s="99"/>
      <c r="F23" s="105"/>
      <c r="H23" s="50">
        <f>COUNTIF('2'!$G4,"Level One")</f>
        <v>0</v>
      </c>
      <c r="I23" s="50">
        <f>COUNTIF('2'!$G4,"Level Two")</f>
        <v>0</v>
      </c>
      <c r="J23" s="50">
        <f>COUNTIF('2'!$G4,"Level Three")</f>
        <v>0</v>
      </c>
      <c r="K23" s="50">
        <f>COUNTIF('2'!$G4,"Level Four")</f>
        <v>0</v>
      </c>
      <c r="L23" s="50">
        <f>COUNTIF('2'!$G4,"N/A")</f>
        <v>0</v>
      </c>
    </row>
    <row r="24" spans="1:12" s="50" customFormat="1" ht="15" customHeight="1" x14ac:dyDescent="0.2">
      <c r="A24" s="57" t="s">
        <v>336</v>
      </c>
      <c r="B24" s="58" t="s">
        <v>484</v>
      </c>
      <c r="C24" s="59">
        <f t="shared" si="0"/>
        <v>0</v>
      </c>
      <c r="D24" s="50">
        <f>'2'!H5</f>
        <v>0</v>
      </c>
      <c r="E24" s="99"/>
      <c r="F24" s="105"/>
      <c r="H24" s="50">
        <f>COUNTIF('2'!$G5,"Level One")</f>
        <v>0</v>
      </c>
      <c r="I24" s="50">
        <f>COUNTIF('2'!$G5,"Level Two")</f>
        <v>0</v>
      </c>
      <c r="J24" s="50">
        <f>COUNTIF('2'!$G5,"Level Three")</f>
        <v>0</v>
      </c>
      <c r="K24" s="50">
        <f>COUNTIF('2'!$G5,"Level Four")</f>
        <v>0</v>
      </c>
      <c r="L24" s="50">
        <f>COUNTIF('2'!$G5,"N/A")</f>
        <v>0</v>
      </c>
    </row>
    <row r="25" spans="1:12" s="50" customFormat="1" ht="15" customHeight="1" x14ac:dyDescent="0.2">
      <c r="A25" s="57" t="s">
        <v>337</v>
      </c>
      <c r="B25" s="58" t="s">
        <v>485</v>
      </c>
      <c r="C25" s="59">
        <f t="shared" si="0"/>
        <v>0</v>
      </c>
      <c r="D25" s="50">
        <f>'2'!H6</f>
        <v>0</v>
      </c>
      <c r="E25" s="99"/>
      <c r="F25" s="105"/>
      <c r="H25" s="50">
        <f>COUNTIF('2'!$G6,"Level One")</f>
        <v>0</v>
      </c>
      <c r="I25" s="50">
        <f>COUNTIF('2'!$G6,"Level Two")</f>
        <v>0</v>
      </c>
      <c r="J25" s="50">
        <f>COUNTIF('2'!$G6,"Level Three")</f>
        <v>0</v>
      </c>
      <c r="K25" s="50">
        <f>COUNTIF('2'!$G6,"Level Four")</f>
        <v>0</v>
      </c>
      <c r="L25" s="50">
        <f>COUNTIF('2'!$G6,"N/A")</f>
        <v>0</v>
      </c>
    </row>
    <row r="26" spans="1:12" s="50" customFormat="1" ht="15" customHeight="1" x14ac:dyDescent="0.2">
      <c r="A26" s="57" t="s">
        <v>338</v>
      </c>
      <c r="B26" s="58" t="s">
        <v>486</v>
      </c>
      <c r="C26" s="59">
        <f t="shared" si="0"/>
        <v>0</v>
      </c>
      <c r="D26" s="50">
        <f>'2'!H7</f>
        <v>0</v>
      </c>
      <c r="E26" s="99"/>
      <c r="F26" s="105"/>
      <c r="H26" s="50">
        <f>COUNTIF('2'!$G7,"Level One")</f>
        <v>0</v>
      </c>
      <c r="I26" s="50">
        <f>COUNTIF('2'!$G7,"Level Two")</f>
        <v>0</v>
      </c>
      <c r="J26" s="50">
        <f>COUNTIF('2'!$G7,"Level Three")</f>
        <v>0</v>
      </c>
      <c r="K26" s="50">
        <f>COUNTIF('2'!$G7,"Level Four")</f>
        <v>0</v>
      </c>
      <c r="L26" s="50">
        <f>COUNTIF('2'!$G7,"N/A")</f>
        <v>0</v>
      </c>
    </row>
    <row r="27" spans="1:12" s="50" customFormat="1" ht="21.75" customHeight="1" x14ac:dyDescent="0.2">
      <c r="A27" s="102" t="s">
        <v>292</v>
      </c>
      <c r="B27" s="103"/>
      <c r="C27" s="103">
        <f t="shared" si="0"/>
        <v>0</v>
      </c>
      <c r="D27" s="103"/>
      <c r="E27" s="103"/>
      <c r="F27" s="104"/>
    </row>
    <row r="28" spans="1:12" s="50" customFormat="1" ht="15" customHeight="1" x14ac:dyDescent="0.2">
      <c r="A28" s="57" t="s">
        <v>339</v>
      </c>
      <c r="B28" s="58" t="s">
        <v>61</v>
      </c>
      <c r="C28" s="59">
        <f t="shared" si="0"/>
        <v>0</v>
      </c>
      <c r="D28" s="50">
        <f>'3'!H3</f>
        <v>0</v>
      </c>
      <c r="E28" s="99">
        <f>AVERAGE(C28:C38)</f>
        <v>0</v>
      </c>
      <c r="F28" s="105"/>
      <c r="H28" s="50">
        <f>COUNTIF('3'!$G3,"Level One")</f>
        <v>0</v>
      </c>
      <c r="I28" s="50">
        <f>COUNTIF('3'!$G3,"Level Two")</f>
        <v>0</v>
      </c>
      <c r="J28" s="50">
        <f>COUNTIF('3'!$G3,"Level Three")</f>
        <v>0</v>
      </c>
      <c r="K28" s="50">
        <f>COUNTIF('3'!$G3,"Level Four")</f>
        <v>0</v>
      </c>
      <c r="L28" s="50">
        <f>COUNTIF('3'!$G3,"N/A")</f>
        <v>0</v>
      </c>
    </row>
    <row r="29" spans="1:12" s="50" customFormat="1" ht="15" customHeight="1" x14ac:dyDescent="0.2">
      <c r="A29" s="57" t="s">
        <v>340</v>
      </c>
      <c r="B29" s="58" t="s">
        <v>62</v>
      </c>
      <c r="C29" s="59">
        <f t="shared" si="0"/>
        <v>0</v>
      </c>
      <c r="D29" s="50">
        <f>'3'!H4</f>
        <v>0</v>
      </c>
      <c r="E29" s="99"/>
      <c r="F29" s="105"/>
      <c r="H29" s="50">
        <f>COUNTIF('3'!$G4,"Level One")</f>
        <v>0</v>
      </c>
      <c r="I29" s="50">
        <f>COUNTIF('3'!$G4,"Level Two")</f>
        <v>0</v>
      </c>
      <c r="J29" s="50">
        <f>COUNTIF('3'!$G4,"Level Three")</f>
        <v>0</v>
      </c>
      <c r="K29" s="50">
        <f>COUNTIF('3'!$G4,"Level Four")</f>
        <v>0</v>
      </c>
      <c r="L29" s="50">
        <f>COUNTIF('3'!$G4,"N/A")</f>
        <v>0</v>
      </c>
    </row>
    <row r="30" spans="1:12" s="50" customFormat="1" ht="15" customHeight="1" x14ac:dyDescent="0.2">
      <c r="A30" s="57" t="s">
        <v>341</v>
      </c>
      <c r="B30" s="58" t="s">
        <v>63</v>
      </c>
      <c r="C30" s="59">
        <f t="shared" si="0"/>
        <v>0</v>
      </c>
      <c r="D30" s="50">
        <f>'3'!H5</f>
        <v>0</v>
      </c>
      <c r="E30" s="99"/>
      <c r="F30" s="105"/>
      <c r="H30" s="50">
        <f>COUNTIF('3'!$G5,"Level One")</f>
        <v>0</v>
      </c>
      <c r="I30" s="50">
        <f>COUNTIF('3'!$G5,"Level Two")</f>
        <v>0</v>
      </c>
      <c r="J30" s="50">
        <f>COUNTIF('3'!$G5,"Level Three")</f>
        <v>0</v>
      </c>
      <c r="K30" s="50">
        <f>COUNTIF('3'!$G5,"Level Four")</f>
        <v>0</v>
      </c>
      <c r="L30" s="50">
        <f>COUNTIF('3'!$G5,"N/A")</f>
        <v>0</v>
      </c>
    </row>
    <row r="31" spans="1:12" s="50" customFormat="1" ht="15" customHeight="1" x14ac:dyDescent="0.2">
      <c r="A31" s="57" t="s">
        <v>342</v>
      </c>
      <c r="B31" s="58" t="s">
        <v>64</v>
      </c>
      <c r="C31" s="59">
        <f t="shared" si="0"/>
        <v>0</v>
      </c>
      <c r="D31" s="50">
        <f>'3'!H6</f>
        <v>0</v>
      </c>
      <c r="E31" s="99"/>
      <c r="F31" s="105"/>
      <c r="H31" s="50">
        <f>COUNTIF('3'!$G6,"Level One")</f>
        <v>0</v>
      </c>
      <c r="I31" s="50">
        <f>COUNTIF('3'!$G6,"Level Two")</f>
        <v>0</v>
      </c>
      <c r="J31" s="50">
        <f>COUNTIF('3'!$G6,"Level Three")</f>
        <v>0</v>
      </c>
      <c r="K31" s="50">
        <f>COUNTIF('3'!$G6,"Level Four")</f>
        <v>0</v>
      </c>
      <c r="L31" s="50">
        <f>COUNTIF('3'!$G6,"N/A")</f>
        <v>0</v>
      </c>
    </row>
    <row r="32" spans="1:12" s="50" customFormat="1" ht="15" customHeight="1" x14ac:dyDescent="0.2">
      <c r="A32" s="57" t="s">
        <v>343</v>
      </c>
      <c r="B32" s="58" t="s">
        <v>46</v>
      </c>
      <c r="C32" s="59">
        <f t="shared" si="0"/>
        <v>0</v>
      </c>
      <c r="D32" s="50">
        <f>'3'!H7</f>
        <v>0</v>
      </c>
      <c r="E32" s="99"/>
      <c r="F32" s="105"/>
      <c r="H32" s="50">
        <f>COUNTIF('3'!$G7,"Level One")</f>
        <v>0</v>
      </c>
      <c r="I32" s="50">
        <f>COUNTIF('3'!$G7,"Level Two")</f>
        <v>0</v>
      </c>
      <c r="J32" s="50">
        <f>COUNTIF('3'!$G7,"Level Three")</f>
        <v>0</v>
      </c>
      <c r="K32" s="50">
        <f>COUNTIF('3'!$G7,"Level Four")</f>
        <v>0</v>
      </c>
      <c r="L32" s="50">
        <f>COUNTIF('3'!$G7,"N/A")</f>
        <v>0</v>
      </c>
    </row>
    <row r="33" spans="1:12" s="50" customFormat="1" ht="15" customHeight="1" x14ac:dyDescent="0.2">
      <c r="A33" s="57" t="s">
        <v>344</v>
      </c>
      <c r="B33" s="58" t="s">
        <v>45</v>
      </c>
      <c r="C33" s="59">
        <f t="shared" si="0"/>
        <v>0</v>
      </c>
      <c r="D33" s="50">
        <f>'3'!H8</f>
        <v>0</v>
      </c>
      <c r="E33" s="99"/>
      <c r="F33" s="105"/>
      <c r="H33" s="50">
        <f>COUNTIF('3'!$G8,"Level One")</f>
        <v>0</v>
      </c>
      <c r="I33" s="50">
        <f>COUNTIF('3'!$G8,"Level Two")</f>
        <v>0</v>
      </c>
      <c r="J33" s="50">
        <f>COUNTIF('3'!$G8,"Level Three")</f>
        <v>0</v>
      </c>
      <c r="K33" s="50">
        <f>COUNTIF('3'!$G8,"Level Four")</f>
        <v>0</v>
      </c>
      <c r="L33" s="50">
        <f>COUNTIF('3'!$G8,"N/A")</f>
        <v>0</v>
      </c>
    </row>
    <row r="34" spans="1:12" s="50" customFormat="1" ht="15" customHeight="1" x14ac:dyDescent="0.2">
      <c r="A34" s="57" t="s">
        <v>345</v>
      </c>
      <c r="B34" s="58" t="s">
        <v>43</v>
      </c>
      <c r="C34" s="59">
        <f t="shared" si="0"/>
        <v>0</v>
      </c>
      <c r="D34" s="50">
        <f>'3'!H9</f>
        <v>0</v>
      </c>
      <c r="E34" s="99"/>
      <c r="F34" s="105"/>
      <c r="H34" s="50">
        <f>COUNTIF('3'!$G9,"Level One")</f>
        <v>0</v>
      </c>
      <c r="I34" s="50">
        <f>COUNTIF('3'!$G9,"Level Two")</f>
        <v>0</v>
      </c>
      <c r="J34" s="50">
        <f>COUNTIF('3'!$G9,"Level Three")</f>
        <v>0</v>
      </c>
      <c r="K34" s="50">
        <f>COUNTIF('3'!$G9,"Level Four")</f>
        <v>0</v>
      </c>
      <c r="L34" s="50">
        <f>COUNTIF('3'!$G9,"N/A")</f>
        <v>0</v>
      </c>
    </row>
    <row r="35" spans="1:12" s="50" customFormat="1" ht="15" customHeight="1" x14ac:dyDescent="0.2">
      <c r="A35" s="57" t="s">
        <v>346</v>
      </c>
      <c r="B35" s="58" t="s">
        <v>369</v>
      </c>
      <c r="C35" s="59">
        <f t="shared" si="0"/>
        <v>0</v>
      </c>
      <c r="D35" s="50">
        <f>'3'!H10</f>
        <v>0</v>
      </c>
      <c r="E35" s="99"/>
      <c r="F35" s="105"/>
      <c r="H35" s="50">
        <f>COUNTIF('3'!$G10,"Level One")</f>
        <v>0</v>
      </c>
      <c r="I35" s="50">
        <f>COUNTIF('3'!$G10,"Level Two")</f>
        <v>0</v>
      </c>
      <c r="J35" s="50">
        <f>COUNTIF('3'!$G10,"Level Three")</f>
        <v>0</v>
      </c>
      <c r="K35" s="50">
        <f>COUNTIF('3'!$G10,"Level Four")</f>
        <v>0</v>
      </c>
      <c r="L35" s="50">
        <f>COUNTIF('3'!$G10,"N/A")</f>
        <v>0</v>
      </c>
    </row>
    <row r="36" spans="1:12" s="50" customFormat="1" ht="15" customHeight="1" x14ac:dyDescent="0.2">
      <c r="A36" s="57" t="s">
        <v>347</v>
      </c>
      <c r="B36" s="58" t="s">
        <v>370</v>
      </c>
      <c r="C36" s="59">
        <f t="shared" si="0"/>
        <v>0</v>
      </c>
      <c r="D36" s="50">
        <f>'3'!H11</f>
        <v>0</v>
      </c>
      <c r="E36" s="99"/>
      <c r="F36" s="105"/>
      <c r="H36" s="50">
        <f>COUNTIF('3'!$G11,"Level One")</f>
        <v>0</v>
      </c>
      <c r="I36" s="50">
        <f>COUNTIF('3'!$G11,"Level Two")</f>
        <v>0</v>
      </c>
      <c r="J36" s="50">
        <f>COUNTIF('3'!$G11,"Level Three")</f>
        <v>0</v>
      </c>
      <c r="K36" s="50">
        <f>COUNTIF('3'!$G11,"Level Four")</f>
        <v>0</v>
      </c>
      <c r="L36" s="50">
        <f>COUNTIF('3'!$G11,"N/A")</f>
        <v>0</v>
      </c>
    </row>
    <row r="37" spans="1:12" s="50" customFormat="1" ht="15" customHeight="1" x14ac:dyDescent="0.2">
      <c r="A37" s="57" t="s">
        <v>306</v>
      </c>
      <c r="B37" s="58" t="s">
        <v>371</v>
      </c>
      <c r="C37" s="59">
        <f t="shared" si="0"/>
        <v>0</v>
      </c>
      <c r="D37" s="50">
        <f>'3'!H12</f>
        <v>0</v>
      </c>
      <c r="E37" s="99"/>
      <c r="F37" s="105"/>
      <c r="H37" s="50">
        <f>COUNTIF('3'!$G12,"Level One")</f>
        <v>0</v>
      </c>
      <c r="I37" s="50">
        <f>COUNTIF('3'!$G12,"Level Two")</f>
        <v>0</v>
      </c>
      <c r="J37" s="50">
        <f>COUNTIF('3'!$G12,"Level Three")</f>
        <v>0</v>
      </c>
      <c r="K37" s="50">
        <f>COUNTIF('3'!$G12,"Level Four")</f>
        <v>0</v>
      </c>
      <c r="L37" s="50">
        <f>COUNTIF('3'!$G12,"N/A")</f>
        <v>0</v>
      </c>
    </row>
    <row r="38" spans="1:12" s="50" customFormat="1" ht="15" customHeight="1" x14ac:dyDescent="0.2">
      <c r="A38" s="57" t="s">
        <v>307</v>
      </c>
      <c r="B38" s="58" t="s">
        <v>372</v>
      </c>
      <c r="C38" s="59">
        <f t="shared" si="0"/>
        <v>0</v>
      </c>
      <c r="D38" s="50">
        <f>'3'!H13</f>
        <v>0</v>
      </c>
      <c r="E38" s="99"/>
      <c r="F38" s="105"/>
      <c r="H38" s="50">
        <f>COUNTIF('3'!$G13,"Level One")</f>
        <v>0</v>
      </c>
      <c r="I38" s="50">
        <f>COUNTIF('3'!$G13,"Level Two")</f>
        <v>0</v>
      </c>
      <c r="J38" s="50">
        <f>COUNTIF('3'!$G13,"Level Three")</f>
        <v>0</v>
      </c>
      <c r="K38" s="50">
        <f>COUNTIF('3'!$G13,"Level Four")</f>
        <v>0</v>
      </c>
      <c r="L38" s="50">
        <f>COUNTIF('3'!$G13,"N/A")</f>
        <v>0</v>
      </c>
    </row>
    <row r="39" spans="1:12" s="50" customFormat="1" ht="21.75" customHeight="1" x14ac:dyDescent="0.2">
      <c r="A39" s="102" t="s">
        <v>14</v>
      </c>
      <c r="B39" s="103"/>
      <c r="C39" s="103">
        <f t="shared" si="0"/>
        <v>0</v>
      </c>
      <c r="D39" s="103"/>
      <c r="E39" s="103"/>
      <c r="F39" s="104"/>
    </row>
    <row r="40" spans="1:12" s="50" customFormat="1" ht="15" customHeight="1" x14ac:dyDescent="0.2">
      <c r="A40" s="57" t="s">
        <v>348</v>
      </c>
      <c r="B40" s="58" t="s">
        <v>65</v>
      </c>
      <c r="C40" s="59">
        <f t="shared" si="0"/>
        <v>0</v>
      </c>
      <c r="D40" s="50">
        <f>'4'!H3</f>
        <v>0</v>
      </c>
      <c r="E40" s="99">
        <f>AVERAGE(C40:C47)</f>
        <v>0</v>
      </c>
      <c r="F40" s="105"/>
      <c r="H40" s="50">
        <f>COUNTIF('4'!$G3,"Level One")</f>
        <v>0</v>
      </c>
      <c r="I40" s="50">
        <f>COUNTIF('4'!$G3,"Level Two")</f>
        <v>0</v>
      </c>
      <c r="J40" s="50">
        <f>COUNTIF('4'!$G3,"Level Three")</f>
        <v>0</v>
      </c>
      <c r="K40" s="50">
        <f>COUNTIF('4'!$G3,"Level Four")</f>
        <v>0</v>
      </c>
      <c r="L40" s="50">
        <f>COUNTIF('4'!$G3,"N/A")</f>
        <v>0</v>
      </c>
    </row>
    <row r="41" spans="1:12" s="50" customFormat="1" ht="15" customHeight="1" x14ac:dyDescent="0.2">
      <c r="A41" s="57" t="s">
        <v>349</v>
      </c>
      <c r="B41" s="58" t="s">
        <v>66</v>
      </c>
      <c r="C41" s="59">
        <f t="shared" si="0"/>
        <v>0</v>
      </c>
      <c r="D41" s="50">
        <f>'4'!H4</f>
        <v>0</v>
      </c>
      <c r="E41" s="99"/>
      <c r="F41" s="105"/>
      <c r="H41" s="50">
        <f>COUNTIF('4'!$G4,"Level One")</f>
        <v>0</v>
      </c>
      <c r="I41" s="50">
        <f>COUNTIF('4'!$G4,"Level Two")</f>
        <v>0</v>
      </c>
      <c r="J41" s="50">
        <f>COUNTIF('4'!$G4,"Level Three")</f>
        <v>0</v>
      </c>
      <c r="K41" s="50">
        <f>COUNTIF('4'!$G4,"Level Four")</f>
        <v>0</v>
      </c>
      <c r="L41" s="50">
        <f>COUNTIF('4'!$G4,"N/A")</f>
        <v>0</v>
      </c>
    </row>
    <row r="42" spans="1:12" s="50" customFormat="1" ht="15" customHeight="1" x14ac:dyDescent="0.2">
      <c r="A42" s="57" t="s">
        <v>350</v>
      </c>
      <c r="B42" s="58" t="s">
        <v>67</v>
      </c>
      <c r="C42" s="59">
        <f t="shared" si="0"/>
        <v>0</v>
      </c>
      <c r="D42" s="50">
        <f>'4'!H5</f>
        <v>0</v>
      </c>
      <c r="E42" s="99"/>
      <c r="F42" s="105"/>
      <c r="H42" s="50">
        <f>COUNTIF('4'!$G5,"Level One")</f>
        <v>0</v>
      </c>
      <c r="I42" s="50">
        <f>COUNTIF('4'!$G5,"Level Two")</f>
        <v>0</v>
      </c>
      <c r="J42" s="50">
        <f>COUNTIF('4'!$G5,"Level Three")</f>
        <v>0</v>
      </c>
      <c r="K42" s="50">
        <f>COUNTIF('4'!$G5,"Level Four")</f>
        <v>0</v>
      </c>
      <c r="L42" s="50">
        <f>COUNTIF('4'!$G5,"N/A")</f>
        <v>0</v>
      </c>
    </row>
    <row r="43" spans="1:12" s="50" customFormat="1" ht="15" customHeight="1" x14ac:dyDescent="0.2">
      <c r="A43" s="57" t="s">
        <v>351</v>
      </c>
      <c r="B43" s="58" t="s">
        <v>308</v>
      </c>
      <c r="C43" s="59">
        <f t="shared" si="0"/>
        <v>0</v>
      </c>
      <c r="D43" s="50">
        <f>'4'!H6</f>
        <v>0</v>
      </c>
      <c r="E43" s="99"/>
      <c r="F43" s="105"/>
      <c r="H43" s="50">
        <f>COUNTIF('4'!$G6,"Level One")</f>
        <v>0</v>
      </c>
      <c r="I43" s="50">
        <f>COUNTIF('4'!$G6,"Level Two")</f>
        <v>0</v>
      </c>
      <c r="J43" s="50">
        <f>COUNTIF('4'!$G6,"Level Three")</f>
        <v>0</v>
      </c>
      <c r="K43" s="50">
        <f>COUNTIF('4'!$G6,"Level Four")</f>
        <v>0</v>
      </c>
      <c r="L43" s="50">
        <f>COUNTIF('4'!$G6,"N/A")</f>
        <v>0</v>
      </c>
    </row>
    <row r="44" spans="1:12" s="50" customFormat="1" ht="15" customHeight="1" x14ac:dyDescent="0.2">
      <c r="A44" s="57" t="s">
        <v>352</v>
      </c>
      <c r="B44" s="58" t="s">
        <v>68</v>
      </c>
      <c r="C44" s="59">
        <f t="shared" si="0"/>
        <v>0</v>
      </c>
      <c r="D44" s="50">
        <f>'4'!H7</f>
        <v>0</v>
      </c>
      <c r="E44" s="99"/>
      <c r="F44" s="105"/>
      <c r="H44" s="50">
        <f>COUNTIF('4'!$G7,"Level One")</f>
        <v>0</v>
      </c>
      <c r="I44" s="50">
        <f>COUNTIF('4'!$G7,"Level Two")</f>
        <v>0</v>
      </c>
      <c r="J44" s="50">
        <f>COUNTIF('4'!$G7,"Level Three")</f>
        <v>0</v>
      </c>
      <c r="K44" s="50">
        <f>COUNTIF('4'!$G7,"Level Four")</f>
        <v>0</v>
      </c>
      <c r="L44" s="50">
        <f>COUNTIF('4'!$G7,"N/A")</f>
        <v>0</v>
      </c>
    </row>
    <row r="45" spans="1:12" s="50" customFormat="1" ht="15" customHeight="1" x14ac:dyDescent="0.2">
      <c r="A45" s="57" t="s">
        <v>353</v>
      </c>
      <c r="B45" s="58" t="s">
        <v>69</v>
      </c>
      <c r="C45" s="59">
        <f t="shared" si="0"/>
        <v>0</v>
      </c>
      <c r="D45" s="50">
        <f>'4'!H8</f>
        <v>0</v>
      </c>
      <c r="E45" s="99"/>
      <c r="F45" s="105"/>
      <c r="H45" s="50">
        <f>COUNTIF('4'!$G8,"Level One")</f>
        <v>0</v>
      </c>
      <c r="I45" s="50">
        <f>COUNTIF('4'!$G8,"Level Two")</f>
        <v>0</v>
      </c>
      <c r="J45" s="50">
        <f>COUNTIF('4'!$G8,"Level Three")</f>
        <v>0</v>
      </c>
      <c r="K45" s="50">
        <f>COUNTIF('4'!$G8,"Level Four")</f>
        <v>0</v>
      </c>
      <c r="L45" s="50">
        <f>COUNTIF('4'!$G8,"N/A")</f>
        <v>0</v>
      </c>
    </row>
    <row r="46" spans="1:12" s="50" customFormat="1" ht="15" customHeight="1" x14ac:dyDescent="0.2">
      <c r="A46" s="57" t="s">
        <v>354</v>
      </c>
      <c r="B46" s="58" t="s">
        <v>70</v>
      </c>
      <c r="C46" s="59">
        <f t="shared" si="0"/>
        <v>0</v>
      </c>
      <c r="D46" s="50">
        <f>'4'!H9</f>
        <v>0</v>
      </c>
      <c r="E46" s="99"/>
      <c r="F46" s="105"/>
      <c r="H46" s="50">
        <f>COUNTIF('4'!$G9,"Level One")</f>
        <v>0</v>
      </c>
      <c r="I46" s="50">
        <f>COUNTIF('4'!$G9,"Level Two")</f>
        <v>0</v>
      </c>
      <c r="J46" s="50">
        <f>COUNTIF('4'!$G9,"Level Three")</f>
        <v>0</v>
      </c>
      <c r="K46" s="50">
        <f>COUNTIF('4'!$G9,"Level Four")</f>
        <v>0</v>
      </c>
      <c r="L46" s="50">
        <f>COUNTIF('4'!$G9,"N/A")</f>
        <v>0</v>
      </c>
    </row>
    <row r="47" spans="1:12" s="50" customFormat="1" ht="15" customHeight="1" x14ac:dyDescent="0.2">
      <c r="A47" s="57" t="s">
        <v>355</v>
      </c>
      <c r="B47" s="58" t="s">
        <v>309</v>
      </c>
      <c r="C47" s="59">
        <f t="shared" si="0"/>
        <v>0</v>
      </c>
      <c r="D47" s="50">
        <f>'4'!H10</f>
        <v>0</v>
      </c>
      <c r="E47" s="99"/>
      <c r="F47" s="105"/>
      <c r="H47" s="50">
        <f>COUNTIF('4'!$G10,"Level One")</f>
        <v>0</v>
      </c>
      <c r="I47" s="50">
        <f>COUNTIF('4'!$G10,"Level Two")</f>
        <v>0</v>
      </c>
      <c r="J47" s="50">
        <f>COUNTIF('4'!$G10,"Level Three")</f>
        <v>0</v>
      </c>
      <c r="K47" s="50">
        <f>COUNTIF('4'!$G10,"Level Four")</f>
        <v>0</v>
      </c>
      <c r="L47" s="50">
        <f>COUNTIF('4'!$G10,"N/A")</f>
        <v>0</v>
      </c>
    </row>
    <row r="48" spans="1:12" s="50" customFormat="1" ht="21.75" customHeight="1" x14ac:dyDescent="0.2">
      <c r="A48" s="102" t="s">
        <v>293</v>
      </c>
      <c r="B48" s="103"/>
      <c r="C48" s="103">
        <f t="shared" si="0"/>
        <v>0</v>
      </c>
      <c r="D48" s="103"/>
      <c r="E48" s="103"/>
      <c r="F48" s="104"/>
    </row>
    <row r="49" spans="1:12" s="50" customFormat="1" ht="15" customHeight="1" x14ac:dyDescent="0.2">
      <c r="A49" s="57" t="s">
        <v>356</v>
      </c>
      <c r="B49" s="58" t="s">
        <v>310</v>
      </c>
      <c r="C49" s="59">
        <f t="shared" si="0"/>
        <v>0</v>
      </c>
      <c r="D49" s="50">
        <f>'5'!H3</f>
        <v>0</v>
      </c>
      <c r="E49" s="99">
        <f>AVERAGE(C49:C52)</f>
        <v>0</v>
      </c>
      <c r="F49" s="105"/>
      <c r="H49" s="50">
        <f>COUNTIF('5'!$G3,"Level One")</f>
        <v>0</v>
      </c>
      <c r="I49" s="50">
        <f>COUNTIF('5'!$G3,"Level Two")</f>
        <v>0</v>
      </c>
      <c r="J49" s="50">
        <f>COUNTIF('5'!$G3,"Level Three")</f>
        <v>0</v>
      </c>
      <c r="K49" s="50">
        <f>COUNTIF('5'!$G3,"Level Four")</f>
        <v>0</v>
      </c>
      <c r="L49" s="50">
        <f>COUNTIF('5'!$G3,"N/A")</f>
        <v>0</v>
      </c>
    </row>
    <row r="50" spans="1:12" s="50" customFormat="1" ht="15" customHeight="1" x14ac:dyDescent="0.2">
      <c r="A50" s="57" t="s">
        <v>357</v>
      </c>
      <c r="B50" s="58" t="s">
        <v>71</v>
      </c>
      <c r="C50" s="59">
        <f t="shared" si="0"/>
        <v>0</v>
      </c>
      <c r="D50" s="50">
        <f>'5'!H4</f>
        <v>0</v>
      </c>
      <c r="E50" s="99"/>
      <c r="F50" s="105"/>
      <c r="H50" s="50">
        <f>COUNTIF('5'!$G4,"Level One")</f>
        <v>0</v>
      </c>
      <c r="I50" s="50">
        <f>COUNTIF('5'!$G4,"Level Two")</f>
        <v>0</v>
      </c>
      <c r="J50" s="50">
        <f>COUNTIF('5'!$G4,"Level Three")</f>
        <v>0</v>
      </c>
      <c r="K50" s="50">
        <f>COUNTIF('5'!$G4,"Level Four")</f>
        <v>0</v>
      </c>
      <c r="L50" s="50">
        <f>COUNTIF('5'!$G4,"N/A")</f>
        <v>0</v>
      </c>
    </row>
    <row r="51" spans="1:12" s="50" customFormat="1" ht="15" customHeight="1" x14ac:dyDescent="0.2">
      <c r="A51" s="57" t="s">
        <v>358</v>
      </c>
      <c r="B51" s="58" t="s">
        <v>72</v>
      </c>
      <c r="C51" s="59">
        <f t="shared" si="0"/>
        <v>0</v>
      </c>
      <c r="D51" s="50">
        <f>'5'!H5</f>
        <v>0</v>
      </c>
      <c r="E51" s="99"/>
      <c r="F51" s="105"/>
      <c r="H51" s="50">
        <f>COUNTIF('5'!$G5,"Level One")</f>
        <v>0</v>
      </c>
      <c r="I51" s="50">
        <f>COUNTIF('5'!$G5,"Level Two")</f>
        <v>0</v>
      </c>
      <c r="J51" s="50">
        <f>COUNTIF('5'!$G5,"Level Three")</f>
        <v>0</v>
      </c>
      <c r="K51" s="50">
        <f>COUNTIF('5'!$G5,"Level Four")</f>
        <v>0</v>
      </c>
      <c r="L51" s="50">
        <f>COUNTIF('5'!$G5,"N/A")</f>
        <v>0</v>
      </c>
    </row>
    <row r="52" spans="1:12" s="50" customFormat="1" ht="15" customHeight="1" x14ac:dyDescent="0.2">
      <c r="A52" s="57" t="s">
        <v>359</v>
      </c>
      <c r="B52" s="58" t="s">
        <v>73</v>
      </c>
      <c r="C52" s="59">
        <f t="shared" si="0"/>
        <v>0</v>
      </c>
      <c r="D52" s="50">
        <f>'5'!H6</f>
        <v>0</v>
      </c>
      <c r="E52" s="99"/>
      <c r="F52" s="105"/>
      <c r="H52" s="50">
        <f>COUNTIF('5'!$G6,"Level One")</f>
        <v>0</v>
      </c>
      <c r="I52" s="50">
        <f>COUNTIF('5'!$G6,"Level Two")</f>
        <v>0</v>
      </c>
      <c r="J52" s="50">
        <f>COUNTIF('5'!$G6,"Level Three")</f>
        <v>0</v>
      </c>
      <c r="K52" s="50">
        <f>COUNTIF('5'!$G6,"Level Four")</f>
        <v>0</v>
      </c>
      <c r="L52" s="50">
        <f>COUNTIF('5'!$G6,"N/A")</f>
        <v>0</v>
      </c>
    </row>
    <row r="53" spans="1:12" s="50" customFormat="1" ht="21.75" customHeight="1" x14ac:dyDescent="0.2">
      <c r="A53" s="102" t="s">
        <v>294</v>
      </c>
      <c r="B53" s="103"/>
      <c r="C53" s="103">
        <f t="shared" si="0"/>
        <v>0</v>
      </c>
      <c r="D53" s="103"/>
      <c r="E53" s="103"/>
      <c r="F53" s="104"/>
    </row>
    <row r="54" spans="1:12" s="50" customFormat="1" ht="15" customHeight="1" x14ac:dyDescent="0.2">
      <c r="A54" s="57" t="s">
        <v>360</v>
      </c>
      <c r="B54" s="58" t="s">
        <v>169</v>
      </c>
      <c r="C54" s="59">
        <f t="shared" si="0"/>
        <v>0</v>
      </c>
      <c r="D54" s="50">
        <f>'6'!H3</f>
        <v>0</v>
      </c>
      <c r="E54" s="99">
        <f>AVERAGE(C54:C59)</f>
        <v>0</v>
      </c>
      <c r="F54" s="105"/>
      <c r="H54" s="50">
        <f>COUNTIF('6'!$G3,"Level One")</f>
        <v>0</v>
      </c>
      <c r="I54" s="50">
        <f>COUNTIF('6'!$G3,"Level Two")</f>
        <v>0</v>
      </c>
      <c r="J54" s="50">
        <f>COUNTIF('6'!$G3,"Level Three")</f>
        <v>0</v>
      </c>
      <c r="K54" s="50">
        <f>COUNTIF('6'!$G3,"Level Four")</f>
        <v>0</v>
      </c>
      <c r="L54" s="50">
        <f>COUNTIF('6'!$G3,"N/A")</f>
        <v>0</v>
      </c>
    </row>
    <row r="55" spans="1:12" s="50" customFormat="1" ht="15" customHeight="1" x14ac:dyDescent="0.2">
      <c r="A55" s="57" t="s">
        <v>361</v>
      </c>
      <c r="B55" s="58" t="s">
        <v>172</v>
      </c>
      <c r="C55" s="59">
        <f t="shared" si="0"/>
        <v>0</v>
      </c>
      <c r="D55" s="50">
        <f>'6'!H4</f>
        <v>0</v>
      </c>
      <c r="E55" s="99"/>
      <c r="F55" s="105"/>
      <c r="H55" s="50">
        <f>COUNTIF('6'!$G4,"Level One")</f>
        <v>0</v>
      </c>
      <c r="I55" s="50">
        <f>COUNTIF('6'!$G4,"Level Two")</f>
        <v>0</v>
      </c>
      <c r="J55" s="50">
        <f>COUNTIF('6'!$G4,"Level Three")</f>
        <v>0</v>
      </c>
      <c r="K55" s="50">
        <f>COUNTIF('6'!$G4,"Level Four")</f>
        <v>0</v>
      </c>
      <c r="L55" s="50">
        <f>COUNTIF('6'!$G4,"N/A")</f>
        <v>0</v>
      </c>
    </row>
    <row r="56" spans="1:12" s="50" customFormat="1" ht="15" customHeight="1" x14ac:dyDescent="0.2">
      <c r="A56" s="57" t="s">
        <v>450</v>
      </c>
      <c r="B56" s="58" t="s">
        <v>174</v>
      </c>
      <c r="C56" s="59">
        <f t="shared" si="0"/>
        <v>0</v>
      </c>
      <c r="D56" s="50">
        <f>'6'!H5</f>
        <v>0</v>
      </c>
      <c r="E56" s="99"/>
      <c r="F56" s="105"/>
      <c r="H56" s="50">
        <f>COUNTIF('6'!$G5,"Level One")</f>
        <v>0</v>
      </c>
      <c r="I56" s="50">
        <f>COUNTIF('6'!$G5,"Level Two")</f>
        <v>0</v>
      </c>
      <c r="J56" s="50">
        <f>COUNTIF('6'!$G5,"Level Three")</f>
        <v>0</v>
      </c>
      <c r="K56" s="50">
        <f>COUNTIF('6'!$G5,"Level Four")</f>
        <v>0</v>
      </c>
      <c r="L56" s="50">
        <f>COUNTIF('6'!$G5,"N/A")</f>
        <v>0</v>
      </c>
    </row>
    <row r="57" spans="1:12" s="50" customFormat="1" ht="15" customHeight="1" x14ac:dyDescent="0.2">
      <c r="A57" s="57" t="s">
        <v>451</v>
      </c>
      <c r="B57" s="58" t="s">
        <v>454</v>
      </c>
      <c r="C57" s="59">
        <f t="shared" si="0"/>
        <v>0</v>
      </c>
      <c r="D57" s="50">
        <f>'6'!H6</f>
        <v>0</v>
      </c>
      <c r="E57" s="99"/>
      <c r="F57" s="105"/>
      <c r="H57" s="50">
        <f>COUNTIF('6'!$G6,"Level One")</f>
        <v>0</v>
      </c>
      <c r="I57" s="50">
        <f>COUNTIF('6'!$G6,"Level Two")</f>
        <v>0</v>
      </c>
      <c r="J57" s="50">
        <f>COUNTIF('6'!$G6,"Level Three")</f>
        <v>0</v>
      </c>
      <c r="K57" s="50">
        <f>COUNTIF('6'!$G6,"Level Four")</f>
        <v>0</v>
      </c>
      <c r="L57" s="50">
        <f>COUNTIF('6'!$G6,"N/A")</f>
        <v>0</v>
      </c>
    </row>
    <row r="58" spans="1:12" s="50" customFormat="1" ht="15" customHeight="1" x14ac:dyDescent="0.2">
      <c r="A58" s="57" t="s">
        <v>452</v>
      </c>
      <c r="B58" s="58" t="s">
        <v>233</v>
      </c>
      <c r="C58" s="59">
        <f t="shared" si="0"/>
        <v>0</v>
      </c>
      <c r="D58" s="50">
        <f>'6'!H7</f>
        <v>0</v>
      </c>
      <c r="E58" s="99"/>
      <c r="F58" s="105"/>
      <c r="H58" s="50">
        <f>COUNTIF('6'!$G7,"Level One")</f>
        <v>0</v>
      </c>
      <c r="I58" s="50">
        <f>COUNTIF('6'!$G7,"Level Two")</f>
        <v>0</v>
      </c>
      <c r="J58" s="50">
        <f>COUNTIF('6'!$G7,"Level Three")</f>
        <v>0</v>
      </c>
      <c r="K58" s="50">
        <f>COUNTIF('6'!$G7,"Level Four")</f>
        <v>0</v>
      </c>
      <c r="L58" s="50">
        <f>COUNTIF('6'!$G7,"N/A")</f>
        <v>0</v>
      </c>
    </row>
    <row r="59" spans="1:12" s="50" customFormat="1" ht="15" customHeight="1" x14ac:dyDescent="0.2">
      <c r="A59" s="57" t="s">
        <v>453</v>
      </c>
      <c r="B59" s="58" t="s">
        <v>236</v>
      </c>
      <c r="C59" s="59">
        <f t="shared" si="0"/>
        <v>0</v>
      </c>
      <c r="D59" s="50">
        <f>'6'!H8</f>
        <v>0</v>
      </c>
      <c r="E59" s="99"/>
      <c r="F59" s="105"/>
      <c r="H59" s="50">
        <f>COUNTIF('6'!$G8,"Level One")</f>
        <v>0</v>
      </c>
      <c r="I59" s="50">
        <f>COUNTIF('6'!$G8,"Level Two")</f>
        <v>0</v>
      </c>
      <c r="J59" s="50">
        <f>COUNTIF('6'!$G8,"Level Three")</f>
        <v>0</v>
      </c>
      <c r="K59" s="50">
        <f>COUNTIF('6'!$G8,"Level Four")</f>
        <v>0</v>
      </c>
      <c r="L59" s="50">
        <f>COUNTIF('6'!$G8,"N/A")</f>
        <v>0</v>
      </c>
    </row>
    <row r="60" spans="1:12" s="50" customFormat="1" ht="21.75" customHeight="1" x14ac:dyDescent="0.2">
      <c r="A60" s="102" t="s">
        <v>295</v>
      </c>
      <c r="B60" s="103"/>
      <c r="C60" s="103">
        <f t="shared" si="0"/>
        <v>0</v>
      </c>
      <c r="D60" s="103"/>
      <c r="E60" s="103"/>
      <c r="F60" s="104"/>
    </row>
    <row r="61" spans="1:12" s="50" customFormat="1" ht="15" customHeight="1" x14ac:dyDescent="0.2">
      <c r="A61" s="57" t="s">
        <v>362</v>
      </c>
      <c r="B61" s="58" t="s">
        <v>176</v>
      </c>
      <c r="C61" s="59">
        <f t="shared" si="0"/>
        <v>0</v>
      </c>
      <c r="D61" s="50">
        <f>'7'!H3</f>
        <v>0</v>
      </c>
      <c r="E61" s="99">
        <f>AVERAGE(C61:C65)</f>
        <v>0</v>
      </c>
      <c r="F61" s="105"/>
      <c r="H61" s="50">
        <f>COUNTIF('7'!$G3,"Level One")</f>
        <v>0</v>
      </c>
      <c r="I61" s="50">
        <f>COUNTIF('7'!$G3,"Level Two")</f>
        <v>0</v>
      </c>
      <c r="J61" s="50">
        <f>COUNTIF('7'!$G3,"Level Three")</f>
        <v>0</v>
      </c>
      <c r="K61" s="50">
        <f>COUNTIF('7'!$G3,"Level Four")</f>
        <v>0</v>
      </c>
      <c r="L61" s="50">
        <f>COUNTIF('7'!$G3,"N/A")</f>
        <v>0</v>
      </c>
    </row>
    <row r="62" spans="1:12" s="50" customFormat="1" ht="15" customHeight="1" x14ac:dyDescent="0.2">
      <c r="A62" s="57" t="s">
        <v>363</v>
      </c>
      <c r="B62" s="58" t="s">
        <v>178</v>
      </c>
      <c r="C62" s="59">
        <f t="shared" si="0"/>
        <v>0</v>
      </c>
      <c r="D62" s="50">
        <f>'7'!H4</f>
        <v>0</v>
      </c>
      <c r="E62" s="99"/>
      <c r="F62" s="105"/>
      <c r="H62" s="50">
        <f>COUNTIF('7'!$G4,"Level One")</f>
        <v>0</v>
      </c>
      <c r="I62" s="50">
        <f>COUNTIF('7'!$G4,"Level Two")</f>
        <v>0</v>
      </c>
      <c r="J62" s="50">
        <f>COUNTIF('7'!$G4,"Level Three")</f>
        <v>0</v>
      </c>
      <c r="K62" s="50">
        <f>COUNTIF('7'!$G4,"Level Four")</f>
        <v>0</v>
      </c>
      <c r="L62" s="50">
        <f>COUNTIF('7'!$G4,"N/A")</f>
        <v>0</v>
      </c>
    </row>
    <row r="63" spans="1:12" s="50" customFormat="1" ht="15" customHeight="1" x14ac:dyDescent="0.2">
      <c r="A63" s="57" t="s">
        <v>364</v>
      </c>
      <c r="B63" s="58" t="s">
        <v>180</v>
      </c>
      <c r="C63" s="59">
        <f t="shared" si="0"/>
        <v>0</v>
      </c>
      <c r="D63" s="50">
        <f>'7'!H5</f>
        <v>0</v>
      </c>
      <c r="E63" s="99"/>
      <c r="F63" s="105"/>
      <c r="H63" s="50">
        <f>COUNTIF('7'!$G5,"Level One")</f>
        <v>0</v>
      </c>
      <c r="I63" s="50">
        <f>COUNTIF('7'!$G5,"Level Two")</f>
        <v>0</v>
      </c>
      <c r="J63" s="50">
        <f>COUNTIF('7'!$G5,"Level Three")</f>
        <v>0</v>
      </c>
      <c r="K63" s="50">
        <f>COUNTIF('7'!$G5,"Level Four")</f>
        <v>0</v>
      </c>
      <c r="L63" s="50">
        <f>COUNTIF('7'!$G5,"N/A")</f>
        <v>0</v>
      </c>
    </row>
    <row r="64" spans="1:12" s="50" customFormat="1" ht="15" customHeight="1" x14ac:dyDescent="0.2">
      <c r="A64" s="57" t="s">
        <v>365</v>
      </c>
      <c r="B64" s="58" t="s">
        <v>455</v>
      </c>
      <c r="C64" s="59">
        <f t="shared" si="0"/>
        <v>0</v>
      </c>
      <c r="D64" s="50">
        <f>'7'!H6</f>
        <v>0</v>
      </c>
      <c r="E64" s="99"/>
      <c r="F64" s="105"/>
      <c r="H64" s="50">
        <f>COUNTIF('7'!$G6,"Level One")</f>
        <v>0</v>
      </c>
      <c r="I64" s="50">
        <f>COUNTIF('7'!$G6,"Level Two")</f>
        <v>0</v>
      </c>
      <c r="J64" s="50">
        <f>COUNTIF('7'!$G6,"Level Three")</f>
        <v>0</v>
      </c>
      <c r="K64" s="50">
        <f>COUNTIF('7'!$G6,"Level Four")</f>
        <v>0</v>
      </c>
      <c r="L64" s="50">
        <f>COUNTIF('7'!$G6,"N/A")</f>
        <v>0</v>
      </c>
    </row>
    <row r="65" spans="1:12" s="50" customFormat="1" ht="15" customHeight="1" x14ac:dyDescent="0.2">
      <c r="A65" s="57" t="s">
        <v>449</v>
      </c>
      <c r="B65" s="58" t="s">
        <v>74</v>
      </c>
      <c r="C65" s="59">
        <f t="shared" si="0"/>
        <v>0</v>
      </c>
      <c r="D65" s="50">
        <f>'7'!H7</f>
        <v>0</v>
      </c>
      <c r="E65" s="99"/>
      <c r="F65" s="105"/>
      <c r="H65" s="50">
        <f>COUNTIF('7'!$G7,"Level One")</f>
        <v>0</v>
      </c>
      <c r="I65" s="50">
        <f>COUNTIF('7'!$G7,"Level Two")</f>
        <v>0</v>
      </c>
      <c r="J65" s="50">
        <f>COUNTIF('7'!$G7,"Level Three")</f>
        <v>0</v>
      </c>
      <c r="K65" s="50">
        <f>COUNTIF('7'!$G7,"Level Four")</f>
        <v>0</v>
      </c>
      <c r="L65" s="50">
        <f>COUNTIF('7'!$G7,"N/A")</f>
        <v>0</v>
      </c>
    </row>
    <row r="66" spans="1:12" s="50" customFormat="1" ht="21.75" customHeight="1" x14ac:dyDescent="0.2">
      <c r="A66" s="102" t="s">
        <v>488</v>
      </c>
      <c r="B66" s="103"/>
      <c r="C66" s="103">
        <f t="shared" si="0"/>
        <v>0</v>
      </c>
      <c r="D66" s="103"/>
      <c r="E66" s="103"/>
      <c r="F66" s="104"/>
    </row>
    <row r="67" spans="1:12" s="50" customFormat="1" ht="15" customHeight="1" x14ac:dyDescent="0.2">
      <c r="A67" s="57" t="s">
        <v>366</v>
      </c>
      <c r="B67" s="58" t="s">
        <v>456</v>
      </c>
      <c r="C67" s="59">
        <f t="shared" si="0"/>
        <v>0</v>
      </c>
      <c r="D67" s="50">
        <f>'8'!H3</f>
        <v>0</v>
      </c>
      <c r="E67" s="99">
        <f>AVERAGE(C67:C73)</f>
        <v>0</v>
      </c>
      <c r="F67" s="105"/>
      <c r="H67" s="50">
        <f>COUNTIF('8'!$G3,"Level One")</f>
        <v>0</v>
      </c>
      <c r="I67" s="50">
        <f>COUNTIF('8'!$G3,"Level Two")</f>
        <v>0</v>
      </c>
      <c r="J67" s="50">
        <f>COUNTIF('8'!$G3,"Level Three")</f>
        <v>0</v>
      </c>
      <c r="K67" s="50">
        <f>COUNTIF('8'!$G3,"Level Four")</f>
        <v>0</v>
      </c>
      <c r="L67" s="50">
        <f>COUNTIF('8'!$G3,"N/A")</f>
        <v>0</v>
      </c>
    </row>
    <row r="68" spans="1:12" s="50" customFormat="1" ht="15" customHeight="1" x14ac:dyDescent="0.2">
      <c r="A68" s="57" t="s">
        <v>367</v>
      </c>
      <c r="B68" s="58" t="s">
        <v>185</v>
      </c>
      <c r="C68" s="59">
        <f t="shared" si="0"/>
        <v>0</v>
      </c>
      <c r="D68" s="50">
        <f>'8'!H4</f>
        <v>0</v>
      </c>
      <c r="E68" s="99"/>
      <c r="F68" s="105"/>
      <c r="H68" s="50">
        <f>COUNTIF('8'!$G4,"Level One")</f>
        <v>0</v>
      </c>
      <c r="I68" s="50">
        <f>COUNTIF('8'!$G4,"Level Two")</f>
        <v>0</v>
      </c>
      <c r="J68" s="50">
        <f>COUNTIF('8'!$G4,"Level Three")</f>
        <v>0</v>
      </c>
      <c r="K68" s="50">
        <f>COUNTIF('8'!$G4,"Level Four")</f>
        <v>0</v>
      </c>
      <c r="L68" s="50">
        <f>COUNTIF('8'!$G4,"N/A")</f>
        <v>0</v>
      </c>
    </row>
    <row r="69" spans="1:12" s="50" customFormat="1" ht="15" customHeight="1" x14ac:dyDescent="0.2">
      <c r="A69" s="57" t="s">
        <v>435</v>
      </c>
      <c r="B69" s="58" t="s">
        <v>457</v>
      </c>
      <c r="C69" s="59">
        <f t="shared" si="0"/>
        <v>0</v>
      </c>
      <c r="D69" s="50">
        <f>'8'!H5</f>
        <v>0</v>
      </c>
      <c r="E69" s="99"/>
      <c r="F69" s="105"/>
      <c r="H69" s="50">
        <f>COUNTIF('8'!$G5,"Level One")</f>
        <v>0</v>
      </c>
      <c r="I69" s="50">
        <f>COUNTIF('8'!$G5,"Level Two")</f>
        <v>0</v>
      </c>
      <c r="J69" s="50">
        <f>COUNTIF('8'!$G5,"Level Three")</f>
        <v>0</v>
      </c>
      <c r="K69" s="50">
        <f>COUNTIF('8'!$G5,"Level Four")</f>
        <v>0</v>
      </c>
      <c r="L69" s="50">
        <f>COUNTIF('8'!$G5,"N/A")</f>
        <v>0</v>
      </c>
    </row>
    <row r="70" spans="1:12" s="50" customFormat="1" ht="15" customHeight="1" x14ac:dyDescent="0.2">
      <c r="A70" s="57" t="s">
        <v>436</v>
      </c>
      <c r="B70" s="58" t="s">
        <v>189</v>
      </c>
      <c r="C70" s="59">
        <f t="shared" si="0"/>
        <v>0</v>
      </c>
      <c r="D70" s="50">
        <f>'8'!H6</f>
        <v>0</v>
      </c>
      <c r="E70" s="99"/>
      <c r="F70" s="105"/>
      <c r="H70" s="50">
        <f>COUNTIF('8'!$G6,"Level One")</f>
        <v>0</v>
      </c>
      <c r="I70" s="50">
        <f>COUNTIF('8'!$G6,"Level Two")</f>
        <v>0</v>
      </c>
      <c r="J70" s="50">
        <f>COUNTIF('8'!$G6,"Level Three")</f>
        <v>0</v>
      </c>
      <c r="K70" s="50">
        <f>COUNTIF('8'!$G6,"Level Four")</f>
        <v>0</v>
      </c>
      <c r="L70" s="50">
        <f>COUNTIF('8'!$G6,"N/A")</f>
        <v>0</v>
      </c>
    </row>
    <row r="71" spans="1:12" s="50" customFormat="1" ht="15" customHeight="1" x14ac:dyDescent="0.2">
      <c r="A71" s="57" t="s">
        <v>446</v>
      </c>
      <c r="B71" s="58" t="s">
        <v>298</v>
      </c>
      <c r="C71" s="59">
        <f t="shared" si="0"/>
        <v>0</v>
      </c>
      <c r="D71" s="50">
        <f>'8'!H7</f>
        <v>0</v>
      </c>
      <c r="E71" s="99"/>
      <c r="F71" s="105"/>
      <c r="H71" s="50">
        <f>COUNTIF('8'!$G7,"Level One")</f>
        <v>0</v>
      </c>
      <c r="I71" s="50">
        <f>COUNTIF('8'!$G7,"Level Two")</f>
        <v>0</v>
      </c>
      <c r="J71" s="50">
        <f>COUNTIF('8'!$G7,"Level Three")</f>
        <v>0</v>
      </c>
      <c r="K71" s="50">
        <f>COUNTIF('8'!$G7,"Level Four")</f>
        <v>0</v>
      </c>
      <c r="L71" s="50">
        <f>COUNTIF('8'!$G7,"N/A")</f>
        <v>0</v>
      </c>
    </row>
    <row r="72" spans="1:12" s="50" customFormat="1" ht="15" customHeight="1" x14ac:dyDescent="0.2">
      <c r="A72" s="57" t="s">
        <v>447</v>
      </c>
      <c r="B72" s="58" t="s">
        <v>194</v>
      </c>
      <c r="C72" s="59">
        <f t="shared" si="0"/>
        <v>0</v>
      </c>
      <c r="D72" s="50">
        <f>'8'!H8</f>
        <v>0</v>
      </c>
      <c r="E72" s="99"/>
      <c r="F72" s="105"/>
      <c r="H72" s="50">
        <f>COUNTIF('8'!$G8,"Level One")</f>
        <v>0</v>
      </c>
      <c r="I72" s="50">
        <f>COUNTIF('8'!$G8,"Level Two")</f>
        <v>0</v>
      </c>
      <c r="J72" s="50">
        <f>COUNTIF('8'!$G8,"Level Three")</f>
        <v>0</v>
      </c>
      <c r="K72" s="50">
        <f>COUNTIF('8'!$G8,"Level Four")</f>
        <v>0</v>
      </c>
      <c r="L72" s="50">
        <f>COUNTIF('8'!$G8,"N/A")</f>
        <v>0</v>
      </c>
    </row>
    <row r="73" spans="1:12" s="50" customFormat="1" ht="15" customHeight="1" x14ac:dyDescent="0.2">
      <c r="A73" s="57" t="s">
        <v>448</v>
      </c>
      <c r="B73" s="58" t="s">
        <v>195</v>
      </c>
      <c r="C73" s="59">
        <f t="shared" si="0"/>
        <v>0</v>
      </c>
      <c r="D73" s="50">
        <f>'8'!H9</f>
        <v>0</v>
      </c>
      <c r="E73" s="99"/>
      <c r="F73" s="105"/>
      <c r="H73" s="50">
        <f>COUNTIF('8'!$G9,"Level One")</f>
        <v>0</v>
      </c>
      <c r="I73" s="50">
        <f>COUNTIF('8'!$G9,"Level Two")</f>
        <v>0</v>
      </c>
      <c r="J73" s="50">
        <f>COUNTIF('8'!$G9,"Level Three")</f>
        <v>0</v>
      </c>
      <c r="K73" s="50">
        <f>COUNTIF('8'!$G9,"Level Four")</f>
        <v>0</v>
      </c>
      <c r="L73" s="50">
        <f>COUNTIF('8'!$G9,"N/A")</f>
        <v>0</v>
      </c>
    </row>
    <row r="74" spans="1:12" s="50" customFormat="1" ht="21.75" customHeight="1" x14ac:dyDescent="0.2">
      <c r="A74" s="102" t="s">
        <v>296</v>
      </c>
      <c r="B74" s="103"/>
      <c r="C74" s="103">
        <f t="shared" si="0"/>
        <v>0</v>
      </c>
      <c r="D74" s="103"/>
      <c r="E74" s="103"/>
      <c r="F74" s="104"/>
    </row>
    <row r="75" spans="1:12" s="50" customFormat="1" ht="15" customHeight="1" x14ac:dyDescent="0.2">
      <c r="A75" s="57" t="s">
        <v>437</v>
      </c>
      <c r="B75" s="58" t="s">
        <v>368</v>
      </c>
      <c r="C75" s="59">
        <f t="shared" si="0"/>
        <v>0</v>
      </c>
      <c r="D75" s="50">
        <f>'9'!H3</f>
        <v>0</v>
      </c>
      <c r="E75" s="60">
        <f>AVERAGE(C75)</f>
        <v>0</v>
      </c>
      <c r="F75" s="61"/>
      <c r="H75" s="50">
        <f>COUNTIF('9'!$G3,"Level One")</f>
        <v>0</v>
      </c>
      <c r="I75" s="50">
        <f>COUNTIF('9'!$G3,"Level Two")</f>
        <v>0</v>
      </c>
      <c r="J75" s="50">
        <f>COUNTIF('9'!$G3,"Level Three")</f>
        <v>0</v>
      </c>
      <c r="K75" s="50">
        <f>COUNTIF('9'!$G3,"Level Four")</f>
        <v>0</v>
      </c>
      <c r="L75" s="50">
        <f>COUNTIF('9'!$G3,"N/A")</f>
        <v>0</v>
      </c>
    </row>
    <row r="76" spans="1:12" s="50" customFormat="1" ht="21.75" customHeight="1" x14ac:dyDescent="0.2">
      <c r="A76" s="102" t="s">
        <v>297</v>
      </c>
      <c r="B76" s="103"/>
      <c r="C76" s="103">
        <f t="shared" si="0"/>
        <v>0</v>
      </c>
      <c r="D76" s="103"/>
      <c r="E76" s="103"/>
      <c r="F76" s="104"/>
    </row>
    <row r="77" spans="1:12" s="50" customFormat="1" ht="15" customHeight="1" x14ac:dyDescent="0.2">
      <c r="A77" s="57" t="s">
        <v>438</v>
      </c>
      <c r="B77" s="58" t="s">
        <v>75</v>
      </c>
      <c r="C77" s="59">
        <f t="shared" si="0"/>
        <v>0</v>
      </c>
      <c r="D77" s="50">
        <f>'10'!H3</f>
        <v>0</v>
      </c>
      <c r="E77" s="99">
        <f>AVERAGE(C77:C82)</f>
        <v>0</v>
      </c>
      <c r="F77" s="100"/>
      <c r="H77" s="50">
        <f>COUNTIF('10'!$G3,"Level One")</f>
        <v>0</v>
      </c>
      <c r="I77" s="50">
        <f>COUNTIF('10'!$G3,"Level Two")</f>
        <v>0</v>
      </c>
      <c r="J77" s="50">
        <f>COUNTIF('10'!$G3,"Level Three")</f>
        <v>0</v>
      </c>
      <c r="K77" s="50">
        <f>COUNTIF('10'!$G3,"Level Four")</f>
        <v>0</v>
      </c>
      <c r="L77" s="50">
        <f>COUNTIF('10'!$G3,"N/A")</f>
        <v>0</v>
      </c>
    </row>
    <row r="78" spans="1:12" s="50" customFormat="1" ht="15" customHeight="1" x14ac:dyDescent="0.2">
      <c r="A78" s="57" t="s">
        <v>439</v>
      </c>
      <c r="B78" s="58" t="s">
        <v>76</v>
      </c>
      <c r="C78" s="59">
        <f>IF(L78=1,"N/A",(H78*1)+(I78*2)+(J78*3)+(K78*4))</f>
        <v>0</v>
      </c>
      <c r="D78" s="50">
        <f>'10'!H4</f>
        <v>0</v>
      </c>
      <c r="E78" s="99"/>
      <c r="F78" s="100"/>
      <c r="H78" s="50">
        <f>COUNTIF('10'!$G4,"Level One")</f>
        <v>0</v>
      </c>
      <c r="I78" s="50">
        <f>COUNTIF('10'!$G4,"Level Two")</f>
        <v>0</v>
      </c>
      <c r="J78" s="50">
        <f>COUNTIF('10'!$G4,"Level Three")</f>
        <v>0</v>
      </c>
      <c r="K78" s="50">
        <f>COUNTIF('10'!$G4,"Level Four")</f>
        <v>0</v>
      </c>
      <c r="L78" s="50">
        <f>COUNTIF('10'!$G4,"N/A")</f>
        <v>0</v>
      </c>
    </row>
    <row r="79" spans="1:12" s="50" customFormat="1" ht="15" customHeight="1" x14ac:dyDescent="0.2">
      <c r="A79" s="57" t="s">
        <v>440</v>
      </c>
      <c r="B79" s="58" t="s">
        <v>77</v>
      </c>
      <c r="C79" s="59">
        <f>IF(L79=1,"N/A",(H79*1)+(I79*2)+(J79*3)+(K79*4))</f>
        <v>0</v>
      </c>
      <c r="D79" s="50">
        <f>'10'!H5</f>
        <v>0</v>
      </c>
      <c r="E79" s="99"/>
      <c r="F79" s="100"/>
      <c r="H79" s="50">
        <f>COUNTIF('10'!$G5,"Level One")</f>
        <v>0</v>
      </c>
      <c r="I79" s="50">
        <f>COUNTIF('10'!$G5,"Level Two")</f>
        <v>0</v>
      </c>
      <c r="J79" s="50">
        <f>COUNTIF('10'!$G5,"Level Three")</f>
        <v>0</v>
      </c>
      <c r="K79" s="50">
        <f>COUNTIF('10'!$G5,"Level Four")</f>
        <v>0</v>
      </c>
      <c r="L79" s="50">
        <f>COUNTIF('10'!$G5,"N/A")</f>
        <v>0</v>
      </c>
    </row>
    <row r="80" spans="1:12" s="50" customFormat="1" ht="15" customHeight="1" x14ac:dyDescent="0.2">
      <c r="A80" s="57" t="s">
        <v>441</v>
      </c>
      <c r="B80" s="58" t="s">
        <v>78</v>
      </c>
      <c r="C80" s="59">
        <f>IF(L80=1,"N/A",(H80*1)+(I80*2)+(J80*3)+(K80*4))</f>
        <v>0</v>
      </c>
      <c r="D80" s="50">
        <f>'10'!H6</f>
        <v>0</v>
      </c>
      <c r="E80" s="99"/>
      <c r="F80" s="100"/>
      <c r="H80" s="50">
        <f>COUNTIF('10'!$G6,"Level One")</f>
        <v>0</v>
      </c>
      <c r="I80" s="50">
        <f>COUNTIF('10'!$G6,"Level Two")</f>
        <v>0</v>
      </c>
      <c r="J80" s="50">
        <f>COUNTIF('10'!$G6,"Level Three")</f>
        <v>0</v>
      </c>
      <c r="K80" s="50">
        <f>COUNTIF('10'!$G6,"Level Four")</f>
        <v>0</v>
      </c>
      <c r="L80" s="50">
        <f>COUNTIF('10'!$G6,"N/A")</f>
        <v>0</v>
      </c>
    </row>
    <row r="81" spans="1:14" s="50" customFormat="1" ht="15" customHeight="1" x14ac:dyDescent="0.2">
      <c r="A81" s="57" t="s">
        <v>442</v>
      </c>
      <c r="B81" s="58" t="s">
        <v>79</v>
      </c>
      <c r="C81" s="59">
        <f>IF(L81=1,"N/A",(H81*1)+(I81*2)+(J81*3)+(K81*4))</f>
        <v>0</v>
      </c>
      <c r="D81" s="50">
        <f>'10'!H7</f>
        <v>0</v>
      </c>
      <c r="E81" s="99"/>
      <c r="F81" s="100"/>
      <c r="H81" s="50">
        <f>COUNTIF('10'!$G7,"Level One")</f>
        <v>0</v>
      </c>
      <c r="I81" s="50">
        <f>COUNTIF('10'!$G7,"Level Two")</f>
        <v>0</v>
      </c>
      <c r="J81" s="50">
        <f>COUNTIF('10'!$G7,"Level Three")</f>
        <v>0</v>
      </c>
      <c r="K81" s="50">
        <f>COUNTIF('10'!$G7,"Level Four")</f>
        <v>0</v>
      </c>
      <c r="L81" s="50">
        <f>COUNTIF('10'!$G7,"N/A")</f>
        <v>0</v>
      </c>
    </row>
    <row r="82" spans="1:14" s="50" customFormat="1" ht="15" customHeight="1" x14ac:dyDescent="0.2">
      <c r="A82" s="57" t="s">
        <v>443</v>
      </c>
      <c r="B82" s="58" t="s">
        <v>311</v>
      </c>
      <c r="C82" s="59">
        <f>IF(L82=1,"N/A",(H82*1)+(I82*2)+(J82*3)+(K82*4))</f>
        <v>0</v>
      </c>
      <c r="D82" s="50">
        <f>'10'!H8</f>
        <v>0</v>
      </c>
      <c r="E82" s="99"/>
      <c r="F82" s="100"/>
      <c r="H82" s="50">
        <f>COUNTIF('10'!$G8,"Level One")</f>
        <v>0</v>
      </c>
      <c r="I82" s="50">
        <f>COUNTIF('10'!$G8,"Level Two")</f>
        <v>0</v>
      </c>
      <c r="J82" s="50">
        <f>COUNTIF('10'!$G8,"Level Three")</f>
        <v>0</v>
      </c>
      <c r="K82" s="50">
        <f>COUNTIF('10'!$G8,"Level Four")</f>
        <v>0</v>
      </c>
      <c r="L82" s="50">
        <f>COUNTIF('10'!$G8,"N/A")</f>
        <v>0</v>
      </c>
    </row>
    <row r="83" spans="1:14" s="66" customFormat="1" x14ac:dyDescent="0.2">
      <c r="A83" s="62"/>
      <c r="B83" s="63"/>
      <c r="C83" s="64"/>
      <c r="D83" s="64"/>
      <c r="E83" s="64"/>
      <c r="F83" s="64"/>
      <c r="G83" s="65"/>
      <c r="H83" s="65"/>
      <c r="I83" s="65"/>
      <c r="J83" s="65"/>
      <c r="K83" s="65"/>
      <c r="L83" s="65"/>
      <c r="M83" s="65"/>
      <c r="N83" s="65"/>
    </row>
    <row r="84" spans="1:14" s="66" customFormat="1" x14ac:dyDescent="0.2">
      <c r="B84" s="67" t="s">
        <v>13</v>
      </c>
      <c r="C84" s="68">
        <f>E$77</f>
        <v>0</v>
      </c>
      <c r="D84" s="65"/>
      <c r="E84" s="65"/>
      <c r="F84" s="65"/>
      <c r="G84" s="65"/>
      <c r="H84" s="65"/>
      <c r="I84" s="65"/>
      <c r="J84" s="65"/>
      <c r="K84" s="65"/>
      <c r="L84" s="65"/>
      <c r="M84" s="65"/>
      <c r="N84" s="65"/>
    </row>
    <row r="85" spans="1:14" s="66" customFormat="1" x14ac:dyDescent="0.2">
      <c r="B85" s="67" t="s">
        <v>12</v>
      </c>
      <c r="C85" s="68">
        <f>E$75</f>
        <v>0</v>
      </c>
    </row>
    <row r="86" spans="1:14" s="66" customFormat="1" x14ac:dyDescent="0.2">
      <c r="B86" s="67" t="s">
        <v>11</v>
      </c>
      <c r="C86" s="68">
        <f>E$67</f>
        <v>0</v>
      </c>
    </row>
    <row r="87" spans="1:14" s="66" customFormat="1" x14ac:dyDescent="0.2">
      <c r="B87" s="67" t="s">
        <v>10</v>
      </c>
      <c r="C87" s="68">
        <f>E$61</f>
        <v>0</v>
      </c>
    </row>
    <row r="88" spans="1:14" s="66" customFormat="1" x14ac:dyDescent="0.2">
      <c r="B88" s="67" t="s">
        <v>9</v>
      </c>
      <c r="C88" s="68">
        <f>E$54</f>
        <v>0</v>
      </c>
    </row>
    <row r="89" spans="1:14" s="66" customFormat="1" x14ac:dyDescent="0.2">
      <c r="B89" s="67" t="s">
        <v>8</v>
      </c>
      <c r="C89" s="68">
        <f>E$49</f>
        <v>0</v>
      </c>
    </row>
    <row r="90" spans="1:14" s="66" customFormat="1" x14ac:dyDescent="0.2">
      <c r="B90" s="67" t="s">
        <v>15</v>
      </c>
      <c r="C90" s="68">
        <f>E$40</f>
        <v>0</v>
      </c>
    </row>
    <row r="91" spans="1:14" s="66" customFormat="1" x14ac:dyDescent="0.2">
      <c r="B91" s="67" t="s">
        <v>487</v>
      </c>
      <c r="C91" s="68">
        <f>E$28</f>
        <v>0</v>
      </c>
    </row>
    <row r="92" spans="1:14" s="66" customFormat="1" x14ac:dyDescent="0.2">
      <c r="B92" s="67" t="s">
        <v>7</v>
      </c>
      <c r="C92" s="68">
        <f>E$22</f>
        <v>0</v>
      </c>
    </row>
    <row r="93" spans="1:14" s="66" customFormat="1" x14ac:dyDescent="0.2">
      <c r="B93" s="67" t="s">
        <v>6</v>
      </c>
      <c r="C93" s="68">
        <f>E$5</f>
        <v>0</v>
      </c>
    </row>
    <row r="94" spans="1:14" s="66" customFormat="1" x14ac:dyDescent="0.2">
      <c r="A94" s="69"/>
      <c r="B94" s="70"/>
    </row>
    <row r="95" spans="1:14" s="66" customFormat="1" x14ac:dyDescent="0.2">
      <c r="A95" s="69"/>
      <c r="B95" s="70"/>
    </row>
    <row r="96" spans="1:14" s="66" customFormat="1" x14ac:dyDescent="0.2">
      <c r="A96" s="69"/>
    </row>
    <row r="97" spans="1:1" x14ac:dyDescent="0.2">
      <c r="A97" s="71"/>
    </row>
    <row r="98" spans="1:1" x14ac:dyDescent="0.2">
      <c r="A98" s="71"/>
    </row>
  </sheetData>
  <sheetProtection password="E678" sheet="1" objects="1" scenarios="1"/>
  <mergeCells count="30">
    <mergeCell ref="A39:F39"/>
    <mergeCell ref="A27:F27"/>
    <mergeCell ref="E67:E73"/>
    <mergeCell ref="E61:E65"/>
    <mergeCell ref="A66:F66"/>
    <mergeCell ref="F61:F65"/>
    <mergeCell ref="F67:F73"/>
    <mergeCell ref="A48:F48"/>
    <mergeCell ref="A53:F53"/>
    <mergeCell ref="A60:F60"/>
    <mergeCell ref="F54:F59"/>
    <mergeCell ref="E22:E26"/>
    <mergeCell ref="A2:B3"/>
    <mergeCell ref="A21:F21"/>
    <mergeCell ref="A4:F4"/>
    <mergeCell ref="E77:E82"/>
    <mergeCell ref="E28:E38"/>
    <mergeCell ref="E40:E47"/>
    <mergeCell ref="E49:E52"/>
    <mergeCell ref="E54:E59"/>
    <mergeCell ref="E5:E20"/>
    <mergeCell ref="F77:F82"/>
    <mergeCell ref="A1:F1"/>
    <mergeCell ref="A74:F74"/>
    <mergeCell ref="A76:F76"/>
    <mergeCell ref="F5:F20"/>
    <mergeCell ref="F22:F26"/>
    <mergeCell ref="F28:F38"/>
    <mergeCell ref="F40:F47"/>
    <mergeCell ref="F49:F52"/>
  </mergeCells>
  <phoneticPr fontId="0" type="noConversion"/>
  <conditionalFormatting sqref="C5:C20 C22:C26 C28:C38 C40:C47 C49:C52 C61:C65 C67:C73 C77:C82 C75 C54:C59">
    <cfRule type="cellIs" dxfId="0" priority="1" stopIfTrue="1" operator="lessThanOrEqual">
      <formula>0</formula>
    </cfRule>
  </conditionalFormatting>
  <dataValidations xWindow="745" yWindow="603" count="2">
    <dataValidation type="list" allowBlank="1" showInputMessage="1" showErrorMessage="1" errorTitle="Oops!" error="You must choose from the list provided.  Select 'Cancel' and then click on the arrow to view the list." prompt="Click arrow to make selection." sqref="F5:F20">
      <formula1>"High Priority,Medium Priority,Low Priority"</formula1>
    </dataValidation>
    <dataValidation type="list" allowBlank="1" showErrorMessage="1" errorTitle="Oops!" error="You must choose from the list provided.  Select 'Cancel' and then click on the arrow to view the list." prompt="Click arrow to make selection." sqref="F22:F26 F77:F82 F75 F67:F73 F61:F65 F54:F59 F49:F52 F40:F47 F28:F38">
      <formula1>"High Priority,Medium Priority,Low Priority"</formula1>
    </dataValidation>
  </dataValidations>
  <hyperlinks>
    <hyperlink ref="B5" location="'1'!G3" display="Mission"/>
    <hyperlink ref="B6" location="'1'!G4" display="Clarity of Vision"/>
    <hyperlink ref="B7" location="'1'!G5" display="Boldness of Vision"/>
    <hyperlink ref="B8" location="'1'!G6" display="Overarching Goals"/>
    <hyperlink ref="B9" location="'1'!G7" display="Overall Strategy"/>
    <hyperlink ref="B10" location="'1'!G8" display="Strategic Planning"/>
    <hyperlink ref="B11" location="'1'!G9" display="Planning Systems"/>
    <hyperlink ref="B12" location="'1'!G10" display="Goals / Performance Targets"/>
    <hyperlink ref="B13" location="'1'!G11" display="Operational Planning"/>
    <hyperlink ref="B14" location="'1'!G12" display="Use &amp; Development of Organizational Processes"/>
    <hyperlink ref="B15" location="'1'!G13" display="Decision Making Framework"/>
    <hyperlink ref="B16" location="'1'!G14" display="Monitoring of Landscape"/>
    <hyperlink ref="B17" location="'1'!G15" display="Knowledge Management"/>
    <hyperlink ref="B18" location="'1'!G16" display="Interfunctional Coordination"/>
    <hyperlink ref="B19" location="'1'!G17" display="Shared Beliefs &amp; Values"/>
    <hyperlink ref="B20" location="'1'!G18" display="Shared References &amp; Practices "/>
    <hyperlink ref="B22" location="'2'!G3" display="Performance Measurement"/>
    <hyperlink ref="B23" location="'2'!G4" display="Performance Analysis &amp; Program Adjustments "/>
    <hyperlink ref="B24" location="'2'!G5" display="Program Relevance &amp; Integration"/>
    <hyperlink ref="B25" location="'2'!G6" display="Program Growth &amp; Replication"/>
    <hyperlink ref="B26" location="'2'!G7" display="New Program Development"/>
    <hyperlink ref="B28" location="'3'!G3" display="Recruitment, Development, &amp; Retention of Management"/>
    <hyperlink ref="B29" location="'3'!G4" display="Recruitment, Development, &amp; Retention of General Staff"/>
    <hyperlink ref="B30" location="'3'!G5" display="Human Resources Planning"/>
    <hyperlink ref="B31" location="'3'!G6" display="Incentives"/>
    <hyperlink ref="B32" location="'3'!G7" display="Performance as Shared Value"/>
    <hyperlink ref="B33" location="'3'!G8" display="Individual Job Design"/>
    <hyperlink ref="B34" location="'3'!G9" display="Organizational Design"/>
    <hyperlink ref="B35" location="'3'!G10" display="Staffing Levels"/>
    <hyperlink ref="B36" location="'3'!G11" display="Senior Management Team"/>
    <hyperlink ref="B37" location="'3'!G12" display="Staff"/>
    <hyperlink ref="B38" location="'3'!G13" display="Volunteers"/>
    <hyperlink ref="B40:B47" location="'4'!G3" display="Experience &amp; Standing"/>
    <hyperlink ref="B40" location="'4'!G3" display="Experience &amp; Standing"/>
    <hyperlink ref="B41" location="'4'!G4" display="Personal &amp; Interpersonal Effectiveness"/>
    <hyperlink ref="B42" location="'4'!G5" display="Passion &amp; Vision"/>
    <hyperlink ref="B43" location="'4'!G6" display="People &amp; Organizational Leadership / Effectiveness"/>
    <hyperlink ref="B44" location="'4'!G7" display="Impact Orientation"/>
    <hyperlink ref="B45" location="'4'!G8" display="Analytical &amp; Strategic Thinking"/>
    <hyperlink ref="B46" location="'4'!G9" display="Financial Judgment"/>
    <hyperlink ref="B47" location="'4'!G10" display="Dependence of Management Team &amp; Staff on CEO / ED"/>
    <hyperlink ref="B49:B52" location="'5'!G3" display="Telephone / Fax"/>
    <hyperlink ref="B61:B65" location="'7'!G3" display="Funding Model"/>
    <hyperlink ref="B67:B73" location="'8'!G3" display="Board Governance"/>
    <hyperlink ref="B75" location="'9'!G3" display="Management of Legal &amp; Liability Matters"/>
    <hyperlink ref="B77:B82" location="'10'!G3" display="Communications &amp; Outreach Effectiveness"/>
    <hyperlink ref="B50" location="'5'!G4" display="Computers, Applications, Network, &amp; Email"/>
    <hyperlink ref="B51" location="'5'!G5" display="Web Site"/>
    <hyperlink ref="B52" location="'5'!G6" display="Databases &amp; Management Reporting Systems"/>
    <hyperlink ref="B54:B59" location="'6'!G3" display="Financial Planning / Budgeting"/>
    <hyperlink ref="B59" location="'6'!G8" display="Internal Controls"/>
    <hyperlink ref="B62" location="'7'!G4" display="Fundraising Infrastructure"/>
    <hyperlink ref="B63" location="'7'!G5" display="Fundraising Skills"/>
    <hyperlink ref="B65" location="'7'!G7" display="Revenue Generation"/>
    <hyperlink ref="B68" location="'8'!G4" display="Board Strategic Direction"/>
    <hyperlink ref="B69" location="'8'!G5" display="Board/Staff Balance of Leadership "/>
    <hyperlink ref="B73" location="'8'!G9" display="Board Infrastructure"/>
    <hyperlink ref="B78" location="'10'!G4" display="Communications Strategy"/>
    <hyperlink ref="B79" location="'10'!G5" display="Public Relations &amp; Marketing"/>
    <hyperlink ref="B80" location="'10'!G6" display="Presence &amp; Involvement in Local Community "/>
    <hyperlink ref="B81" location="'10'!G7" display="Development &amp; Nurturing of Partnerships &amp; Alliances "/>
    <hyperlink ref="B82" location="'10'!G8" display="Influence on Policy-making"/>
    <hyperlink ref="B54" location="'6'!G3" display="Financial Position"/>
    <hyperlink ref="B55" location="'6'!G4" display="Accounting System &amp; Procedures"/>
    <hyperlink ref="B56" location="'6'!G5" display="Budgeting"/>
    <hyperlink ref="B57" location="'6'!G6" display="Financial Planning &amp; Analysis"/>
    <hyperlink ref="B58" location="'6'!G7" display="Financial Policies"/>
    <hyperlink ref="B61" location="'7'!G3" display="Funding Stability"/>
    <hyperlink ref="B64" location="'7'!G6" display="Fund Development Planning &amp; Evaluation"/>
    <hyperlink ref="B67" location="'8'!G3" display="Core Financial &amp; Legal Responsibilities of the Board"/>
    <hyperlink ref="B70" location="'8'!G6" display="Board Participation in Fund Development"/>
    <hyperlink ref="B71" location="'8'!G7" display="Board Composition &amp; Commitment"/>
    <hyperlink ref="B72" location="'8'!G8" display="Board Development &amp; Self Evaluation"/>
  </hyperlinks>
  <printOptions horizontalCentered="1"/>
  <pageMargins left="0.5" right="0.5" top="0.5" bottom="0.75" header="0.5" footer="0.5"/>
  <pageSetup scale="85" fitToHeight="2" orientation="portrait" horizontalDpi="4294967294" r:id="rId1"/>
  <headerFooter alignWithMargins="0">
    <oddFooter>&amp;C&amp;F, &amp;A, &amp;D, Page &amp;P of &amp;N</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273"/>
  <sheetViews>
    <sheetView workbookViewId="0">
      <pane ySplit="1" topLeftCell="A2" activePane="bottomLeft" state="frozen"/>
      <selection pane="bottomLeft" activeCell="B2" sqref="B2"/>
    </sheetView>
  </sheetViews>
  <sheetFormatPr defaultColWidth="0" defaultRowHeight="15" customHeight="1" zeroHeight="1" x14ac:dyDescent="0.2"/>
  <cols>
    <col min="1" max="1" width="45.83203125" style="44" customWidth="1"/>
    <col min="2" max="2" width="85.83203125" style="37" customWidth="1"/>
    <col min="3" max="3" width="0.33203125" style="37" customWidth="1"/>
    <col min="4" max="16384" width="9.33203125" style="37" hidden="1"/>
  </cols>
  <sheetData>
    <row r="1" spans="1:2" ht="42" customHeight="1" thickBot="1" x14ac:dyDescent="0.25">
      <c r="A1" s="84" t="s">
        <v>489</v>
      </c>
      <c r="B1" s="84"/>
    </row>
    <row r="2" spans="1:2" s="40" customFormat="1" ht="18" customHeight="1" thickBot="1" x14ac:dyDescent="0.25">
      <c r="A2" s="38" t="s">
        <v>126</v>
      </c>
      <c r="B2" s="39"/>
    </row>
    <row r="3" spans="1:2" s="40" customFormat="1" ht="18" customHeight="1" thickBot="1" x14ac:dyDescent="0.25">
      <c r="A3" s="41" t="s">
        <v>286</v>
      </c>
      <c r="B3" s="39"/>
    </row>
    <row r="4" spans="1:2" s="40" customFormat="1" ht="18" customHeight="1" thickBot="1" x14ac:dyDescent="0.25">
      <c r="A4" s="41" t="s">
        <v>128</v>
      </c>
      <c r="B4" s="39"/>
    </row>
    <row r="5" spans="1:2" s="40" customFormat="1" ht="18" customHeight="1" thickBot="1" x14ac:dyDescent="0.25">
      <c r="A5" s="41" t="s">
        <v>37</v>
      </c>
      <c r="B5" s="42"/>
    </row>
    <row r="6" spans="1:2" s="43" customFormat="1" ht="37.5" customHeight="1" thickBot="1" x14ac:dyDescent="0.25">
      <c r="A6" s="86"/>
      <c r="B6" s="86"/>
    </row>
    <row r="7" spans="1:2" s="40" customFormat="1" ht="22.5" customHeight="1" thickBot="1" x14ac:dyDescent="0.25">
      <c r="A7" s="85" t="s">
        <v>123</v>
      </c>
      <c r="B7" s="85"/>
    </row>
    <row r="8" spans="1:2" s="40" customFormat="1" ht="18" customHeight="1" thickBot="1" x14ac:dyDescent="0.25">
      <c r="A8" s="38" t="s">
        <v>124</v>
      </c>
      <c r="B8" s="39"/>
    </row>
    <row r="9" spans="1:2" s="40" customFormat="1" ht="18" customHeight="1" thickBot="1" x14ac:dyDescent="0.25">
      <c r="A9" s="41" t="s">
        <v>125</v>
      </c>
      <c r="B9" s="39"/>
    </row>
    <row r="10" spans="1:2" s="40" customFormat="1" ht="18" customHeight="1" thickBot="1" x14ac:dyDescent="0.25">
      <c r="A10" s="38" t="s">
        <v>124</v>
      </c>
      <c r="B10" s="39"/>
    </row>
    <row r="11" spans="1:2" s="40" customFormat="1" ht="18" customHeight="1" thickBot="1" x14ac:dyDescent="0.25">
      <c r="A11" s="41" t="s">
        <v>125</v>
      </c>
      <c r="B11" s="39"/>
    </row>
    <row r="12" spans="1:2" s="40" customFormat="1" ht="18" customHeight="1" thickBot="1" x14ac:dyDescent="0.25">
      <c r="A12" s="38" t="s">
        <v>124</v>
      </c>
      <c r="B12" s="39"/>
    </row>
    <row r="13" spans="1:2" s="40" customFormat="1" ht="18" customHeight="1" thickBot="1" x14ac:dyDescent="0.25">
      <c r="A13" s="41" t="s">
        <v>125</v>
      </c>
      <c r="B13" s="39"/>
    </row>
    <row r="14" spans="1:2" s="40" customFormat="1" ht="18" customHeight="1" thickBot="1" x14ac:dyDescent="0.25">
      <c r="A14" s="38" t="s">
        <v>124</v>
      </c>
      <c r="B14" s="39"/>
    </row>
    <row r="15" spans="1:2" s="40" customFormat="1" ht="18" customHeight="1" thickBot="1" x14ac:dyDescent="0.25">
      <c r="A15" s="41" t="s">
        <v>125</v>
      </c>
      <c r="B15" s="39"/>
    </row>
    <row r="16" spans="1:2" s="40" customFormat="1" ht="18" customHeight="1" thickBot="1" x14ac:dyDescent="0.25">
      <c r="A16" s="38" t="s">
        <v>124</v>
      </c>
      <c r="B16" s="39"/>
    </row>
    <row r="17" spans="1:2" s="40" customFormat="1" ht="18" customHeight="1" thickBot="1" x14ac:dyDescent="0.25">
      <c r="A17" s="41" t="s">
        <v>125</v>
      </c>
      <c r="B17" s="39"/>
    </row>
    <row r="18" spans="1:2" s="43" customFormat="1" ht="21.75" customHeight="1" x14ac:dyDescent="0.2">
      <c r="A18" s="83" t="s">
        <v>127</v>
      </c>
      <c r="B18" s="83"/>
    </row>
    <row r="19" spans="1:2" ht="15" hidden="1" customHeight="1" x14ac:dyDescent="0.2"/>
    <row r="20" spans="1:2" ht="15" hidden="1" customHeight="1" x14ac:dyDescent="0.2"/>
    <row r="21" spans="1:2" ht="15" hidden="1" customHeight="1" x14ac:dyDescent="0.2"/>
    <row r="22" spans="1:2" ht="15" hidden="1" customHeight="1" x14ac:dyDescent="0.2"/>
    <row r="23" spans="1:2" ht="15" hidden="1" customHeight="1" x14ac:dyDescent="0.2"/>
    <row r="24" spans="1:2" ht="15" hidden="1" customHeight="1" x14ac:dyDescent="0.2"/>
    <row r="25" spans="1:2" ht="15" hidden="1" customHeight="1" x14ac:dyDescent="0.2"/>
    <row r="26" spans="1:2" ht="15" hidden="1" customHeight="1" x14ac:dyDescent="0.2"/>
    <row r="27" spans="1:2" ht="15" hidden="1" customHeight="1" x14ac:dyDescent="0.2"/>
    <row r="28" spans="1:2" ht="15" hidden="1" customHeight="1" x14ac:dyDescent="0.2"/>
    <row r="29" spans="1:2" ht="15" hidden="1" customHeight="1" x14ac:dyDescent="0.2"/>
    <row r="30" spans="1:2" ht="15" hidden="1" customHeight="1" x14ac:dyDescent="0.2"/>
    <row r="31" spans="1:2" ht="15" hidden="1" customHeight="1" x14ac:dyDescent="0.2"/>
    <row r="32" spans="1:2" ht="15" hidden="1" customHeight="1" x14ac:dyDescent="0.2"/>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ht="15" hidden="1" customHeight="1" x14ac:dyDescent="0.2"/>
    <row r="43" ht="15" hidden="1" customHeight="1" x14ac:dyDescent="0.2"/>
    <row r="44" ht="15" hidden="1" customHeight="1" x14ac:dyDescent="0.2"/>
    <row r="45" ht="15" hidden="1" customHeight="1" x14ac:dyDescent="0.2"/>
    <row r="46" ht="15" hidden="1" customHeight="1" x14ac:dyDescent="0.2"/>
    <row r="47" ht="15" hidden="1" customHeight="1" x14ac:dyDescent="0.2"/>
    <row r="48"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row r="111" ht="15" hidden="1" customHeight="1" x14ac:dyDescent="0.2"/>
    <row r="112" ht="15" hidden="1" customHeight="1" x14ac:dyDescent="0.2"/>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row r="122" ht="15" hidden="1" customHeight="1" x14ac:dyDescent="0.2"/>
    <row r="123" ht="15" hidden="1" customHeight="1" x14ac:dyDescent="0.2"/>
    <row r="124" ht="15" hidden="1" customHeight="1" x14ac:dyDescent="0.2"/>
    <row r="125" ht="15" hidden="1" customHeight="1" x14ac:dyDescent="0.2"/>
    <row r="126" ht="15" hidden="1" customHeight="1" x14ac:dyDescent="0.2"/>
    <row r="127" ht="15" hidden="1" customHeight="1" x14ac:dyDescent="0.2"/>
    <row r="128"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row r="161" ht="15" hidden="1" customHeight="1" x14ac:dyDescent="0.2"/>
    <row r="162" ht="15" hidden="1" customHeight="1" x14ac:dyDescent="0.2"/>
    <row r="163" ht="15" hidden="1" customHeight="1" x14ac:dyDescent="0.2"/>
    <row r="164" ht="15" hidden="1" customHeight="1" x14ac:dyDescent="0.2"/>
    <row r="165" ht="15" hidden="1" customHeight="1" x14ac:dyDescent="0.2"/>
    <row r="166" ht="15" hidden="1" customHeight="1" x14ac:dyDescent="0.2"/>
    <row r="167" ht="15" hidden="1" customHeight="1" x14ac:dyDescent="0.2"/>
    <row r="168" ht="15" hidden="1" customHeight="1" x14ac:dyDescent="0.2"/>
    <row r="169" ht="15" hidden="1" customHeight="1" x14ac:dyDescent="0.2"/>
    <row r="170" ht="15" hidden="1" customHeight="1" x14ac:dyDescent="0.2"/>
    <row r="171" ht="15" hidden="1" customHeight="1" x14ac:dyDescent="0.2"/>
    <row r="172" ht="15" hidden="1" customHeight="1" x14ac:dyDescent="0.2"/>
    <row r="173" ht="15" hidden="1" customHeight="1" x14ac:dyDescent="0.2"/>
    <row r="174" ht="15" hidden="1" customHeight="1" x14ac:dyDescent="0.2"/>
    <row r="175" ht="15" hidden="1" customHeight="1" x14ac:dyDescent="0.2"/>
    <row r="176" ht="15" hidden="1" customHeight="1" x14ac:dyDescent="0.2"/>
    <row r="177" ht="15" hidden="1" customHeight="1" x14ac:dyDescent="0.2"/>
    <row r="178" ht="15" hidden="1" customHeight="1" x14ac:dyDescent="0.2"/>
    <row r="179" ht="15" hidden="1" customHeight="1" x14ac:dyDescent="0.2"/>
    <row r="180" ht="15" hidden="1" customHeight="1" x14ac:dyDescent="0.2"/>
    <row r="181" ht="15" hidden="1" customHeight="1" x14ac:dyDescent="0.2"/>
    <row r="182" ht="15" hidden="1" customHeight="1" x14ac:dyDescent="0.2"/>
    <row r="183" ht="15" hidden="1" customHeight="1" x14ac:dyDescent="0.2"/>
    <row r="184" ht="15" hidden="1" customHeight="1" x14ac:dyDescent="0.2"/>
    <row r="185" ht="15" hidden="1" customHeight="1" x14ac:dyDescent="0.2"/>
    <row r="186" ht="15" hidden="1" customHeight="1" x14ac:dyDescent="0.2"/>
    <row r="187" ht="15" hidden="1" customHeight="1" x14ac:dyDescent="0.2"/>
    <row r="188" ht="15" hidden="1" customHeight="1" x14ac:dyDescent="0.2"/>
    <row r="189" ht="15" hidden="1" customHeight="1" x14ac:dyDescent="0.2"/>
    <row r="190" ht="15" hidden="1" customHeight="1" x14ac:dyDescent="0.2"/>
    <row r="191" ht="15" hidden="1" customHeight="1" x14ac:dyDescent="0.2"/>
    <row r="192" ht="15" hidden="1" customHeight="1" x14ac:dyDescent="0.2"/>
    <row r="193" ht="15" hidden="1" customHeight="1" x14ac:dyDescent="0.2"/>
    <row r="194" ht="15" hidden="1" customHeight="1" x14ac:dyDescent="0.2"/>
    <row r="195" ht="15" hidden="1" customHeight="1" x14ac:dyDescent="0.2"/>
    <row r="196" ht="15" hidden="1" customHeight="1" x14ac:dyDescent="0.2"/>
    <row r="197" ht="15" hidden="1" customHeight="1" x14ac:dyDescent="0.2"/>
    <row r="198" ht="15" hidden="1" customHeight="1" x14ac:dyDescent="0.2"/>
    <row r="199" ht="15" hidden="1" customHeight="1" x14ac:dyDescent="0.2"/>
    <row r="200" ht="15" hidden="1" customHeight="1" x14ac:dyDescent="0.2"/>
    <row r="201" ht="15" hidden="1" customHeight="1" x14ac:dyDescent="0.2"/>
    <row r="202" ht="15" hidden="1" customHeight="1" x14ac:dyDescent="0.2"/>
    <row r="203" ht="15" hidden="1" customHeight="1" x14ac:dyDescent="0.2"/>
    <row r="204" ht="15" hidden="1" customHeight="1" x14ac:dyDescent="0.2"/>
    <row r="205" ht="15" hidden="1" customHeight="1" x14ac:dyDescent="0.2"/>
    <row r="206" ht="15" hidden="1" customHeight="1" x14ac:dyDescent="0.2"/>
    <row r="207" ht="15" hidden="1" customHeight="1" x14ac:dyDescent="0.2"/>
    <row r="208" ht="15" hidden="1" customHeight="1" x14ac:dyDescent="0.2"/>
    <row r="209" ht="15" hidden="1" customHeight="1" x14ac:dyDescent="0.2"/>
    <row r="210" ht="15" hidden="1" customHeight="1" x14ac:dyDescent="0.2"/>
    <row r="211" ht="15" hidden="1" customHeight="1" x14ac:dyDescent="0.2"/>
    <row r="212" ht="15" hidden="1" customHeight="1" x14ac:dyDescent="0.2"/>
    <row r="213" ht="15" hidden="1" customHeight="1" x14ac:dyDescent="0.2"/>
    <row r="214" ht="15" hidden="1" customHeight="1" x14ac:dyDescent="0.2"/>
    <row r="215" ht="15" hidden="1" customHeight="1" x14ac:dyDescent="0.2"/>
    <row r="216" ht="15" hidden="1" customHeight="1" x14ac:dyDescent="0.2"/>
    <row r="217" ht="15" hidden="1" customHeight="1" x14ac:dyDescent="0.2"/>
    <row r="218" ht="15" hidden="1" customHeight="1" x14ac:dyDescent="0.2"/>
    <row r="219" ht="15" hidden="1" customHeight="1" x14ac:dyDescent="0.2"/>
    <row r="220" ht="15" hidden="1" customHeight="1" x14ac:dyDescent="0.2"/>
    <row r="221" ht="15" hidden="1" customHeight="1" x14ac:dyDescent="0.2"/>
    <row r="222" ht="15" hidden="1" customHeight="1" x14ac:dyDescent="0.2"/>
    <row r="223" ht="15" hidden="1" customHeight="1" x14ac:dyDescent="0.2"/>
    <row r="224"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sheetData>
  <sheetProtection password="E678" sheet="1" objects="1" scenarios="1" selectLockedCells="1"/>
  <mergeCells count="4">
    <mergeCell ref="A18:B18"/>
    <mergeCell ref="A1:B1"/>
    <mergeCell ref="A7:B7"/>
    <mergeCell ref="A6:B6"/>
  </mergeCells>
  <phoneticPr fontId="2" type="noConversion"/>
  <printOptions horizontalCentered="1"/>
  <pageMargins left="0.5" right="0.5" top="0.5" bottom="0.75" header="0.5" footer="0.5"/>
  <pageSetup scale="93" orientation="portrait" horizontalDpi="4294967294" r:id="rId1"/>
  <headerFooter alignWithMargins="0">
    <oddFooter>&amp;C&amp;F, &amp;A,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workbookViewId="0">
      <pane ySplit="2" topLeftCell="A3" activePane="bottomLeft" state="frozen"/>
      <selection pane="bottomLeft" activeCell="H3" sqref="H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41" style="81" customWidth="1"/>
    <col min="9" max="9" width="0.1640625" style="1" customWidth="1"/>
    <col min="10" max="16384" width="9.33203125" style="1" hidden="1"/>
  </cols>
  <sheetData>
    <row r="1" spans="1:8" ht="23.25" customHeight="1" thickBot="1" x14ac:dyDescent="0.25">
      <c r="A1" s="87" t="s">
        <v>237</v>
      </c>
      <c r="B1" s="87"/>
      <c r="C1" s="87"/>
      <c r="D1" s="87"/>
      <c r="E1" s="87"/>
      <c r="F1" s="87"/>
      <c r="G1" s="87"/>
      <c r="H1" s="87"/>
    </row>
    <row r="2" spans="1:8" ht="54.75" customHeight="1" thickBot="1" x14ac:dyDescent="0.25">
      <c r="A2" s="91" t="s">
        <v>290</v>
      </c>
      <c r="B2" s="92"/>
      <c r="C2" s="2" t="s">
        <v>420</v>
      </c>
      <c r="D2" s="2" t="s">
        <v>421</v>
      </c>
      <c r="E2" s="2" t="s">
        <v>422</v>
      </c>
      <c r="F2" s="2" t="s">
        <v>423</v>
      </c>
      <c r="G2" s="3" t="s">
        <v>312</v>
      </c>
      <c r="H2" s="75" t="s">
        <v>392</v>
      </c>
    </row>
    <row r="3" spans="1:8" ht="128.25" thickBot="1" x14ac:dyDescent="0.25">
      <c r="A3" s="4" t="s">
        <v>325</v>
      </c>
      <c r="B3" s="5" t="s">
        <v>481</v>
      </c>
      <c r="C3" s="6" t="s">
        <v>387</v>
      </c>
      <c r="D3" s="6" t="s">
        <v>390</v>
      </c>
      <c r="E3" s="6" t="s">
        <v>35</v>
      </c>
      <c r="F3" s="6" t="s">
        <v>209</v>
      </c>
      <c r="G3" s="7"/>
      <c r="H3" s="8"/>
    </row>
    <row r="4" spans="1:8" ht="141" thickBot="1" x14ac:dyDescent="0.25">
      <c r="A4" s="4" t="s">
        <v>326</v>
      </c>
      <c r="B4" s="5" t="s">
        <v>48</v>
      </c>
      <c r="C4" s="6" t="s">
        <v>36</v>
      </c>
      <c r="D4" s="6" t="s">
        <v>313</v>
      </c>
      <c r="E4" s="6" t="s">
        <v>315</v>
      </c>
      <c r="F4" s="6" t="s">
        <v>210</v>
      </c>
      <c r="G4" s="7"/>
      <c r="H4" s="8"/>
    </row>
    <row r="5" spans="1:8" ht="102.75" thickBot="1" x14ac:dyDescent="0.25">
      <c r="A5" s="4" t="s">
        <v>327</v>
      </c>
      <c r="B5" s="5" t="s">
        <v>49</v>
      </c>
      <c r="C5" s="6" t="s">
        <v>316</v>
      </c>
      <c r="D5" s="6" t="s">
        <v>317</v>
      </c>
      <c r="E5" s="6" t="s">
        <v>211</v>
      </c>
      <c r="F5" s="6" t="s">
        <v>477</v>
      </c>
      <c r="G5" s="7"/>
      <c r="H5" s="8"/>
    </row>
    <row r="6" spans="1:8" ht="204.75" thickBot="1" x14ac:dyDescent="0.25">
      <c r="A6" s="4" t="s">
        <v>328</v>
      </c>
      <c r="B6" s="5" t="s">
        <v>482</v>
      </c>
      <c r="C6" s="6" t="s">
        <v>478</v>
      </c>
      <c r="D6" s="6" t="s">
        <v>479</v>
      </c>
      <c r="E6" s="6" t="s">
        <v>480</v>
      </c>
      <c r="F6" s="6" t="s">
        <v>212</v>
      </c>
      <c r="G6" s="7"/>
      <c r="H6" s="8"/>
    </row>
    <row r="7" spans="1:8" ht="166.5" thickBot="1" x14ac:dyDescent="0.25">
      <c r="A7" s="4" t="s">
        <v>329</v>
      </c>
      <c r="B7" s="5" t="s">
        <v>483</v>
      </c>
      <c r="C7" s="6" t="s">
        <v>276</v>
      </c>
      <c r="D7" s="6" t="s">
        <v>83</v>
      </c>
      <c r="E7" s="6" t="s">
        <v>84</v>
      </c>
      <c r="F7" s="6" t="s">
        <v>213</v>
      </c>
      <c r="G7" s="7"/>
      <c r="H7" s="8"/>
    </row>
    <row r="8" spans="1:8" ht="192" thickBot="1" x14ac:dyDescent="0.25">
      <c r="A8" s="4" t="s">
        <v>330</v>
      </c>
      <c r="B8" s="5" t="s">
        <v>50</v>
      </c>
      <c r="C8" s="6" t="s">
        <v>264</v>
      </c>
      <c r="D8" s="6" t="s">
        <v>265</v>
      </c>
      <c r="E8" s="6" t="s">
        <v>266</v>
      </c>
      <c r="F8" s="6" t="s">
        <v>214</v>
      </c>
      <c r="G8" s="7"/>
      <c r="H8" s="8"/>
    </row>
    <row r="9" spans="1:8" ht="128.25" thickBot="1" x14ac:dyDescent="0.25">
      <c r="A9" s="4" t="s">
        <v>331</v>
      </c>
      <c r="B9" s="5" t="s">
        <v>51</v>
      </c>
      <c r="C9" s="6" t="s">
        <v>277</v>
      </c>
      <c r="D9" s="6" t="s">
        <v>278</v>
      </c>
      <c r="E9" s="6" t="s">
        <v>279</v>
      </c>
      <c r="F9" s="6" t="s">
        <v>215</v>
      </c>
      <c r="G9" s="7"/>
      <c r="H9" s="8"/>
    </row>
    <row r="10" spans="1:8" ht="230.25" thickBot="1" x14ac:dyDescent="0.25">
      <c r="A10" s="4" t="s">
        <v>332</v>
      </c>
      <c r="B10" s="5" t="s">
        <v>56</v>
      </c>
      <c r="C10" s="6" t="s">
        <v>31</v>
      </c>
      <c r="D10" s="6" t="s">
        <v>163</v>
      </c>
      <c r="E10" s="6" t="s">
        <v>164</v>
      </c>
      <c r="F10" s="6" t="s">
        <v>216</v>
      </c>
      <c r="G10" s="7"/>
      <c r="H10" s="8"/>
    </row>
    <row r="11" spans="1:8" ht="243" thickBot="1" x14ac:dyDescent="0.25">
      <c r="A11" s="4" t="s">
        <v>333</v>
      </c>
      <c r="B11" s="5" t="s">
        <v>52</v>
      </c>
      <c r="C11" s="6" t="s">
        <v>109</v>
      </c>
      <c r="D11" s="6" t="s">
        <v>110</v>
      </c>
      <c r="E11" s="6" t="s">
        <v>111</v>
      </c>
      <c r="F11" s="6" t="s">
        <v>217</v>
      </c>
      <c r="G11" s="7"/>
      <c r="H11" s="8"/>
    </row>
    <row r="12" spans="1:8" ht="243" thickBot="1" x14ac:dyDescent="0.25">
      <c r="A12" s="4" t="s">
        <v>299</v>
      </c>
      <c r="B12" s="5" t="s">
        <v>54</v>
      </c>
      <c r="C12" s="6" t="s">
        <v>391</v>
      </c>
      <c r="D12" s="6" t="s">
        <v>4</v>
      </c>
      <c r="E12" s="6" t="s">
        <v>5</v>
      </c>
      <c r="F12" s="6" t="s">
        <v>223</v>
      </c>
      <c r="G12" s="7"/>
      <c r="H12" s="8"/>
    </row>
    <row r="13" spans="1:8" ht="141" thickBot="1" x14ac:dyDescent="0.25">
      <c r="A13" s="4" t="s">
        <v>300</v>
      </c>
      <c r="B13" s="5" t="s">
        <v>55</v>
      </c>
      <c r="C13" s="6" t="s">
        <v>280</v>
      </c>
      <c r="D13" s="6" t="s">
        <v>281</v>
      </c>
      <c r="E13" s="6" t="s">
        <v>218</v>
      </c>
      <c r="F13" s="6" t="s">
        <v>142</v>
      </c>
      <c r="G13" s="7"/>
      <c r="H13" s="8"/>
    </row>
    <row r="14" spans="1:8" ht="115.5" thickBot="1" x14ac:dyDescent="0.25">
      <c r="A14" s="4" t="s">
        <v>301</v>
      </c>
      <c r="B14" s="5" t="s">
        <v>53</v>
      </c>
      <c r="C14" s="6" t="s">
        <v>476</v>
      </c>
      <c r="D14" s="6" t="s">
        <v>262</v>
      </c>
      <c r="E14" s="6" t="s">
        <v>219</v>
      </c>
      <c r="F14" s="6" t="s">
        <v>263</v>
      </c>
      <c r="G14" s="7"/>
      <c r="H14" s="8"/>
    </row>
    <row r="15" spans="1:8" ht="153.75" thickBot="1" x14ac:dyDescent="0.25">
      <c r="A15" s="4" t="s">
        <v>302</v>
      </c>
      <c r="B15" s="5" t="s">
        <v>57</v>
      </c>
      <c r="C15" s="6" t="s">
        <v>322</v>
      </c>
      <c r="D15" s="6" t="s">
        <v>323</v>
      </c>
      <c r="E15" s="6" t="s">
        <v>324</v>
      </c>
      <c r="F15" s="6" t="s">
        <v>224</v>
      </c>
      <c r="G15" s="7"/>
      <c r="H15" s="8"/>
    </row>
    <row r="16" spans="1:8" ht="141" thickBot="1" x14ac:dyDescent="0.25">
      <c r="A16" s="4" t="s">
        <v>303</v>
      </c>
      <c r="B16" s="5" t="s">
        <v>44</v>
      </c>
      <c r="C16" s="6" t="s">
        <v>133</v>
      </c>
      <c r="D16" s="6" t="s">
        <v>134</v>
      </c>
      <c r="E16" s="6" t="s">
        <v>135</v>
      </c>
      <c r="F16" s="6" t="s">
        <v>220</v>
      </c>
      <c r="G16" s="7"/>
      <c r="H16" s="8"/>
    </row>
    <row r="17" spans="1:8" ht="243" thickBot="1" x14ac:dyDescent="0.25">
      <c r="A17" s="4" t="s">
        <v>304</v>
      </c>
      <c r="B17" s="5" t="s">
        <v>58</v>
      </c>
      <c r="C17" s="6" t="s">
        <v>384</v>
      </c>
      <c r="D17" s="6" t="s">
        <v>385</v>
      </c>
      <c r="E17" s="6" t="s">
        <v>386</v>
      </c>
      <c r="F17" s="6" t="s">
        <v>221</v>
      </c>
      <c r="G17" s="7"/>
      <c r="H17" s="8"/>
    </row>
    <row r="18" spans="1:8" ht="230.25" thickBot="1" x14ac:dyDescent="0.25">
      <c r="A18" s="4" t="s">
        <v>305</v>
      </c>
      <c r="B18" s="5" t="s">
        <v>47</v>
      </c>
      <c r="C18" s="6" t="s">
        <v>120</v>
      </c>
      <c r="D18" s="6" t="s">
        <v>121</v>
      </c>
      <c r="E18" s="6" t="s">
        <v>122</v>
      </c>
      <c r="F18" s="6" t="s">
        <v>222</v>
      </c>
      <c r="G18" s="7"/>
      <c r="H18" s="8"/>
    </row>
    <row r="19" spans="1:8" ht="51" customHeight="1" thickBot="1" x14ac:dyDescent="0.25">
      <c r="A19" s="89" t="s">
        <v>94</v>
      </c>
      <c r="B19" s="89"/>
      <c r="C19" s="90" t="s">
        <v>95</v>
      </c>
      <c r="D19" s="90"/>
      <c r="E19" s="90"/>
      <c r="F19" s="90"/>
      <c r="G19" s="90"/>
      <c r="H19" s="90"/>
    </row>
    <row r="20" spans="1:8" s="16" customFormat="1" ht="21" customHeight="1" x14ac:dyDescent="0.2">
      <c r="A20" s="88" t="s">
        <v>154</v>
      </c>
      <c r="B20" s="88"/>
      <c r="C20" s="88"/>
      <c r="D20" s="88"/>
      <c r="E20" s="88"/>
      <c r="F20" s="88"/>
      <c r="G20" s="88"/>
      <c r="H20" s="88"/>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password="E678" sheet="1" objects="1" scenarios="1" selectLockedCells="1"/>
  <mergeCells count="5">
    <mergeCell ref="A1:H1"/>
    <mergeCell ref="A20:H20"/>
    <mergeCell ref="A19:B19"/>
    <mergeCell ref="C19:H19"/>
    <mergeCell ref="A2:B2"/>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94:H99 H81:H84 H73:H76 H32:H42 H47:H54 H59:H62 H67:H68 H23:H27 H89">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18">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40.6640625" style="81" customWidth="1"/>
    <col min="9" max="9" width="0.1640625" style="1" customWidth="1"/>
    <col min="10" max="16384" width="9.33203125" style="1" hidden="1"/>
  </cols>
  <sheetData>
    <row r="1" spans="1:8" ht="23.25" customHeight="1" thickBot="1" x14ac:dyDescent="0.25">
      <c r="A1" s="87" t="s">
        <v>291</v>
      </c>
      <c r="B1" s="87"/>
      <c r="C1" s="87"/>
      <c r="D1" s="87"/>
      <c r="E1" s="87"/>
      <c r="F1" s="87"/>
      <c r="G1" s="87"/>
      <c r="H1" s="87"/>
    </row>
    <row r="2" spans="1:8" ht="54.75" customHeight="1" thickBot="1" x14ac:dyDescent="0.25">
      <c r="A2" s="91" t="s">
        <v>290</v>
      </c>
      <c r="B2" s="92"/>
      <c r="C2" s="2" t="s">
        <v>420</v>
      </c>
      <c r="D2" s="2" t="s">
        <v>421</v>
      </c>
      <c r="E2" s="2" t="s">
        <v>422</v>
      </c>
      <c r="F2" s="2" t="s">
        <v>423</v>
      </c>
      <c r="G2" s="3" t="s">
        <v>312</v>
      </c>
      <c r="H2" s="75" t="s">
        <v>392</v>
      </c>
    </row>
    <row r="3" spans="1:8" ht="294" thickBot="1" x14ac:dyDescent="0.25">
      <c r="A3" s="4" t="s">
        <v>334</v>
      </c>
      <c r="B3" s="5" t="s">
        <v>59</v>
      </c>
      <c r="C3" s="6" t="s">
        <v>388</v>
      </c>
      <c r="D3" s="6" t="s">
        <v>116</v>
      </c>
      <c r="E3" s="6" t="s">
        <v>117</v>
      </c>
      <c r="F3" s="6" t="s">
        <v>225</v>
      </c>
      <c r="G3" s="7"/>
      <c r="H3" s="8"/>
    </row>
    <row r="4" spans="1:8" ht="204.75" thickBot="1" x14ac:dyDescent="0.25">
      <c r="A4" s="4" t="s">
        <v>335</v>
      </c>
      <c r="B4" s="5" t="s">
        <v>60</v>
      </c>
      <c r="C4" s="6" t="s">
        <v>118</v>
      </c>
      <c r="D4" s="6" t="s">
        <v>119</v>
      </c>
      <c r="E4" s="6" t="s">
        <v>475</v>
      </c>
      <c r="F4" s="6" t="s">
        <v>226</v>
      </c>
      <c r="G4" s="7"/>
      <c r="H4" s="8"/>
    </row>
    <row r="5" spans="1:8" ht="141" thickBot="1" x14ac:dyDescent="0.25">
      <c r="A5" s="4" t="s">
        <v>336</v>
      </c>
      <c r="B5" s="5" t="s">
        <v>484</v>
      </c>
      <c r="C5" s="6" t="s">
        <v>165</v>
      </c>
      <c r="D5" s="6" t="s">
        <v>166</v>
      </c>
      <c r="E5" s="6" t="s">
        <v>167</v>
      </c>
      <c r="F5" s="6" t="s">
        <v>227</v>
      </c>
      <c r="G5" s="7"/>
      <c r="H5" s="8"/>
    </row>
    <row r="6" spans="1:8" ht="166.5" thickBot="1" x14ac:dyDescent="0.25">
      <c r="A6" s="4" t="s">
        <v>337</v>
      </c>
      <c r="B6" s="5" t="s">
        <v>485</v>
      </c>
      <c r="C6" s="6" t="s">
        <v>168</v>
      </c>
      <c r="D6" s="6" t="s">
        <v>38</v>
      </c>
      <c r="E6" s="6" t="s">
        <v>39</v>
      </c>
      <c r="F6" s="6" t="s">
        <v>228</v>
      </c>
      <c r="G6" s="7"/>
      <c r="H6" s="8"/>
    </row>
    <row r="7" spans="1:8" ht="204.75" thickBot="1" x14ac:dyDescent="0.25">
      <c r="A7" s="4" t="s">
        <v>338</v>
      </c>
      <c r="B7" s="5" t="s">
        <v>486</v>
      </c>
      <c r="C7" s="6" t="s">
        <v>40</v>
      </c>
      <c r="D7" s="6" t="s">
        <v>41</v>
      </c>
      <c r="E7" s="6" t="s">
        <v>42</v>
      </c>
      <c r="F7" s="6" t="s">
        <v>229</v>
      </c>
      <c r="G7" s="7"/>
      <c r="H7" s="8"/>
    </row>
    <row r="8" spans="1:8" ht="51" customHeight="1" thickBot="1" x14ac:dyDescent="0.25">
      <c r="A8" s="89" t="s">
        <v>94</v>
      </c>
      <c r="B8" s="89"/>
      <c r="C8" s="90" t="s">
        <v>95</v>
      </c>
      <c r="D8" s="90"/>
      <c r="E8" s="90"/>
      <c r="F8" s="90"/>
      <c r="G8" s="90"/>
      <c r="H8" s="90"/>
    </row>
    <row r="9" spans="1:8" ht="21.75" customHeight="1" x14ac:dyDescent="0.2">
      <c r="A9" s="88" t="s">
        <v>155</v>
      </c>
      <c r="B9" s="88"/>
      <c r="C9" s="88"/>
      <c r="D9" s="88"/>
      <c r="E9" s="88"/>
      <c r="F9" s="88"/>
      <c r="G9" s="88"/>
      <c r="H9" s="88"/>
    </row>
    <row r="10" spans="1:8" hidden="1" x14ac:dyDescent="0.2">
      <c r="A10" s="9"/>
      <c r="B10" s="10"/>
      <c r="H10" s="78"/>
    </row>
    <row r="11" spans="1:8" hidden="1" x14ac:dyDescent="0.2">
      <c r="A11" s="9"/>
      <c r="B11" s="10"/>
      <c r="H11" s="78"/>
    </row>
    <row r="12" spans="1:8" hidden="1" x14ac:dyDescent="0.2">
      <c r="A12" s="9"/>
      <c r="B12" s="10"/>
      <c r="H12" s="7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t="15" hidden="1" x14ac:dyDescent="0.2">
      <c r="A19" s="11"/>
      <c r="B19" s="12"/>
      <c r="C19" s="13"/>
      <c r="D19" s="13"/>
      <c r="E19" s="13"/>
      <c r="F19" s="13"/>
      <c r="G19" s="13"/>
      <c r="H19" s="79"/>
    </row>
    <row r="20" spans="1:8" s="16" customFormat="1" ht="15" hidden="1" x14ac:dyDescent="0.2">
      <c r="A20" s="14"/>
      <c r="B20" s="15"/>
      <c r="C20" s="14"/>
      <c r="D20" s="14"/>
      <c r="E20" s="14"/>
      <c r="F20" s="14"/>
      <c r="G20" s="14"/>
      <c r="H20" s="80"/>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password="E678" sheet="1" objects="1" scenarios="1" selectLockedCells="1"/>
  <mergeCells count="5">
    <mergeCell ref="A9:H9"/>
    <mergeCell ref="A1:H1"/>
    <mergeCell ref="A2:B2"/>
    <mergeCell ref="A8:B8"/>
    <mergeCell ref="C8:H8"/>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10:H18 H23:H27 H67:H68 H59:H62 H47:H54 H32:H42 H73:H76 H81:H84 H94:H99 H89">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7">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51" style="81" customWidth="1"/>
    <col min="9" max="9" width="0.1640625" style="1" customWidth="1"/>
    <col min="10" max="16384" width="9.33203125" style="1" hidden="1"/>
  </cols>
  <sheetData>
    <row r="1" spans="1:8" ht="23.25" customHeight="1" thickBot="1" x14ac:dyDescent="0.25">
      <c r="A1" s="87" t="s">
        <v>292</v>
      </c>
      <c r="B1" s="87"/>
      <c r="C1" s="87"/>
      <c r="D1" s="87"/>
      <c r="E1" s="87"/>
      <c r="F1" s="87"/>
      <c r="G1" s="87"/>
      <c r="H1" s="87"/>
    </row>
    <row r="2" spans="1:8" ht="54.75" customHeight="1" thickBot="1" x14ac:dyDescent="0.25">
      <c r="A2" s="91" t="s">
        <v>290</v>
      </c>
      <c r="B2" s="92"/>
      <c r="C2" s="2" t="s">
        <v>420</v>
      </c>
      <c r="D2" s="2" t="s">
        <v>421</v>
      </c>
      <c r="E2" s="2" t="s">
        <v>422</v>
      </c>
      <c r="F2" s="2" t="s">
        <v>423</v>
      </c>
      <c r="G2" s="3" t="s">
        <v>312</v>
      </c>
      <c r="H2" s="75" t="s">
        <v>392</v>
      </c>
    </row>
    <row r="3" spans="1:8" ht="281.25" thickBot="1" x14ac:dyDescent="0.25">
      <c r="A3" s="4" t="s">
        <v>339</v>
      </c>
      <c r="B3" s="5" t="s">
        <v>61</v>
      </c>
      <c r="C3" s="6" t="s">
        <v>401</v>
      </c>
      <c r="D3" s="6" t="s">
        <v>319</v>
      </c>
      <c r="E3" s="6" t="s">
        <v>143</v>
      </c>
      <c r="F3" s="6" t="s">
        <v>230</v>
      </c>
      <c r="G3" s="7"/>
      <c r="H3" s="8"/>
    </row>
    <row r="4" spans="1:8" ht="243" thickBot="1" x14ac:dyDescent="0.25">
      <c r="A4" s="4" t="s">
        <v>340</v>
      </c>
      <c r="B4" s="5" t="s">
        <v>62</v>
      </c>
      <c r="C4" s="6" t="s">
        <v>320</v>
      </c>
      <c r="D4" s="6" t="s">
        <v>96</v>
      </c>
      <c r="E4" s="6" t="s">
        <v>144</v>
      </c>
      <c r="F4" s="6" t="s">
        <v>231</v>
      </c>
      <c r="G4" s="7"/>
      <c r="H4" s="8"/>
    </row>
    <row r="5" spans="1:8" ht="243" thickBot="1" x14ac:dyDescent="0.25">
      <c r="A5" s="4" t="s">
        <v>341</v>
      </c>
      <c r="B5" s="5" t="s">
        <v>63</v>
      </c>
      <c r="C5" s="6" t="s">
        <v>112</v>
      </c>
      <c r="D5" s="6" t="s">
        <v>113</v>
      </c>
      <c r="E5" s="6" t="s">
        <v>382</v>
      </c>
      <c r="F5" s="6" t="s">
        <v>269</v>
      </c>
      <c r="G5" s="7"/>
      <c r="H5" s="8"/>
    </row>
    <row r="6" spans="1:8" ht="192" thickBot="1" x14ac:dyDescent="0.25">
      <c r="A6" s="4" t="s">
        <v>342</v>
      </c>
      <c r="B6" s="5" t="s">
        <v>64</v>
      </c>
      <c r="C6" s="6" t="s">
        <v>321</v>
      </c>
      <c r="D6" s="6" t="s">
        <v>270</v>
      </c>
      <c r="E6" s="6" t="s">
        <v>373</v>
      </c>
      <c r="F6" s="6" t="s">
        <v>374</v>
      </c>
      <c r="G6" s="7"/>
      <c r="H6" s="8"/>
    </row>
    <row r="7" spans="1:8" ht="192" thickBot="1" x14ac:dyDescent="0.25">
      <c r="A7" s="4" t="s">
        <v>343</v>
      </c>
      <c r="B7" s="5" t="s">
        <v>46</v>
      </c>
      <c r="C7" s="6" t="s">
        <v>139</v>
      </c>
      <c r="D7" s="6" t="s">
        <v>140</v>
      </c>
      <c r="E7" s="6" t="s">
        <v>383</v>
      </c>
      <c r="F7" s="6" t="s">
        <v>271</v>
      </c>
      <c r="G7" s="7"/>
      <c r="H7" s="8"/>
    </row>
    <row r="8" spans="1:8" ht="243" thickBot="1" x14ac:dyDescent="0.25">
      <c r="A8" s="4" t="s">
        <v>344</v>
      </c>
      <c r="B8" s="5" t="s">
        <v>45</v>
      </c>
      <c r="C8" s="6" t="s">
        <v>136</v>
      </c>
      <c r="D8" s="6" t="s">
        <v>137</v>
      </c>
      <c r="E8" s="6" t="s">
        <v>138</v>
      </c>
      <c r="F8" s="6" t="s">
        <v>272</v>
      </c>
      <c r="G8" s="7"/>
      <c r="H8" s="8"/>
    </row>
    <row r="9" spans="1:8" ht="166.5" thickBot="1" x14ac:dyDescent="0.25">
      <c r="A9" s="4" t="s">
        <v>345</v>
      </c>
      <c r="B9" s="5" t="s">
        <v>43</v>
      </c>
      <c r="C9" s="6" t="s">
        <v>130</v>
      </c>
      <c r="D9" s="6" t="s">
        <v>273</v>
      </c>
      <c r="E9" s="6" t="s">
        <v>131</v>
      </c>
      <c r="F9" s="6" t="s">
        <v>132</v>
      </c>
      <c r="G9" s="7"/>
      <c r="H9" s="8"/>
    </row>
    <row r="10" spans="1:8" ht="128.25" thickBot="1" x14ac:dyDescent="0.25">
      <c r="A10" s="4" t="s">
        <v>346</v>
      </c>
      <c r="B10" s="5" t="s">
        <v>369</v>
      </c>
      <c r="C10" s="6" t="s">
        <v>239</v>
      </c>
      <c r="D10" s="6" t="s">
        <v>432</v>
      </c>
      <c r="E10" s="6" t="s">
        <v>433</v>
      </c>
      <c r="F10" s="6" t="s">
        <v>434</v>
      </c>
      <c r="G10" s="7"/>
      <c r="H10" s="8"/>
    </row>
    <row r="11" spans="1:8" ht="217.5" thickBot="1" x14ac:dyDescent="0.25">
      <c r="A11" s="4" t="s">
        <v>347</v>
      </c>
      <c r="B11" s="5" t="s">
        <v>370</v>
      </c>
      <c r="C11" s="6" t="s">
        <v>378</v>
      </c>
      <c r="D11" s="6" t="s">
        <v>85</v>
      </c>
      <c r="E11" s="6" t="s">
        <v>86</v>
      </c>
      <c r="F11" s="6" t="s">
        <v>240</v>
      </c>
      <c r="G11" s="7"/>
      <c r="H11" s="8"/>
    </row>
    <row r="12" spans="1:8" ht="243" thickBot="1" x14ac:dyDescent="0.25">
      <c r="A12" s="4" t="s">
        <v>306</v>
      </c>
      <c r="B12" s="5" t="s">
        <v>371</v>
      </c>
      <c r="C12" s="6" t="s">
        <v>285</v>
      </c>
      <c r="D12" s="6" t="s">
        <v>97</v>
      </c>
      <c r="E12" s="6" t="s">
        <v>98</v>
      </c>
      <c r="F12" s="6" t="s">
        <v>241</v>
      </c>
      <c r="G12" s="7"/>
      <c r="H12" s="8"/>
    </row>
    <row r="13" spans="1:8" ht="268.5" thickBot="1" x14ac:dyDescent="0.25">
      <c r="A13" s="4" t="s">
        <v>307</v>
      </c>
      <c r="B13" s="5" t="s">
        <v>372</v>
      </c>
      <c r="C13" s="6" t="s">
        <v>99</v>
      </c>
      <c r="D13" s="6" t="s">
        <v>100</v>
      </c>
      <c r="E13" s="6" t="s">
        <v>395</v>
      </c>
      <c r="F13" s="6" t="s">
        <v>242</v>
      </c>
      <c r="G13" s="7"/>
      <c r="H13" s="8"/>
    </row>
    <row r="14" spans="1:8" ht="51" customHeight="1" thickBot="1" x14ac:dyDescent="0.25">
      <c r="A14" s="89" t="s">
        <v>94</v>
      </c>
      <c r="B14" s="89"/>
      <c r="C14" s="90" t="s">
        <v>95</v>
      </c>
      <c r="D14" s="90"/>
      <c r="E14" s="90"/>
      <c r="F14" s="90"/>
      <c r="G14" s="90"/>
      <c r="H14" s="90"/>
    </row>
    <row r="15" spans="1:8" ht="22.5" customHeight="1" x14ac:dyDescent="0.2">
      <c r="A15" s="88" t="s">
        <v>156</v>
      </c>
      <c r="B15" s="88"/>
      <c r="C15" s="88"/>
      <c r="D15" s="88"/>
      <c r="E15" s="88"/>
      <c r="F15" s="88"/>
      <c r="G15" s="88"/>
      <c r="H15" s="88"/>
    </row>
    <row r="16" spans="1:8" hidden="1" x14ac:dyDescent="0.2">
      <c r="A16" s="9"/>
      <c r="B16" s="10"/>
      <c r="H16" s="78"/>
    </row>
    <row r="17" spans="1:8" hidden="1" x14ac:dyDescent="0.2">
      <c r="A17" s="9"/>
      <c r="B17" s="10"/>
      <c r="H17" s="78"/>
    </row>
    <row r="18" spans="1:8" hidden="1" x14ac:dyDescent="0.2">
      <c r="A18" s="9"/>
      <c r="B18" s="10"/>
      <c r="H18" s="78"/>
    </row>
    <row r="19" spans="1:8" ht="15" hidden="1" x14ac:dyDescent="0.2">
      <c r="A19" s="11"/>
      <c r="B19" s="12"/>
      <c r="C19" s="13"/>
      <c r="D19" s="13"/>
      <c r="E19" s="13"/>
      <c r="F19" s="13"/>
      <c r="G19" s="13"/>
      <c r="H19" s="79"/>
    </row>
    <row r="20" spans="1:8" s="16" customFormat="1" ht="15" hidden="1" x14ac:dyDescent="0.2">
      <c r="A20" s="14"/>
      <c r="B20" s="15"/>
      <c r="C20" s="14"/>
      <c r="D20" s="14"/>
      <c r="E20" s="14"/>
      <c r="F20" s="14"/>
      <c r="G20" s="14"/>
      <c r="H20" s="80"/>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password="E678" sheet="1" objects="1" scenarios="1" selectLockedCells="1"/>
  <mergeCells count="5">
    <mergeCell ref="A1:H1"/>
    <mergeCell ref="A15:H15"/>
    <mergeCell ref="A14:B14"/>
    <mergeCell ref="C14:H14"/>
    <mergeCell ref="A2:B2"/>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16:H18 H23:H27 H67:H68 H59:H62 H47:H54 H32:H42 H73:H76 H81:H84 H94:H99 H89">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13">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43.6640625" style="81" customWidth="1"/>
    <col min="9" max="16384" width="9.33203125" style="1" hidden="1"/>
  </cols>
  <sheetData>
    <row r="1" spans="1:8" ht="23.25" customHeight="1" thickBot="1" x14ac:dyDescent="0.25">
      <c r="A1" s="87" t="s">
        <v>14</v>
      </c>
      <c r="B1" s="87"/>
      <c r="C1" s="87"/>
      <c r="D1" s="87"/>
      <c r="E1" s="87"/>
      <c r="F1" s="87"/>
      <c r="G1" s="87"/>
      <c r="H1" s="87"/>
    </row>
    <row r="2" spans="1:8" ht="54.75" customHeight="1" thickBot="1" x14ac:dyDescent="0.25">
      <c r="A2" s="91" t="s">
        <v>290</v>
      </c>
      <c r="B2" s="92"/>
      <c r="C2" s="2" t="s">
        <v>420</v>
      </c>
      <c r="D2" s="2" t="s">
        <v>421</v>
      </c>
      <c r="E2" s="2" t="s">
        <v>422</v>
      </c>
      <c r="F2" s="2" t="s">
        <v>423</v>
      </c>
      <c r="G2" s="3" t="s">
        <v>312</v>
      </c>
      <c r="H2" s="75" t="s">
        <v>392</v>
      </c>
    </row>
    <row r="3" spans="1:8" ht="204.75" thickBot="1" x14ac:dyDescent="0.25">
      <c r="A3" s="4" t="s">
        <v>348</v>
      </c>
      <c r="B3" s="5" t="s">
        <v>65</v>
      </c>
      <c r="C3" s="6" t="s">
        <v>375</v>
      </c>
      <c r="D3" s="6" t="s">
        <v>376</v>
      </c>
      <c r="E3" s="6" t="s">
        <v>377</v>
      </c>
      <c r="F3" s="6" t="s">
        <v>243</v>
      </c>
      <c r="G3" s="7"/>
      <c r="H3" s="8"/>
    </row>
    <row r="4" spans="1:8" ht="179.25" thickBot="1" x14ac:dyDescent="0.25">
      <c r="A4" s="4" t="s">
        <v>349</v>
      </c>
      <c r="B4" s="5" t="s">
        <v>66</v>
      </c>
      <c r="C4" s="6" t="s">
        <v>491</v>
      </c>
      <c r="D4" s="6" t="s">
        <v>492</v>
      </c>
      <c r="E4" s="6" t="s">
        <v>493</v>
      </c>
      <c r="F4" s="6" t="s">
        <v>244</v>
      </c>
      <c r="G4" s="7"/>
      <c r="H4" s="8"/>
    </row>
    <row r="5" spans="1:8" ht="115.5" thickBot="1" x14ac:dyDescent="0.25">
      <c r="A5" s="4" t="s">
        <v>350</v>
      </c>
      <c r="B5" s="5" t="s">
        <v>67</v>
      </c>
      <c r="C5" s="6" t="s">
        <v>32</v>
      </c>
      <c r="D5" s="6" t="s">
        <v>33</v>
      </c>
      <c r="E5" s="6" t="s">
        <v>34</v>
      </c>
      <c r="F5" s="6" t="s">
        <v>245</v>
      </c>
      <c r="G5" s="7"/>
      <c r="H5" s="8"/>
    </row>
    <row r="6" spans="1:8" ht="192" thickBot="1" x14ac:dyDescent="0.25">
      <c r="A6" s="4" t="s">
        <v>351</v>
      </c>
      <c r="B6" s="5" t="s">
        <v>308</v>
      </c>
      <c r="C6" s="6" t="s">
        <v>153</v>
      </c>
      <c r="D6" s="6" t="s">
        <v>314</v>
      </c>
      <c r="E6" s="6" t="s">
        <v>490</v>
      </c>
      <c r="F6" s="6" t="s">
        <v>246</v>
      </c>
      <c r="G6" s="7"/>
      <c r="H6" s="8"/>
    </row>
    <row r="7" spans="1:8" ht="243" thickBot="1" x14ac:dyDescent="0.25">
      <c r="A7" s="4" t="s">
        <v>352</v>
      </c>
      <c r="B7" s="5" t="s">
        <v>68</v>
      </c>
      <c r="C7" s="6" t="s">
        <v>29</v>
      </c>
      <c r="D7" s="6" t="s">
        <v>30</v>
      </c>
      <c r="E7" s="6" t="s">
        <v>152</v>
      </c>
      <c r="F7" s="6" t="s">
        <v>247</v>
      </c>
      <c r="G7" s="7"/>
      <c r="H7" s="8"/>
    </row>
    <row r="8" spans="1:8" ht="153.75" thickBot="1" x14ac:dyDescent="0.25">
      <c r="A8" s="4" t="s">
        <v>353</v>
      </c>
      <c r="B8" s="5" t="s">
        <v>69</v>
      </c>
      <c r="C8" s="6" t="s">
        <v>148</v>
      </c>
      <c r="D8" s="6" t="s">
        <v>88</v>
      </c>
      <c r="E8" s="6" t="s">
        <v>89</v>
      </c>
      <c r="F8" s="6" t="s">
        <v>248</v>
      </c>
      <c r="G8" s="7"/>
      <c r="H8" s="8"/>
    </row>
    <row r="9" spans="1:8" ht="115.5" thickBot="1" x14ac:dyDescent="0.25">
      <c r="A9" s="4" t="s">
        <v>354</v>
      </c>
      <c r="B9" s="5" t="s">
        <v>70</v>
      </c>
      <c r="C9" s="6" t="s">
        <v>90</v>
      </c>
      <c r="D9" s="6" t="s">
        <v>249</v>
      </c>
      <c r="E9" s="6" t="s">
        <v>91</v>
      </c>
      <c r="F9" s="6" t="s">
        <v>92</v>
      </c>
      <c r="G9" s="7"/>
      <c r="H9" s="8"/>
    </row>
    <row r="10" spans="1:8" ht="192" thickBot="1" x14ac:dyDescent="0.25">
      <c r="A10" s="4" t="s">
        <v>355</v>
      </c>
      <c r="B10" s="5" t="s">
        <v>309</v>
      </c>
      <c r="C10" s="6" t="s">
        <v>287</v>
      </c>
      <c r="D10" s="6" t="s">
        <v>288</v>
      </c>
      <c r="E10" s="6" t="s">
        <v>141</v>
      </c>
      <c r="F10" s="6" t="s">
        <v>250</v>
      </c>
      <c r="G10" s="7"/>
      <c r="H10" s="8"/>
    </row>
    <row r="11" spans="1:8" ht="51" customHeight="1" thickBot="1" x14ac:dyDescent="0.25">
      <c r="A11" s="89" t="s">
        <v>94</v>
      </c>
      <c r="B11" s="89"/>
      <c r="C11" s="90" t="s">
        <v>95</v>
      </c>
      <c r="D11" s="90"/>
      <c r="E11" s="90"/>
      <c r="F11" s="90"/>
      <c r="G11" s="90"/>
      <c r="H11" s="90"/>
    </row>
    <row r="12" spans="1:8" ht="21.75" customHeight="1" x14ac:dyDescent="0.2">
      <c r="A12" s="88" t="s">
        <v>157</v>
      </c>
      <c r="B12" s="88"/>
      <c r="C12" s="88"/>
      <c r="D12" s="88"/>
      <c r="E12" s="88"/>
      <c r="F12" s="88"/>
      <c r="G12" s="88"/>
      <c r="H12" s="8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t="15" hidden="1" x14ac:dyDescent="0.2">
      <c r="A19" s="11"/>
      <c r="B19" s="12"/>
      <c r="C19" s="13"/>
      <c r="D19" s="13"/>
      <c r="E19" s="13"/>
      <c r="F19" s="13"/>
      <c r="G19" s="13"/>
      <c r="H19" s="79"/>
    </row>
    <row r="20" spans="1:8" s="16" customFormat="1" ht="15" hidden="1" x14ac:dyDescent="0.2">
      <c r="A20" s="14"/>
      <c r="B20" s="15"/>
      <c r="C20" s="14"/>
      <c r="D20" s="14"/>
      <c r="E20" s="14"/>
      <c r="F20" s="14"/>
      <c r="G20" s="14"/>
      <c r="H20" s="80"/>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selectLockedCells="1"/>
  <mergeCells count="5">
    <mergeCell ref="A1:H1"/>
    <mergeCell ref="A12:H12"/>
    <mergeCell ref="A2:B2"/>
    <mergeCell ref="A11:B11"/>
    <mergeCell ref="C11:H11"/>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89 H94:H99 H81:H84 H73:H76 H32:H42 H47:H54 H59:H62 H67:H68 H23:H27 H13:H18">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10">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2.5" style="1" customWidth="1"/>
    <col min="8" max="8" width="50.1640625" style="81" customWidth="1"/>
    <col min="9" max="16384" width="9.33203125" style="1" hidden="1"/>
  </cols>
  <sheetData>
    <row r="1" spans="1:8" ht="23.25" customHeight="1" thickBot="1" x14ac:dyDescent="0.25">
      <c r="A1" s="87" t="s">
        <v>293</v>
      </c>
      <c r="B1" s="87"/>
      <c r="C1" s="87"/>
      <c r="D1" s="87"/>
      <c r="E1" s="87"/>
      <c r="F1" s="87"/>
      <c r="G1" s="87"/>
      <c r="H1" s="87"/>
    </row>
    <row r="2" spans="1:8" ht="54.75" customHeight="1" thickBot="1" x14ac:dyDescent="0.25">
      <c r="A2" s="91" t="s">
        <v>290</v>
      </c>
      <c r="B2" s="92"/>
      <c r="C2" s="2" t="s">
        <v>420</v>
      </c>
      <c r="D2" s="2" t="s">
        <v>421</v>
      </c>
      <c r="E2" s="2" t="s">
        <v>422</v>
      </c>
      <c r="F2" s="2" t="s">
        <v>423</v>
      </c>
      <c r="G2" s="3" t="s">
        <v>312</v>
      </c>
      <c r="H2" s="75" t="s">
        <v>392</v>
      </c>
    </row>
    <row r="3" spans="1:8" ht="204.75" thickBot="1" x14ac:dyDescent="0.25">
      <c r="A3" s="4" t="s">
        <v>356</v>
      </c>
      <c r="B3" s="5" t="s">
        <v>310</v>
      </c>
      <c r="C3" s="6" t="s">
        <v>114</v>
      </c>
      <c r="D3" s="6" t="s">
        <v>415</v>
      </c>
      <c r="E3" s="6" t="s">
        <v>22</v>
      </c>
      <c r="F3" s="6" t="s">
        <v>251</v>
      </c>
      <c r="G3" s="7"/>
      <c r="H3" s="74"/>
    </row>
    <row r="4" spans="1:8" ht="204.75" thickBot="1" x14ac:dyDescent="0.25">
      <c r="A4" s="4" t="s">
        <v>357</v>
      </c>
      <c r="B4" s="5" t="s">
        <v>71</v>
      </c>
      <c r="C4" s="6" t="s">
        <v>23</v>
      </c>
      <c r="D4" s="6" t="s">
        <v>24</v>
      </c>
      <c r="E4" s="6" t="s">
        <v>25</v>
      </c>
      <c r="F4" s="6" t="s">
        <v>252</v>
      </c>
      <c r="G4" s="7"/>
      <c r="H4" s="74"/>
    </row>
    <row r="5" spans="1:8" ht="217.5" thickBot="1" x14ac:dyDescent="0.25">
      <c r="A5" s="4" t="s">
        <v>358</v>
      </c>
      <c r="B5" s="5" t="s">
        <v>72</v>
      </c>
      <c r="C5" s="6" t="s">
        <v>26</v>
      </c>
      <c r="D5" s="6" t="s">
        <v>27</v>
      </c>
      <c r="E5" s="6" t="s">
        <v>28</v>
      </c>
      <c r="F5" s="6" t="s">
        <v>253</v>
      </c>
      <c r="G5" s="7"/>
      <c r="H5" s="74"/>
    </row>
    <row r="6" spans="1:8" ht="166.5" thickBot="1" x14ac:dyDescent="0.25">
      <c r="A6" s="4" t="s">
        <v>359</v>
      </c>
      <c r="B6" s="5" t="s">
        <v>73</v>
      </c>
      <c r="C6" s="6" t="s">
        <v>379</v>
      </c>
      <c r="D6" s="6" t="s">
        <v>380</v>
      </c>
      <c r="E6" s="6" t="s">
        <v>381</v>
      </c>
      <c r="F6" s="6" t="s">
        <v>254</v>
      </c>
      <c r="G6" s="7"/>
      <c r="H6" s="74"/>
    </row>
    <row r="7" spans="1:8" ht="51" customHeight="1" thickBot="1" x14ac:dyDescent="0.25">
      <c r="A7" s="89" t="s">
        <v>94</v>
      </c>
      <c r="B7" s="89"/>
      <c r="C7" s="93" t="s">
        <v>95</v>
      </c>
      <c r="D7" s="94"/>
      <c r="E7" s="94"/>
      <c r="F7" s="94"/>
      <c r="G7" s="94"/>
      <c r="H7" s="95"/>
    </row>
    <row r="8" spans="1:8" ht="21.75" customHeight="1" x14ac:dyDescent="0.2">
      <c r="A8" s="88" t="s">
        <v>158</v>
      </c>
      <c r="B8" s="88"/>
      <c r="C8" s="88"/>
      <c r="D8" s="88"/>
      <c r="E8" s="88"/>
      <c r="F8" s="88"/>
      <c r="G8" s="88"/>
      <c r="H8" s="88"/>
    </row>
    <row r="9" spans="1:8" hidden="1" x14ac:dyDescent="0.2">
      <c r="A9" s="9"/>
      <c r="B9" s="10"/>
      <c r="H9" s="78"/>
    </row>
    <row r="10" spans="1:8" hidden="1" x14ac:dyDescent="0.2">
      <c r="A10" s="9"/>
      <c r="B10" s="10"/>
      <c r="H10" s="78"/>
    </row>
    <row r="11" spans="1:8" hidden="1" x14ac:dyDescent="0.2">
      <c r="A11" s="9"/>
      <c r="B11" s="10"/>
      <c r="H11" s="78"/>
    </row>
    <row r="12" spans="1:8" hidden="1" x14ac:dyDescent="0.2">
      <c r="A12" s="9"/>
      <c r="B12" s="10"/>
      <c r="H12" s="7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t="15" hidden="1" x14ac:dyDescent="0.2">
      <c r="A19" s="11"/>
      <c r="B19" s="12"/>
      <c r="C19" s="13"/>
      <c r="D19" s="13"/>
      <c r="E19" s="13"/>
      <c r="F19" s="13"/>
      <c r="G19" s="13"/>
      <c r="H19" s="79"/>
    </row>
    <row r="20" spans="1:8" s="16" customFormat="1" ht="15" hidden="1" x14ac:dyDescent="0.2">
      <c r="A20" s="14"/>
      <c r="B20" s="15"/>
      <c r="C20" s="14"/>
      <c r="D20" s="14"/>
      <c r="E20" s="14"/>
      <c r="F20" s="14"/>
      <c r="G20" s="14"/>
      <c r="H20" s="80"/>
    </row>
    <row r="21" spans="1:8" ht="15" hidden="1" x14ac:dyDescent="0.2">
      <c r="A21" s="17"/>
      <c r="B21" s="18"/>
      <c r="C21" s="17"/>
      <c r="D21" s="17"/>
      <c r="E21" s="17"/>
      <c r="F21" s="17"/>
      <c r="G21" s="17"/>
      <c r="H21" s="76"/>
    </row>
    <row r="22" spans="1:8" s="22" customFormat="1" ht="15" hidden="1" x14ac:dyDescent="0.2">
      <c r="A22" s="19"/>
      <c r="B22" s="20"/>
      <c r="C22" s="21"/>
      <c r="D22" s="21"/>
      <c r="E22" s="21"/>
      <c r="F22" s="21"/>
      <c r="G22" s="21"/>
      <c r="H22" s="77"/>
    </row>
    <row r="23" spans="1:8" hidden="1" x14ac:dyDescent="0.2">
      <c r="A23" s="9"/>
      <c r="B23" s="10"/>
      <c r="H23" s="78"/>
    </row>
    <row r="24" spans="1:8" hidden="1" x14ac:dyDescent="0.2">
      <c r="A24" s="9"/>
      <c r="B24" s="10"/>
      <c r="H24" s="78"/>
    </row>
    <row r="25" spans="1:8" s="23" customFormat="1" hidden="1" x14ac:dyDescent="0.2">
      <c r="A25" s="9"/>
      <c r="B25" s="10"/>
      <c r="C25" s="1"/>
      <c r="D25" s="1"/>
      <c r="E25" s="1"/>
      <c r="F25" s="1"/>
      <c r="G25" s="1"/>
      <c r="H25" s="78"/>
    </row>
    <row r="26" spans="1:8" hidden="1" x14ac:dyDescent="0.2">
      <c r="A26" s="9"/>
      <c r="B26" s="10"/>
      <c r="H26" s="78"/>
    </row>
    <row r="27" spans="1:8" hidden="1" x14ac:dyDescent="0.2">
      <c r="A27" s="9"/>
      <c r="B27" s="10"/>
      <c r="H27" s="78"/>
    </row>
    <row r="28" spans="1:8" s="16" customFormat="1" ht="15" hidden="1" x14ac:dyDescent="0.2">
      <c r="A28" s="11"/>
      <c r="B28" s="12"/>
      <c r="C28" s="13"/>
      <c r="D28" s="13"/>
      <c r="E28" s="13"/>
      <c r="F28" s="13"/>
      <c r="G28" s="13"/>
      <c r="H28" s="79"/>
    </row>
    <row r="29" spans="1:8" s="16" customFormat="1" ht="15" hidden="1" x14ac:dyDescent="0.2">
      <c r="A29" s="14"/>
      <c r="B29" s="15"/>
      <c r="C29" s="14"/>
      <c r="D29" s="14"/>
      <c r="E29" s="14"/>
      <c r="F29" s="14"/>
      <c r="G29" s="14"/>
      <c r="H29" s="80"/>
    </row>
    <row r="30" spans="1:8" ht="15" hidden="1" x14ac:dyDescent="0.2">
      <c r="A30" s="17"/>
      <c r="B30" s="18"/>
      <c r="C30" s="17"/>
      <c r="D30" s="17"/>
      <c r="E30" s="17"/>
      <c r="F30" s="17"/>
      <c r="G30" s="17"/>
      <c r="H30" s="76"/>
    </row>
    <row r="31" spans="1:8" s="22" customFormat="1" ht="15" hidden="1" x14ac:dyDescent="0.2">
      <c r="A31" s="19"/>
      <c r="B31" s="20"/>
      <c r="C31" s="21"/>
      <c r="D31" s="21"/>
      <c r="E31" s="21"/>
      <c r="F31" s="21"/>
      <c r="G31" s="21"/>
      <c r="H31" s="77"/>
    </row>
    <row r="32" spans="1:8" hidden="1" x14ac:dyDescent="0.2">
      <c r="A32" s="9"/>
      <c r="B32" s="10"/>
      <c r="H32" s="78"/>
    </row>
    <row r="33" spans="1:8" s="24" customFormat="1" hidden="1" x14ac:dyDescent="0.2">
      <c r="A33" s="9"/>
      <c r="B33" s="10"/>
      <c r="C33" s="1"/>
      <c r="D33" s="1"/>
      <c r="E33" s="1"/>
      <c r="F33" s="1"/>
      <c r="G33" s="1"/>
      <c r="H33" s="78"/>
    </row>
    <row r="34" spans="1:8" hidden="1" x14ac:dyDescent="0.2">
      <c r="A34" s="9"/>
      <c r="B34" s="10"/>
      <c r="H34" s="78"/>
    </row>
    <row r="35" spans="1:8" s="24" customFormat="1" hidden="1" x14ac:dyDescent="0.2">
      <c r="A35" s="9"/>
      <c r="B35" s="10"/>
      <c r="C35" s="1"/>
      <c r="D35" s="1"/>
      <c r="E35" s="1"/>
      <c r="F35" s="1"/>
      <c r="G35" s="1"/>
      <c r="H35" s="78"/>
    </row>
    <row r="36" spans="1:8" hidden="1" x14ac:dyDescent="0.2">
      <c r="A36" s="9"/>
      <c r="B36" s="10"/>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s="24" customFormat="1" hidden="1" x14ac:dyDescent="0.2">
      <c r="A42" s="9"/>
      <c r="B42" s="10"/>
      <c r="C42" s="1"/>
      <c r="D42" s="1"/>
      <c r="E42" s="1"/>
      <c r="F42" s="1"/>
      <c r="G42" s="1"/>
      <c r="H42" s="78"/>
    </row>
    <row r="43" spans="1:8" s="16" customFormat="1" ht="15" hidden="1" x14ac:dyDescent="0.2">
      <c r="A43" s="11"/>
      <c r="B43" s="12"/>
      <c r="C43" s="13"/>
      <c r="D43" s="13"/>
      <c r="E43" s="13"/>
      <c r="F43" s="13"/>
      <c r="G43" s="13"/>
      <c r="H43" s="79"/>
    </row>
    <row r="44" spans="1:8" s="16" customFormat="1" ht="15" hidden="1" x14ac:dyDescent="0.2">
      <c r="A44" s="14"/>
      <c r="B44" s="15"/>
      <c r="C44" s="14"/>
      <c r="D44" s="14"/>
      <c r="E44" s="14"/>
      <c r="F44" s="14"/>
      <c r="G44" s="14"/>
      <c r="H44" s="80"/>
    </row>
    <row r="45" spans="1:8" ht="15" hidden="1" x14ac:dyDescent="0.2">
      <c r="A45" s="17"/>
      <c r="B45" s="18"/>
      <c r="C45" s="17"/>
      <c r="D45" s="17"/>
      <c r="E45" s="17"/>
      <c r="F45" s="17"/>
      <c r="G45" s="17"/>
      <c r="H45" s="76"/>
    </row>
    <row r="46" spans="1:8" s="22" customFormat="1" ht="15" hidden="1" x14ac:dyDescent="0.2">
      <c r="A46" s="19"/>
      <c r="B46" s="20"/>
      <c r="C46" s="21"/>
      <c r="D46" s="21"/>
      <c r="E46" s="21"/>
      <c r="F46" s="21"/>
      <c r="G46" s="21"/>
      <c r="H46" s="77"/>
    </row>
    <row r="47" spans="1:8" hidden="1" x14ac:dyDescent="0.2">
      <c r="A47" s="9"/>
      <c r="B47" s="10"/>
      <c r="H47" s="78"/>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s="16" customFormat="1" ht="15" hidden="1" x14ac:dyDescent="0.2">
      <c r="A55" s="11"/>
      <c r="B55" s="12"/>
      <c r="C55" s="13"/>
      <c r="D55" s="13"/>
      <c r="E55" s="13"/>
      <c r="F55" s="13"/>
      <c r="G55" s="13"/>
      <c r="H55" s="79"/>
    </row>
    <row r="56" spans="1:8" s="16" customFormat="1" ht="15" hidden="1" x14ac:dyDescent="0.2">
      <c r="A56" s="14"/>
      <c r="B56" s="15"/>
      <c r="C56" s="14"/>
      <c r="D56" s="14"/>
      <c r="E56" s="14"/>
      <c r="F56" s="14"/>
      <c r="G56" s="14"/>
      <c r="H56" s="80"/>
    </row>
    <row r="57" spans="1:8" ht="15" hidden="1" x14ac:dyDescent="0.2">
      <c r="A57" s="17"/>
      <c r="B57" s="18"/>
      <c r="C57" s="17"/>
      <c r="D57" s="17"/>
      <c r="E57" s="17"/>
      <c r="F57" s="17"/>
      <c r="G57" s="17"/>
      <c r="H57" s="76"/>
    </row>
    <row r="58" spans="1:8" s="22" customFormat="1" ht="15" hidden="1" x14ac:dyDescent="0.2">
      <c r="A58" s="19"/>
      <c r="B58" s="20"/>
      <c r="C58" s="21"/>
      <c r="D58" s="21"/>
      <c r="E58" s="21"/>
      <c r="F58" s="21"/>
      <c r="G58" s="21"/>
      <c r="H58" s="77"/>
    </row>
    <row r="59" spans="1:8" hidden="1" x14ac:dyDescent="0.2">
      <c r="A59" s="9"/>
      <c r="B59" s="10"/>
      <c r="H59" s="78"/>
    </row>
    <row r="60" spans="1:8" hidden="1" x14ac:dyDescent="0.2">
      <c r="A60" s="9"/>
      <c r="B60" s="10"/>
      <c r="H60" s="78"/>
    </row>
    <row r="61" spans="1:8" hidden="1" x14ac:dyDescent="0.2">
      <c r="A61" s="9"/>
      <c r="B61" s="10"/>
      <c r="H61" s="78"/>
    </row>
    <row r="62" spans="1:8" hidden="1" x14ac:dyDescent="0.2">
      <c r="A62" s="9"/>
      <c r="B62" s="10"/>
      <c r="H62" s="78"/>
    </row>
    <row r="63" spans="1:8" s="16" customFormat="1" ht="15" hidden="1" x14ac:dyDescent="0.2">
      <c r="A63" s="11"/>
      <c r="B63" s="12"/>
      <c r="C63" s="13"/>
      <c r="D63" s="13"/>
      <c r="E63" s="13"/>
      <c r="F63" s="13"/>
      <c r="G63" s="13"/>
      <c r="H63" s="79"/>
    </row>
    <row r="64" spans="1:8" s="16" customFormat="1" ht="15" hidden="1" x14ac:dyDescent="0.2">
      <c r="A64" s="14"/>
      <c r="B64" s="15"/>
      <c r="C64" s="14"/>
      <c r="D64" s="14"/>
      <c r="E64" s="14"/>
      <c r="F64" s="14"/>
      <c r="G64" s="14"/>
      <c r="H64" s="80"/>
    </row>
    <row r="65" spans="1:8" ht="15" hidden="1" x14ac:dyDescent="0.2">
      <c r="A65" s="17"/>
      <c r="B65" s="18"/>
      <c r="C65" s="17"/>
      <c r="D65" s="17"/>
      <c r="E65" s="17"/>
      <c r="F65" s="17"/>
      <c r="G65" s="17"/>
      <c r="H65" s="76"/>
    </row>
    <row r="66" spans="1:8" s="22" customFormat="1" ht="15" hidden="1" x14ac:dyDescent="0.2">
      <c r="A66" s="19"/>
      <c r="B66" s="20"/>
      <c r="C66" s="21"/>
      <c r="D66" s="21"/>
      <c r="E66" s="21"/>
      <c r="F66" s="21"/>
      <c r="G66" s="21"/>
      <c r="H66" s="77"/>
    </row>
    <row r="67" spans="1:8" hidden="1" x14ac:dyDescent="0.2">
      <c r="A67" s="9"/>
      <c r="B67" s="10"/>
      <c r="H67" s="78"/>
    </row>
    <row r="68" spans="1:8" hidden="1" x14ac:dyDescent="0.2">
      <c r="A68" s="9"/>
      <c r="B68" s="10"/>
      <c r="H68" s="78"/>
    </row>
    <row r="69" spans="1:8" s="16" customFormat="1" ht="15" hidden="1" x14ac:dyDescent="0.2">
      <c r="A69" s="11"/>
      <c r="B69" s="12"/>
      <c r="C69" s="13"/>
      <c r="D69" s="13"/>
      <c r="E69" s="13"/>
      <c r="F69" s="13"/>
      <c r="G69" s="13"/>
      <c r="H69" s="79"/>
    </row>
    <row r="70" spans="1:8" s="16" customFormat="1" ht="15" hidden="1" x14ac:dyDescent="0.2">
      <c r="A70" s="14"/>
      <c r="B70" s="15"/>
      <c r="C70" s="14"/>
      <c r="D70" s="14"/>
      <c r="E70" s="14"/>
      <c r="F70" s="14"/>
      <c r="G70" s="14"/>
      <c r="H70" s="80"/>
    </row>
    <row r="71" spans="1:8" ht="15" hidden="1" x14ac:dyDescent="0.2">
      <c r="A71" s="17"/>
      <c r="B71" s="18"/>
      <c r="C71" s="17"/>
      <c r="D71" s="17"/>
      <c r="E71" s="17"/>
      <c r="F71" s="17"/>
      <c r="G71" s="17"/>
      <c r="H71" s="76"/>
    </row>
    <row r="72" spans="1:8" s="22" customFormat="1" ht="15" hidden="1" x14ac:dyDescent="0.2">
      <c r="A72" s="19"/>
      <c r="B72" s="20"/>
      <c r="C72" s="21"/>
      <c r="D72" s="21"/>
      <c r="E72" s="21"/>
      <c r="F72" s="21"/>
      <c r="G72" s="21"/>
      <c r="H72" s="77"/>
    </row>
    <row r="73" spans="1:8" hidden="1" x14ac:dyDescent="0.2">
      <c r="A73" s="9"/>
      <c r="B73" s="10"/>
      <c r="H73" s="78"/>
    </row>
    <row r="74" spans="1:8" hidden="1" x14ac:dyDescent="0.2">
      <c r="A74" s="9"/>
      <c r="B74" s="10"/>
      <c r="H74" s="78"/>
    </row>
    <row r="75" spans="1:8" hidden="1" x14ac:dyDescent="0.2">
      <c r="A75" s="9"/>
      <c r="B75" s="10"/>
      <c r="H75" s="78"/>
    </row>
    <row r="76" spans="1:8" hidden="1" x14ac:dyDescent="0.2">
      <c r="A76" s="9"/>
      <c r="B76" s="10"/>
      <c r="H76" s="78"/>
    </row>
    <row r="77" spans="1:8" s="16" customFormat="1" ht="15" hidden="1" x14ac:dyDescent="0.2">
      <c r="A77" s="11"/>
      <c r="B77" s="12"/>
      <c r="C77" s="13"/>
      <c r="D77" s="13"/>
      <c r="E77" s="13"/>
      <c r="F77" s="13"/>
      <c r="G77" s="13"/>
      <c r="H77" s="79"/>
    </row>
    <row r="78" spans="1:8" s="16" customFormat="1" ht="15" hidden="1" x14ac:dyDescent="0.2">
      <c r="A78" s="14"/>
      <c r="B78" s="15"/>
      <c r="C78" s="14"/>
      <c r="D78" s="14"/>
      <c r="E78" s="14"/>
      <c r="F78" s="14"/>
      <c r="G78" s="14"/>
      <c r="H78" s="80"/>
    </row>
    <row r="79" spans="1:8" ht="15" hidden="1" x14ac:dyDescent="0.2">
      <c r="A79" s="17"/>
      <c r="B79" s="18"/>
      <c r="C79" s="17"/>
      <c r="D79" s="17"/>
      <c r="E79" s="17"/>
      <c r="F79" s="17"/>
      <c r="G79" s="17"/>
      <c r="H79" s="76"/>
    </row>
    <row r="80" spans="1:8" s="22" customFormat="1" ht="15" hidden="1" x14ac:dyDescent="0.2">
      <c r="A80" s="19"/>
      <c r="B80" s="20"/>
      <c r="C80" s="21"/>
      <c r="D80" s="21"/>
      <c r="E80" s="21"/>
      <c r="F80" s="21"/>
      <c r="G80" s="21"/>
      <c r="H80" s="77"/>
    </row>
    <row r="81" spans="1:8" hidden="1" x14ac:dyDescent="0.2">
      <c r="A81" s="9"/>
      <c r="B81" s="10"/>
      <c r="H81" s="78"/>
    </row>
    <row r="82" spans="1:8" hidden="1" x14ac:dyDescent="0.2">
      <c r="A82" s="9"/>
      <c r="B82" s="10"/>
      <c r="H82" s="78"/>
    </row>
    <row r="83" spans="1:8" hidden="1" x14ac:dyDescent="0.2">
      <c r="A83" s="9"/>
      <c r="B83" s="10"/>
      <c r="H83" s="78"/>
    </row>
    <row r="84" spans="1:8" hidden="1" x14ac:dyDescent="0.2">
      <c r="A84" s="9"/>
      <c r="B84" s="10"/>
      <c r="H84" s="78"/>
    </row>
    <row r="85" spans="1:8" s="16" customFormat="1" ht="15" hidden="1" x14ac:dyDescent="0.2">
      <c r="A85" s="11"/>
      <c r="B85" s="12"/>
      <c r="C85" s="13"/>
      <c r="D85" s="13"/>
      <c r="E85" s="13"/>
      <c r="F85" s="13"/>
      <c r="G85" s="13"/>
      <c r="H85" s="79"/>
    </row>
    <row r="86" spans="1:8" s="16" customFormat="1" ht="15" hidden="1" x14ac:dyDescent="0.2">
      <c r="A86" s="14"/>
      <c r="B86" s="15"/>
      <c r="C86" s="14"/>
      <c r="D86" s="14"/>
      <c r="E86" s="14"/>
      <c r="F86" s="14"/>
      <c r="G86" s="14"/>
      <c r="H86" s="80"/>
    </row>
    <row r="87" spans="1:8" ht="15" hidden="1" x14ac:dyDescent="0.2">
      <c r="A87" s="17"/>
      <c r="B87" s="18"/>
      <c r="C87" s="17"/>
      <c r="D87" s="17"/>
      <c r="E87" s="17"/>
      <c r="F87" s="17"/>
      <c r="G87" s="17"/>
      <c r="H87" s="76"/>
    </row>
    <row r="88" spans="1:8" s="22" customFormat="1" ht="15" hidden="1" x14ac:dyDescent="0.2">
      <c r="A88" s="19"/>
      <c r="B88" s="20"/>
      <c r="C88" s="21"/>
      <c r="D88" s="21"/>
      <c r="E88" s="21"/>
      <c r="F88" s="21"/>
      <c r="G88" s="21"/>
      <c r="H88" s="77"/>
    </row>
    <row r="89" spans="1:8" hidden="1" x14ac:dyDescent="0.2">
      <c r="A89" s="9"/>
      <c r="B89" s="10"/>
      <c r="H89" s="78"/>
    </row>
    <row r="90" spans="1:8" s="16" customFormat="1" ht="15" hidden="1" x14ac:dyDescent="0.2">
      <c r="A90" s="11"/>
      <c r="B90" s="12"/>
      <c r="C90" s="13"/>
      <c r="D90" s="13"/>
      <c r="E90" s="13"/>
      <c r="F90" s="13"/>
      <c r="G90" s="13"/>
      <c r="H90" s="79"/>
    </row>
    <row r="91" spans="1:8" s="16" customFormat="1" ht="15" hidden="1" x14ac:dyDescent="0.2">
      <c r="A91" s="14"/>
      <c r="B91" s="15"/>
      <c r="C91" s="14"/>
      <c r="D91" s="14"/>
      <c r="E91" s="14"/>
      <c r="F91" s="14"/>
      <c r="G91" s="14"/>
      <c r="H91" s="80"/>
    </row>
    <row r="92" spans="1:8" ht="15" hidden="1" x14ac:dyDescent="0.2">
      <c r="A92" s="17"/>
      <c r="B92" s="18"/>
      <c r="C92" s="17"/>
      <c r="D92" s="17"/>
      <c r="E92" s="17"/>
      <c r="F92" s="17"/>
      <c r="G92" s="17"/>
      <c r="H92" s="76"/>
    </row>
    <row r="93" spans="1:8" s="22" customFormat="1" ht="15" hidden="1" x14ac:dyDescent="0.2">
      <c r="A93" s="19"/>
      <c r="B93" s="20"/>
      <c r="C93" s="21"/>
      <c r="D93" s="21"/>
      <c r="E93" s="21"/>
      <c r="F93" s="21"/>
      <c r="G93" s="21"/>
      <c r="H93" s="77"/>
    </row>
    <row r="94" spans="1:8" hidden="1" x14ac:dyDescent="0.2">
      <c r="A94" s="9"/>
      <c r="B94" s="10"/>
      <c r="H94" s="78"/>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s="16" customFormat="1" ht="15" hidden="1" x14ac:dyDescent="0.2">
      <c r="A100" s="11"/>
      <c r="B100" s="12"/>
      <c r="C100" s="13"/>
      <c r="D100" s="13"/>
      <c r="E100" s="13"/>
      <c r="F100" s="13"/>
      <c r="G100" s="13"/>
      <c r="H100" s="79"/>
    </row>
    <row r="101" spans="1:8" s="25" customFormat="1" ht="15" hidden="1" x14ac:dyDescent="0.2">
      <c r="A101" s="14"/>
      <c r="B101" s="15"/>
      <c r="C101" s="14"/>
      <c r="D101" s="14"/>
      <c r="E101" s="14"/>
      <c r="F101" s="14"/>
      <c r="G101" s="14"/>
      <c r="H101" s="80"/>
    </row>
  </sheetData>
  <sheetProtection password="E678" sheet="1" objects="1" scenarios="1" selectLockedCells="1"/>
  <mergeCells count="5">
    <mergeCell ref="A8:H8"/>
    <mergeCell ref="A1:H1"/>
    <mergeCell ref="A2:B2"/>
    <mergeCell ref="A7:B7"/>
    <mergeCell ref="C7:H7"/>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89 H94:H99 H81:H84 H73:H76 H32:H42 H47:H54 H59:H62 H67:H68 H23:H27 H9:H18">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6">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5" style="1" bestFit="1" customWidth="1"/>
    <col min="8" max="8" width="53.5" style="81" customWidth="1"/>
    <col min="9" max="9" width="0.1640625" style="1" customWidth="1"/>
    <col min="10" max="16384" width="9.33203125" style="1" hidden="1"/>
  </cols>
  <sheetData>
    <row r="1" spans="1:8" ht="23.25" customHeight="1" thickBot="1" x14ac:dyDescent="0.25">
      <c r="A1" s="87" t="s">
        <v>294</v>
      </c>
      <c r="B1" s="87"/>
      <c r="C1" s="87"/>
      <c r="D1" s="87"/>
      <c r="E1" s="87"/>
      <c r="F1" s="87"/>
      <c r="G1" s="87"/>
      <c r="H1" s="87"/>
    </row>
    <row r="2" spans="1:8" ht="54.75" customHeight="1" thickBot="1" x14ac:dyDescent="0.25">
      <c r="A2" s="96" t="s">
        <v>290</v>
      </c>
      <c r="B2" s="97"/>
      <c r="C2" s="45" t="s">
        <v>420</v>
      </c>
      <c r="D2" s="45" t="s">
        <v>421</v>
      </c>
      <c r="E2" s="45" t="s">
        <v>422</v>
      </c>
      <c r="F2" s="45" t="s">
        <v>423</v>
      </c>
      <c r="G2" s="3" t="s">
        <v>312</v>
      </c>
      <c r="H2" s="75" t="s">
        <v>392</v>
      </c>
    </row>
    <row r="3" spans="1:8" ht="166.5" thickBot="1" x14ac:dyDescent="0.25">
      <c r="A3" s="4" t="s">
        <v>360</v>
      </c>
      <c r="B3" s="5" t="s">
        <v>169</v>
      </c>
      <c r="C3" s="46" t="s">
        <v>170</v>
      </c>
      <c r="D3" s="46" t="s">
        <v>445</v>
      </c>
      <c r="E3" s="46" t="s">
        <v>171</v>
      </c>
      <c r="F3" s="46" t="s">
        <v>267</v>
      </c>
      <c r="G3" s="7"/>
      <c r="H3" s="8"/>
    </row>
    <row r="4" spans="1:8" ht="268.5" thickBot="1" x14ac:dyDescent="0.25">
      <c r="A4" s="4" t="s">
        <v>361</v>
      </c>
      <c r="B4" s="5" t="s">
        <v>172</v>
      </c>
      <c r="C4" s="46" t="s">
        <v>173</v>
      </c>
      <c r="D4" s="46" t="s">
        <v>275</v>
      </c>
      <c r="E4" s="46" t="s">
        <v>406</v>
      </c>
      <c r="F4" s="46" t="s">
        <v>407</v>
      </c>
      <c r="G4" s="7"/>
      <c r="H4" s="8"/>
    </row>
    <row r="5" spans="1:8" ht="217.5" thickBot="1" x14ac:dyDescent="0.25">
      <c r="A5" s="4" t="s">
        <v>450</v>
      </c>
      <c r="B5" s="5" t="s">
        <v>174</v>
      </c>
      <c r="C5" s="46" t="s">
        <v>408</v>
      </c>
      <c r="D5" s="46" t="s">
        <v>409</v>
      </c>
      <c r="E5" s="46" t="s">
        <v>175</v>
      </c>
      <c r="F5" s="46" t="s">
        <v>410</v>
      </c>
      <c r="G5" s="7"/>
      <c r="H5" s="8"/>
    </row>
    <row r="6" spans="1:8" ht="319.5" thickBot="1" x14ac:dyDescent="0.25">
      <c r="A6" s="4" t="s">
        <v>451</v>
      </c>
      <c r="B6" s="5" t="s">
        <v>454</v>
      </c>
      <c r="C6" s="46" t="s">
        <v>199</v>
      </c>
      <c r="D6" s="46" t="s">
        <v>200</v>
      </c>
      <c r="E6" s="46" t="s">
        <v>232</v>
      </c>
      <c r="F6" s="46" t="s">
        <v>411</v>
      </c>
      <c r="G6" s="7"/>
      <c r="H6" s="8"/>
    </row>
    <row r="7" spans="1:8" ht="345" thickBot="1" x14ac:dyDescent="0.25">
      <c r="A7" s="4" t="s">
        <v>452</v>
      </c>
      <c r="B7" s="5" t="s">
        <v>233</v>
      </c>
      <c r="C7" s="46" t="s">
        <v>412</v>
      </c>
      <c r="D7" s="46" t="s">
        <v>234</v>
      </c>
      <c r="E7" s="46" t="s">
        <v>235</v>
      </c>
      <c r="F7" s="46" t="s">
        <v>413</v>
      </c>
      <c r="G7" s="7"/>
      <c r="H7" s="8"/>
    </row>
    <row r="8" spans="1:8" ht="409.6" thickBot="1" x14ac:dyDescent="0.25">
      <c r="A8" s="4" t="s">
        <v>453</v>
      </c>
      <c r="B8" s="5" t="s">
        <v>236</v>
      </c>
      <c r="C8" s="46" t="s">
        <v>414</v>
      </c>
      <c r="D8" s="46" t="s">
        <v>426</v>
      </c>
      <c r="E8" s="46" t="s">
        <v>427</v>
      </c>
      <c r="F8" s="46" t="s">
        <v>428</v>
      </c>
      <c r="G8" s="7"/>
      <c r="H8" s="8"/>
    </row>
    <row r="9" spans="1:8" ht="51" customHeight="1" thickBot="1" x14ac:dyDescent="0.25">
      <c r="A9" s="89" t="s">
        <v>94</v>
      </c>
      <c r="B9" s="89"/>
      <c r="C9" s="90" t="s">
        <v>95</v>
      </c>
      <c r="D9" s="90"/>
      <c r="E9" s="90"/>
      <c r="F9" s="90"/>
      <c r="G9" s="90"/>
      <c r="H9" s="90"/>
    </row>
    <row r="10" spans="1:8" ht="21" customHeight="1" x14ac:dyDescent="0.2">
      <c r="A10" s="88" t="s">
        <v>159</v>
      </c>
      <c r="B10" s="88"/>
      <c r="C10" s="88"/>
      <c r="D10" s="88"/>
      <c r="E10" s="88"/>
      <c r="F10" s="88"/>
      <c r="G10" s="88"/>
      <c r="H10" s="88"/>
    </row>
    <row r="11" spans="1:8" hidden="1" x14ac:dyDescent="0.2">
      <c r="A11" s="9"/>
      <c r="B11" s="10"/>
      <c r="H11" s="78"/>
    </row>
    <row r="12" spans="1:8" hidden="1" x14ac:dyDescent="0.2">
      <c r="A12" s="9"/>
      <c r="B12" s="10"/>
      <c r="H12" s="7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idden="1" x14ac:dyDescent="0.2">
      <c r="A19" s="9"/>
      <c r="B19" s="10"/>
      <c r="H19" s="78"/>
    </row>
    <row r="20" spans="1:8" hidden="1" x14ac:dyDescent="0.2">
      <c r="A20" s="9"/>
      <c r="B20" s="10"/>
      <c r="H20" s="78"/>
    </row>
    <row r="21" spans="1:8" hidden="1" x14ac:dyDescent="0.2">
      <c r="A21" s="9"/>
      <c r="B21" s="10"/>
      <c r="H21" s="78"/>
    </row>
    <row r="22" spans="1:8" hidden="1" x14ac:dyDescent="0.2">
      <c r="A22" s="9"/>
      <c r="B22" s="10"/>
      <c r="H22" s="78"/>
    </row>
    <row r="23" spans="1:8" ht="15" hidden="1" x14ac:dyDescent="0.2">
      <c r="A23" s="11"/>
      <c r="B23" s="12"/>
      <c r="C23" s="13"/>
      <c r="D23" s="13"/>
      <c r="E23" s="13"/>
      <c r="F23" s="13"/>
      <c r="G23" s="13"/>
      <c r="H23" s="79"/>
    </row>
    <row r="24" spans="1:8" s="16" customFormat="1" ht="15" hidden="1" x14ac:dyDescent="0.2">
      <c r="A24" s="14"/>
      <c r="B24" s="15"/>
      <c r="C24" s="14"/>
      <c r="D24" s="14"/>
      <c r="E24" s="14"/>
      <c r="F24" s="14"/>
      <c r="G24" s="14"/>
      <c r="H24" s="80"/>
    </row>
    <row r="25" spans="1:8" ht="15" hidden="1" x14ac:dyDescent="0.2">
      <c r="A25" s="17"/>
      <c r="B25" s="18"/>
      <c r="C25" s="17"/>
      <c r="D25" s="17"/>
      <c r="E25" s="17"/>
      <c r="F25" s="17"/>
      <c r="G25" s="17"/>
      <c r="H25" s="76"/>
    </row>
    <row r="26" spans="1:8" s="22" customFormat="1" ht="15" hidden="1" x14ac:dyDescent="0.2">
      <c r="A26" s="19"/>
      <c r="B26" s="20"/>
      <c r="C26" s="21"/>
      <c r="D26" s="21"/>
      <c r="E26" s="21"/>
      <c r="F26" s="21"/>
      <c r="G26" s="21"/>
      <c r="H26" s="77"/>
    </row>
    <row r="27" spans="1:8" hidden="1" x14ac:dyDescent="0.2">
      <c r="A27" s="9"/>
      <c r="B27" s="10"/>
      <c r="H27" s="78"/>
    </row>
    <row r="28" spans="1:8" hidden="1" x14ac:dyDescent="0.2">
      <c r="A28" s="9"/>
      <c r="B28" s="10"/>
      <c r="H28" s="78"/>
    </row>
    <row r="29" spans="1:8" s="23" customFormat="1" hidden="1" x14ac:dyDescent="0.2">
      <c r="A29" s="9"/>
      <c r="B29" s="10"/>
      <c r="C29" s="1"/>
      <c r="D29" s="1"/>
      <c r="E29" s="1"/>
      <c r="F29" s="1"/>
      <c r="G29" s="1"/>
      <c r="H29" s="78"/>
    </row>
    <row r="30" spans="1:8" hidden="1" x14ac:dyDescent="0.2">
      <c r="A30" s="9"/>
      <c r="B30" s="10"/>
      <c r="H30" s="78"/>
    </row>
    <row r="31" spans="1:8" hidden="1" x14ac:dyDescent="0.2">
      <c r="A31" s="9"/>
      <c r="B31" s="10"/>
      <c r="H31" s="78"/>
    </row>
    <row r="32" spans="1:8" s="16" customFormat="1" ht="15" hidden="1" x14ac:dyDescent="0.2">
      <c r="A32" s="11"/>
      <c r="B32" s="12"/>
      <c r="C32" s="13"/>
      <c r="D32" s="13"/>
      <c r="E32" s="13"/>
      <c r="F32" s="13"/>
      <c r="G32" s="13"/>
      <c r="H32" s="79"/>
    </row>
    <row r="33" spans="1:8" s="16" customFormat="1" ht="15" hidden="1" x14ac:dyDescent="0.2">
      <c r="A33" s="14"/>
      <c r="B33" s="15"/>
      <c r="C33" s="14"/>
      <c r="D33" s="14"/>
      <c r="E33" s="14"/>
      <c r="F33" s="14"/>
      <c r="G33" s="14"/>
      <c r="H33" s="80"/>
    </row>
    <row r="34" spans="1:8" ht="15" hidden="1" x14ac:dyDescent="0.2">
      <c r="A34" s="17"/>
      <c r="B34" s="18"/>
      <c r="C34" s="17"/>
      <c r="D34" s="17"/>
      <c r="E34" s="17"/>
      <c r="F34" s="17"/>
      <c r="G34" s="17"/>
      <c r="H34" s="76"/>
    </row>
    <row r="35" spans="1:8" s="22" customFormat="1" ht="15" hidden="1" x14ac:dyDescent="0.2">
      <c r="A35" s="19"/>
      <c r="B35" s="20"/>
      <c r="C35" s="21"/>
      <c r="D35" s="21"/>
      <c r="E35" s="21"/>
      <c r="F35" s="21"/>
      <c r="G35" s="21"/>
      <c r="H35" s="77"/>
    </row>
    <row r="36" spans="1:8" hidden="1" x14ac:dyDescent="0.2">
      <c r="A36" s="9"/>
      <c r="B36" s="10"/>
      <c r="H36" s="78"/>
    </row>
    <row r="37" spans="1:8" s="24" customFormat="1" hidden="1" x14ac:dyDescent="0.2">
      <c r="A37" s="9"/>
      <c r="B37" s="10"/>
      <c r="C37" s="1"/>
      <c r="D37" s="1"/>
      <c r="E37" s="1"/>
      <c r="F37" s="1"/>
      <c r="G37" s="1"/>
      <c r="H37" s="78"/>
    </row>
    <row r="38" spans="1:8" hidden="1" x14ac:dyDescent="0.2">
      <c r="A38" s="9"/>
      <c r="B38" s="10"/>
      <c r="H38" s="78"/>
    </row>
    <row r="39" spans="1:8" s="24" customFormat="1" hidden="1" x14ac:dyDescent="0.2">
      <c r="A39" s="9"/>
      <c r="B39" s="10"/>
      <c r="C39" s="1"/>
      <c r="D39" s="1"/>
      <c r="E39" s="1"/>
      <c r="F39" s="1"/>
      <c r="G39" s="1"/>
      <c r="H39" s="78"/>
    </row>
    <row r="40" spans="1:8" hidden="1" x14ac:dyDescent="0.2">
      <c r="A40" s="9"/>
      <c r="B40" s="10"/>
      <c r="H40" s="78"/>
    </row>
    <row r="41" spans="1:8" hidden="1" x14ac:dyDescent="0.2">
      <c r="A41" s="9"/>
      <c r="B41" s="10"/>
      <c r="H41" s="78"/>
    </row>
    <row r="42" spans="1:8" hidden="1" x14ac:dyDescent="0.2">
      <c r="A42" s="9"/>
      <c r="B42" s="10"/>
      <c r="H42" s="78"/>
    </row>
    <row r="43" spans="1:8" hidden="1" x14ac:dyDescent="0.2">
      <c r="A43" s="9"/>
      <c r="B43" s="10"/>
      <c r="H43" s="78"/>
    </row>
    <row r="44" spans="1:8" hidden="1" x14ac:dyDescent="0.2">
      <c r="A44" s="9"/>
      <c r="B44" s="10"/>
      <c r="H44" s="78"/>
    </row>
    <row r="45" spans="1:8" hidden="1" x14ac:dyDescent="0.2">
      <c r="A45" s="9"/>
      <c r="B45" s="10"/>
      <c r="H45" s="78"/>
    </row>
    <row r="46" spans="1:8" s="24" customFormat="1" hidden="1" x14ac:dyDescent="0.2">
      <c r="A46" s="9"/>
      <c r="B46" s="10"/>
      <c r="C46" s="1"/>
      <c r="D46" s="1"/>
      <c r="E46" s="1"/>
      <c r="F46" s="1"/>
      <c r="G46" s="1"/>
      <c r="H46" s="78"/>
    </row>
    <row r="47" spans="1:8" s="16" customFormat="1" ht="15" hidden="1" x14ac:dyDescent="0.2">
      <c r="A47" s="11"/>
      <c r="B47" s="12"/>
      <c r="C47" s="13"/>
      <c r="D47" s="13"/>
      <c r="E47" s="13"/>
      <c r="F47" s="13"/>
      <c r="G47" s="13"/>
      <c r="H47" s="79"/>
    </row>
    <row r="48" spans="1:8" s="16" customFormat="1" ht="15" hidden="1" x14ac:dyDescent="0.2">
      <c r="A48" s="14"/>
      <c r="B48" s="15"/>
      <c r="C48" s="14"/>
      <c r="D48" s="14"/>
      <c r="E48" s="14"/>
      <c r="F48" s="14"/>
      <c r="G48" s="14"/>
      <c r="H48" s="80"/>
    </row>
    <row r="49" spans="1:8" ht="15" hidden="1" x14ac:dyDescent="0.2">
      <c r="A49" s="17"/>
      <c r="B49" s="18"/>
      <c r="C49" s="17"/>
      <c r="D49" s="17"/>
      <c r="E49" s="17"/>
      <c r="F49" s="17"/>
      <c r="G49" s="17"/>
      <c r="H49" s="76"/>
    </row>
    <row r="50" spans="1:8" s="22" customFormat="1" ht="15" hidden="1" x14ac:dyDescent="0.2">
      <c r="A50" s="19"/>
      <c r="B50" s="20"/>
      <c r="C50" s="21"/>
      <c r="D50" s="21"/>
      <c r="E50" s="21"/>
      <c r="F50" s="21"/>
      <c r="G50" s="21"/>
      <c r="H50" s="77"/>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hidden="1" x14ac:dyDescent="0.2">
      <c r="A55" s="9"/>
      <c r="B55" s="10"/>
      <c r="H55" s="78"/>
    </row>
    <row r="56" spans="1:8" hidden="1" x14ac:dyDescent="0.2">
      <c r="A56" s="9"/>
      <c r="B56" s="10"/>
      <c r="H56" s="78"/>
    </row>
    <row r="57" spans="1:8" hidden="1" x14ac:dyDescent="0.2">
      <c r="A57" s="9"/>
      <c r="B57" s="10"/>
      <c r="H57" s="78"/>
    </row>
    <row r="58" spans="1:8" hidden="1" x14ac:dyDescent="0.2">
      <c r="A58" s="9"/>
      <c r="B58" s="10"/>
      <c r="H58" s="78"/>
    </row>
    <row r="59" spans="1:8" s="16" customFormat="1" ht="15" hidden="1" x14ac:dyDescent="0.2">
      <c r="A59" s="11"/>
      <c r="B59" s="12"/>
      <c r="C59" s="13"/>
      <c r="D59" s="13"/>
      <c r="E59" s="13"/>
      <c r="F59" s="13"/>
      <c r="G59" s="13"/>
      <c r="H59" s="79"/>
    </row>
    <row r="60" spans="1:8" s="16" customFormat="1" ht="15" hidden="1" x14ac:dyDescent="0.2">
      <c r="A60" s="14"/>
      <c r="B60" s="15"/>
      <c r="C60" s="14"/>
      <c r="D60" s="14"/>
      <c r="E60" s="14"/>
      <c r="F60" s="14"/>
      <c r="G60" s="14"/>
      <c r="H60" s="80"/>
    </row>
    <row r="61" spans="1:8" ht="15" hidden="1" x14ac:dyDescent="0.2">
      <c r="A61" s="17"/>
      <c r="B61" s="18"/>
      <c r="C61" s="17"/>
      <c r="D61" s="17"/>
      <c r="E61" s="17"/>
      <c r="F61" s="17"/>
      <c r="G61" s="17"/>
      <c r="H61" s="76"/>
    </row>
    <row r="62" spans="1:8" s="22" customFormat="1" ht="15" hidden="1" x14ac:dyDescent="0.2">
      <c r="A62" s="19"/>
      <c r="B62" s="20"/>
      <c r="C62" s="21"/>
      <c r="D62" s="21"/>
      <c r="E62" s="21"/>
      <c r="F62" s="21"/>
      <c r="G62" s="21"/>
      <c r="H62" s="77"/>
    </row>
    <row r="63" spans="1:8" hidden="1" x14ac:dyDescent="0.2">
      <c r="A63" s="9"/>
      <c r="B63" s="10"/>
      <c r="H63" s="78"/>
    </row>
    <row r="64" spans="1:8" hidden="1" x14ac:dyDescent="0.2">
      <c r="A64" s="9"/>
      <c r="B64" s="10"/>
      <c r="H64" s="78"/>
    </row>
    <row r="65" spans="1:8" hidden="1" x14ac:dyDescent="0.2">
      <c r="A65" s="9"/>
      <c r="B65" s="10"/>
      <c r="H65" s="78"/>
    </row>
    <row r="66" spans="1:8" hidden="1" x14ac:dyDescent="0.2">
      <c r="A66" s="9"/>
      <c r="B66" s="10"/>
      <c r="H66" s="78"/>
    </row>
    <row r="67" spans="1:8" s="16" customFormat="1" ht="15" hidden="1" x14ac:dyDescent="0.2">
      <c r="A67" s="11"/>
      <c r="B67" s="12"/>
      <c r="C67" s="13"/>
      <c r="D67" s="13"/>
      <c r="E67" s="13"/>
      <c r="F67" s="13"/>
      <c r="G67" s="13"/>
      <c r="H67" s="79"/>
    </row>
    <row r="68" spans="1:8" s="16" customFormat="1" ht="15" hidden="1" x14ac:dyDescent="0.2">
      <c r="A68" s="14"/>
      <c r="B68" s="15"/>
      <c r="C68" s="14"/>
      <c r="D68" s="14"/>
      <c r="E68" s="14"/>
      <c r="F68" s="14"/>
      <c r="G68" s="14"/>
      <c r="H68" s="80"/>
    </row>
    <row r="69" spans="1:8" ht="15" hidden="1" x14ac:dyDescent="0.2">
      <c r="A69" s="17"/>
      <c r="B69" s="18"/>
      <c r="C69" s="17"/>
      <c r="D69" s="17"/>
      <c r="E69" s="17"/>
      <c r="F69" s="17"/>
      <c r="G69" s="17"/>
      <c r="H69" s="76"/>
    </row>
    <row r="70" spans="1:8" s="22" customFormat="1" ht="15" hidden="1" x14ac:dyDescent="0.2">
      <c r="A70" s="19"/>
      <c r="B70" s="20"/>
      <c r="C70" s="21"/>
      <c r="D70" s="21"/>
      <c r="E70" s="21"/>
      <c r="F70" s="21"/>
      <c r="G70" s="21"/>
      <c r="H70" s="77"/>
    </row>
    <row r="71" spans="1:8" hidden="1" x14ac:dyDescent="0.2">
      <c r="A71" s="9"/>
      <c r="B71" s="10"/>
      <c r="H71" s="78"/>
    </row>
    <row r="72" spans="1:8" hidden="1" x14ac:dyDescent="0.2">
      <c r="A72" s="9"/>
      <c r="B72" s="10"/>
      <c r="H72" s="78"/>
    </row>
    <row r="73" spans="1:8" s="16" customFormat="1" ht="15" hidden="1" x14ac:dyDescent="0.2">
      <c r="A73" s="11"/>
      <c r="B73" s="12"/>
      <c r="C73" s="13"/>
      <c r="D73" s="13"/>
      <c r="E73" s="13"/>
      <c r="F73" s="13"/>
      <c r="G73" s="13"/>
      <c r="H73" s="79"/>
    </row>
    <row r="74" spans="1:8" s="16" customFormat="1" ht="15" hidden="1" x14ac:dyDescent="0.2">
      <c r="A74" s="14"/>
      <c r="B74" s="15"/>
      <c r="C74" s="14"/>
      <c r="D74" s="14"/>
      <c r="E74" s="14"/>
      <c r="F74" s="14"/>
      <c r="G74" s="14"/>
      <c r="H74" s="80"/>
    </row>
    <row r="75" spans="1:8" ht="15" hidden="1" x14ac:dyDescent="0.2">
      <c r="A75" s="17"/>
      <c r="B75" s="18"/>
      <c r="C75" s="17"/>
      <c r="D75" s="17"/>
      <c r="E75" s="17"/>
      <c r="F75" s="17"/>
      <c r="G75" s="17"/>
      <c r="H75" s="76"/>
    </row>
    <row r="76" spans="1:8" s="22" customFormat="1" ht="15" hidden="1" x14ac:dyDescent="0.2">
      <c r="A76" s="19"/>
      <c r="B76" s="20"/>
      <c r="C76" s="21"/>
      <c r="D76" s="21"/>
      <c r="E76" s="21"/>
      <c r="F76" s="21"/>
      <c r="G76" s="21"/>
      <c r="H76" s="77"/>
    </row>
    <row r="77" spans="1:8" hidden="1" x14ac:dyDescent="0.2">
      <c r="A77" s="9"/>
      <c r="B77" s="10"/>
      <c r="H77" s="78"/>
    </row>
    <row r="78" spans="1:8" hidden="1" x14ac:dyDescent="0.2">
      <c r="A78" s="9"/>
      <c r="B78" s="10"/>
      <c r="H78" s="78"/>
    </row>
    <row r="79" spans="1:8" hidden="1" x14ac:dyDescent="0.2">
      <c r="A79" s="9"/>
      <c r="B79" s="10"/>
      <c r="H79" s="78"/>
    </row>
    <row r="80" spans="1:8" hidden="1" x14ac:dyDescent="0.2">
      <c r="A80" s="9"/>
      <c r="B80" s="10"/>
      <c r="H80" s="78"/>
    </row>
    <row r="81" spans="1:8" s="16" customFormat="1" ht="15" hidden="1" x14ac:dyDescent="0.2">
      <c r="A81" s="11"/>
      <c r="B81" s="12"/>
      <c r="C81" s="13"/>
      <c r="D81" s="13"/>
      <c r="E81" s="13"/>
      <c r="F81" s="13"/>
      <c r="G81" s="13"/>
      <c r="H81" s="79"/>
    </row>
    <row r="82" spans="1:8" s="16" customFormat="1" ht="15" hidden="1" x14ac:dyDescent="0.2">
      <c r="A82" s="14"/>
      <c r="B82" s="15"/>
      <c r="C82" s="14"/>
      <c r="D82" s="14"/>
      <c r="E82" s="14"/>
      <c r="F82" s="14"/>
      <c r="G82" s="14"/>
      <c r="H82" s="80"/>
    </row>
    <row r="83" spans="1:8" ht="15" hidden="1" x14ac:dyDescent="0.2">
      <c r="A83" s="17"/>
      <c r="B83" s="18"/>
      <c r="C83" s="17"/>
      <c r="D83" s="17"/>
      <c r="E83" s="17"/>
      <c r="F83" s="17"/>
      <c r="G83" s="17"/>
      <c r="H83" s="76"/>
    </row>
    <row r="84" spans="1:8" s="22" customFormat="1" ht="15" hidden="1" x14ac:dyDescent="0.2">
      <c r="A84" s="19"/>
      <c r="B84" s="20"/>
      <c r="C84" s="21"/>
      <c r="D84" s="21"/>
      <c r="E84" s="21"/>
      <c r="F84" s="21"/>
      <c r="G84" s="21"/>
      <c r="H84" s="77"/>
    </row>
    <row r="85" spans="1:8" hidden="1" x14ac:dyDescent="0.2">
      <c r="A85" s="9"/>
      <c r="B85" s="10"/>
      <c r="H85" s="78"/>
    </row>
    <row r="86" spans="1:8" hidden="1" x14ac:dyDescent="0.2">
      <c r="A86" s="9"/>
      <c r="B86" s="10"/>
      <c r="H86" s="78"/>
    </row>
    <row r="87" spans="1:8" hidden="1" x14ac:dyDescent="0.2">
      <c r="A87" s="9"/>
      <c r="B87" s="10"/>
      <c r="H87" s="78"/>
    </row>
    <row r="88" spans="1:8" hidden="1" x14ac:dyDescent="0.2">
      <c r="A88" s="9"/>
      <c r="B88" s="10"/>
      <c r="H88" s="78"/>
    </row>
    <row r="89" spans="1:8" s="16" customFormat="1" ht="15" hidden="1" x14ac:dyDescent="0.2">
      <c r="A89" s="11"/>
      <c r="B89" s="12"/>
      <c r="C89" s="13"/>
      <c r="D89" s="13"/>
      <c r="E89" s="13"/>
      <c r="F89" s="13"/>
      <c r="G89" s="13"/>
      <c r="H89" s="79"/>
    </row>
    <row r="90" spans="1:8" s="16" customFormat="1" ht="15" hidden="1" x14ac:dyDescent="0.2">
      <c r="A90" s="14"/>
      <c r="B90" s="15"/>
      <c r="C90" s="14"/>
      <c r="D90" s="14"/>
      <c r="E90" s="14"/>
      <c r="F90" s="14"/>
      <c r="G90" s="14"/>
      <c r="H90" s="80"/>
    </row>
    <row r="91" spans="1:8" ht="15" hidden="1" x14ac:dyDescent="0.2">
      <c r="A91" s="17"/>
      <c r="B91" s="18"/>
      <c r="C91" s="17"/>
      <c r="D91" s="17"/>
      <c r="E91" s="17"/>
      <c r="F91" s="17"/>
      <c r="G91" s="17"/>
      <c r="H91" s="76"/>
    </row>
    <row r="92" spans="1:8" s="22" customFormat="1" ht="15" hidden="1" x14ac:dyDescent="0.2">
      <c r="A92" s="19"/>
      <c r="B92" s="20"/>
      <c r="C92" s="21"/>
      <c r="D92" s="21"/>
      <c r="E92" s="21"/>
      <c r="F92" s="21"/>
      <c r="G92" s="21"/>
      <c r="H92" s="77"/>
    </row>
    <row r="93" spans="1:8" hidden="1" x14ac:dyDescent="0.2">
      <c r="A93" s="9"/>
      <c r="B93" s="10"/>
      <c r="H93" s="78"/>
    </row>
    <row r="94" spans="1:8" s="16" customFormat="1" ht="15" hidden="1" x14ac:dyDescent="0.2">
      <c r="A94" s="11"/>
      <c r="B94" s="12"/>
      <c r="C94" s="13"/>
      <c r="D94" s="13"/>
      <c r="E94" s="13"/>
      <c r="F94" s="13"/>
      <c r="G94" s="13"/>
      <c r="H94" s="79"/>
    </row>
    <row r="95" spans="1:8" s="16" customFormat="1" ht="15" hidden="1" x14ac:dyDescent="0.2">
      <c r="A95" s="14"/>
      <c r="B95" s="15"/>
      <c r="C95" s="14"/>
      <c r="D95" s="14"/>
      <c r="E95" s="14"/>
      <c r="F95" s="14"/>
      <c r="G95" s="14"/>
      <c r="H95" s="80"/>
    </row>
    <row r="96" spans="1:8" ht="15" hidden="1" x14ac:dyDescent="0.2">
      <c r="A96" s="17"/>
      <c r="B96" s="18"/>
      <c r="C96" s="17"/>
      <c r="D96" s="17"/>
      <c r="E96" s="17"/>
      <c r="F96" s="17"/>
      <c r="G96" s="17"/>
      <c r="H96" s="76"/>
    </row>
    <row r="97" spans="1:8" s="22" customFormat="1" ht="15" hidden="1" x14ac:dyDescent="0.2">
      <c r="A97" s="19"/>
      <c r="B97" s="20"/>
      <c r="C97" s="21"/>
      <c r="D97" s="21"/>
      <c r="E97" s="21"/>
      <c r="F97" s="21"/>
      <c r="G97" s="21"/>
      <c r="H97" s="77"/>
    </row>
    <row r="98" spans="1:8" hidden="1" x14ac:dyDescent="0.2">
      <c r="A98" s="9"/>
      <c r="B98" s="10"/>
      <c r="H98" s="78"/>
    </row>
    <row r="99" spans="1:8" hidden="1" x14ac:dyDescent="0.2">
      <c r="A99" s="9"/>
      <c r="B99" s="10"/>
      <c r="H99" s="78"/>
    </row>
    <row r="100" spans="1:8" hidden="1" x14ac:dyDescent="0.2">
      <c r="A100" s="9"/>
      <c r="B100" s="10"/>
      <c r="H100" s="78"/>
    </row>
    <row r="101" spans="1:8" hidden="1" x14ac:dyDescent="0.2">
      <c r="A101" s="9"/>
      <c r="B101" s="10"/>
      <c r="H101" s="78"/>
    </row>
    <row r="102" spans="1:8" hidden="1" x14ac:dyDescent="0.2">
      <c r="A102" s="9"/>
      <c r="B102" s="10"/>
      <c r="H102" s="78"/>
    </row>
    <row r="103" spans="1:8" hidden="1" x14ac:dyDescent="0.2">
      <c r="A103" s="9"/>
      <c r="B103" s="10"/>
      <c r="H103" s="78"/>
    </row>
    <row r="104" spans="1:8" s="16" customFormat="1" ht="15" hidden="1" x14ac:dyDescent="0.2">
      <c r="A104" s="11"/>
      <c r="B104" s="12"/>
      <c r="C104" s="13"/>
      <c r="D104" s="13"/>
      <c r="E104" s="13"/>
      <c r="F104" s="13"/>
      <c r="G104" s="13"/>
      <c r="H104" s="79"/>
    </row>
    <row r="105" spans="1:8" s="25" customFormat="1" ht="15" hidden="1" x14ac:dyDescent="0.2">
      <c r="A105" s="14"/>
      <c r="B105" s="15"/>
      <c r="C105" s="14"/>
      <c r="D105" s="14"/>
      <c r="E105" s="14"/>
      <c r="F105" s="14"/>
      <c r="G105" s="14"/>
      <c r="H105" s="80"/>
    </row>
  </sheetData>
  <sheetProtection password="E678" sheet="1" objects="1" scenarios="1" selectLockedCells="1"/>
  <mergeCells count="5">
    <mergeCell ref="A10:H10"/>
    <mergeCell ref="A1:H1"/>
    <mergeCell ref="A2:B2"/>
    <mergeCell ref="A9:B9"/>
    <mergeCell ref="C9:H9"/>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11:H22 H27:H31 H71:H72 H63:H66 H51:H58 H36:H46 H77:H80 H85:H88 H98:H103 H93">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8">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workbookViewId="0">
      <pane ySplit="2" topLeftCell="A3" activePane="bottomLeft" state="frozen"/>
      <selection pane="bottomLeft" activeCell="G3" sqref="G3"/>
    </sheetView>
  </sheetViews>
  <sheetFormatPr defaultColWidth="0" defaultRowHeight="12.75" zeroHeight="1" x14ac:dyDescent="0.2"/>
  <cols>
    <col min="1" max="1" width="5.5" style="26" customWidth="1"/>
    <col min="2" max="2" width="14.5" style="27" customWidth="1"/>
    <col min="3" max="6" width="24.6640625" style="1" customWidth="1"/>
    <col min="7" max="7" width="11.6640625" style="1" bestFit="1" customWidth="1"/>
    <col min="8" max="8" width="42.5" style="81" customWidth="1"/>
    <col min="9" max="9" width="0.1640625" style="1" customWidth="1"/>
    <col min="10" max="16384" width="9.33203125" style="1" hidden="1"/>
  </cols>
  <sheetData>
    <row r="1" spans="1:8" ht="23.25" customHeight="1" thickBot="1" x14ac:dyDescent="0.25">
      <c r="A1" s="87" t="s">
        <v>295</v>
      </c>
      <c r="B1" s="87"/>
      <c r="C1" s="87"/>
      <c r="D1" s="87"/>
      <c r="E1" s="87"/>
      <c r="F1" s="87"/>
      <c r="G1" s="87"/>
      <c r="H1" s="87"/>
    </row>
    <row r="2" spans="1:8" ht="54.75" customHeight="1" thickBot="1" x14ac:dyDescent="0.25">
      <c r="A2" s="96" t="s">
        <v>290</v>
      </c>
      <c r="B2" s="97"/>
      <c r="C2" s="45" t="s">
        <v>420</v>
      </c>
      <c r="D2" s="45" t="s">
        <v>421</v>
      </c>
      <c r="E2" s="45" t="s">
        <v>422</v>
      </c>
      <c r="F2" s="45" t="s">
        <v>423</v>
      </c>
      <c r="G2" s="3" t="s">
        <v>312</v>
      </c>
      <c r="H2" s="82" t="s">
        <v>392</v>
      </c>
    </row>
    <row r="3" spans="1:8" ht="243" thickBot="1" x14ac:dyDescent="0.25">
      <c r="A3" s="4" t="s">
        <v>362</v>
      </c>
      <c r="B3" s="5" t="s">
        <v>176</v>
      </c>
      <c r="C3" s="47" t="s">
        <v>416</v>
      </c>
      <c r="D3" s="47" t="s">
        <v>417</v>
      </c>
      <c r="E3" s="47" t="s">
        <v>418</v>
      </c>
      <c r="F3" s="47" t="s">
        <v>177</v>
      </c>
      <c r="G3" s="7"/>
      <c r="H3" s="48"/>
    </row>
    <row r="4" spans="1:8" ht="332.25" thickBot="1" x14ac:dyDescent="0.25">
      <c r="A4" s="4" t="s">
        <v>363</v>
      </c>
      <c r="B4" s="5" t="s">
        <v>178</v>
      </c>
      <c r="C4" s="47" t="s">
        <v>179</v>
      </c>
      <c r="D4" s="47" t="s">
        <v>419</v>
      </c>
      <c r="E4" s="47" t="s">
        <v>101</v>
      </c>
      <c r="F4" s="47" t="s">
        <v>102</v>
      </c>
      <c r="G4" s="7"/>
      <c r="H4" s="48"/>
    </row>
    <row r="5" spans="1:8" ht="217.5" thickBot="1" x14ac:dyDescent="0.25">
      <c r="A5" s="4" t="s">
        <v>364</v>
      </c>
      <c r="B5" s="5" t="s">
        <v>180</v>
      </c>
      <c r="C5" s="47" t="s">
        <v>181</v>
      </c>
      <c r="D5" s="47" t="s">
        <v>103</v>
      </c>
      <c r="E5" s="47" t="s">
        <v>182</v>
      </c>
      <c r="F5" s="47" t="s">
        <v>268</v>
      </c>
      <c r="G5" s="7"/>
      <c r="H5" s="48"/>
    </row>
    <row r="6" spans="1:8" ht="243" thickBot="1" x14ac:dyDescent="0.25">
      <c r="A6" s="4" t="s">
        <v>365</v>
      </c>
      <c r="B6" s="5" t="s">
        <v>455</v>
      </c>
      <c r="C6" s="47" t="s">
        <v>104</v>
      </c>
      <c r="D6" s="47" t="s">
        <v>183</v>
      </c>
      <c r="E6" s="47" t="s">
        <v>184</v>
      </c>
      <c r="F6" s="47" t="s">
        <v>0</v>
      </c>
      <c r="G6" s="7"/>
      <c r="H6" s="48"/>
    </row>
    <row r="7" spans="1:8" ht="166.5" thickBot="1" x14ac:dyDescent="0.25">
      <c r="A7" s="4" t="s">
        <v>449</v>
      </c>
      <c r="B7" s="5" t="s">
        <v>74</v>
      </c>
      <c r="C7" s="47" t="s">
        <v>389</v>
      </c>
      <c r="D7" s="47" t="s">
        <v>402</v>
      </c>
      <c r="E7" s="47" t="s">
        <v>1</v>
      </c>
      <c r="F7" s="47" t="s">
        <v>403</v>
      </c>
      <c r="G7" s="7"/>
      <c r="H7" s="48"/>
    </row>
    <row r="8" spans="1:8" ht="50.25" customHeight="1" thickBot="1" x14ac:dyDescent="0.25">
      <c r="A8" s="89" t="s">
        <v>94</v>
      </c>
      <c r="B8" s="89"/>
      <c r="C8" s="98" t="s">
        <v>95</v>
      </c>
      <c r="D8" s="98"/>
      <c r="E8" s="98"/>
      <c r="F8" s="98"/>
      <c r="G8" s="98"/>
      <c r="H8" s="90"/>
    </row>
    <row r="9" spans="1:8" ht="21.75" customHeight="1" x14ac:dyDescent="0.2">
      <c r="A9" s="88" t="s">
        <v>160</v>
      </c>
      <c r="B9" s="88"/>
      <c r="C9" s="88"/>
      <c r="D9" s="88"/>
      <c r="E9" s="88"/>
      <c r="F9" s="88"/>
      <c r="G9" s="88"/>
      <c r="H9" s="88"/>
    </row>
    <row r="10" spans="1:8" hidden="1" x14ac:dyDescent="0.2">
      <c r="A10" s="9"/>
      <c r="B10" s="10"/>
      <c r="H10" s="78"/>
    </row>
    <row r="11" spans="1:8" hidden="1" x14ac:dyDescent="0.2">
      <c r="A11" s="9"/>
      <c r="B11" s="10"/>
      <c r="H11" s="78"/>
    </row>
    <row r="12" spans="1:8" hidden="1" x14ac:dyDescent="0.2">
      <c r="A12" s="9"/>
      <c r="B12" s="10"/>
      <c r="H12" s="78"/>
    </row>
    <row r="13" spans="1:8" hidden="1" x14ac:dyDescent="0.2">
      <c r="A13" s="9"/>
      <c r="B13" s="10"/>
      <c r="H13" s="78"/>
    </row>
    <row r="14" spans="1:8" hidden="1" x14ac:dyDescent="0.2">
      <c r="A14" s="9"/>
      <c r="B14" s="10"/>
      <c r="H14" s="78"/>
    </row>
    <row r="15" spans="1:8" hidden="1" x14ac:dyDescent="0.2">
      <c r="A15" s="9"/>
      <c r="B15" s="10"/>
      <c r="H15" s="78"/>
    </row>
    <row r="16" spans="1:8" hidden="1" x14ac:dyDescent="0.2">
      <c r="A16" s="9"/>
      <c r="B16" s="10"/>
      <c r="H16" s="78"/>
    </row>
    <row r="17" spans="1:8" hidden="1" x14ac:dyDescent="0.2">
      <c r="A17" s="9"/>
      <c r="B17" s="10"/>
      <c r="H17" s="78"/>
    </row>
    <row r="18" spans="1:8" hidden="1" x14ac:dyDescent="0.2">
      <c r="A18" s="9"/>
      <c r="B18" s="10"/>
      <c r="H18" s="78"/>
    </row>
    <row r="19" spans="1:8" hidden="1" x14ac:dyDescent="0.2">
      <c r="A19" s="9"/>
      <c r="B19" s="10"/>
      <c r="H19" s="78"/>
    </row>
    <row r="20" spans="1:8" ht="15" hidden="1" x14ac:dyDescent="0.2">
      <c r="A20" s="11"/>
      <c r="B20" s="12"/>
      <c r="C20" s="13"/>
      <c r="D20" s="13"/>
      <c r="E20" s="13"/>
      <c r="F20" s="13"/>
      <c r="G20" s="13"/>
      <c r="H20" s="79"/>
    </row>
    <row r="21" spans="1:8" s="16" customFormat="1" ht="15" hidden="1" x14ac:dyDescent="0.2">
      <c r="A21" s="14"/>
      <c r="B21" s="15"/>
      <c r="C21" s="14"/>
      <c r="D21" s="14"/>
      <c r="E21" s="14"/>
      <c r="F21" s="14"/>
      <c r="G21" s="14"/>
      <c r="H21" s="80"/>
    </row>
    <row r="22" spans="1:8" ht="15" hidden="1" x14ac:dyDescent="0.2">
      <c r="A22" s="17"/>
      <c r="B22" s="18"/>
      <c r="C22" s="17"/>
      <c r="D22" s="17"/>
      <c r="E22" s="17"/>
      <c r="F22" s="17"/>
      <c r="G22" s="17"/>
      <c r="H22" s="76"/>
    </row>
    <row r="23" spans="1:8" s="22" customFormat="1" ht="15" hidden="1" x14ac:dyDescent="0.2">
      <c r="A23" s="19"/>
      <c r="B23" s="20"/>
      <c r="C23" s="21"/>
      <c r="D23" s="21"/>
      <c r="E23" s="21"/>
      <c r="F23" s="21"/>
      <c r="G23" s="21"/>
      <c r="H23" s="77"/>
    </row>
    <row r="24" spans="1:8" hidden="1" x14ac:dyDescent="0.2">
      <c r="A24" s="9"/>
      <c r="B24" s="10"/>
      <c r="H24" s="78"/>
    </row>
    <row r="25" spans="1:8" hidden="1" x14ac:dyDescent="0.2">
      <c r="A25" s="9"/>
      <c r="B25" s="10"/>
      <c r="H25" s="78"/>
    </row>
    <row r="26" spans="1:8" s="23" customFormat="1" hidden="1" x14ac:dyDescent="0.2">
      <c r="A26" s="9"/>
      <c r="B26" s="10"/>
      <c r="C26" s="1"/>
      <c r="D26" s="1"/>
      <c r="E26" s="1"/>
      <c r="F26" s="1"/>
      <c r="G26" s="1"/>
      <c r="H26" s="78"/>
    </row>
    <row r="27" spans="1:8" hidden="1" x14ac:dyDescent="0.2">
      <c r="A27" s="9"/>
      <c r="B27" s="10"/>
      <c r="H27" s="78"/>
    </row>
    <row r="28" spans="1:8" hidden="1" x14ac:dyDescent="0.2">
      <c r="A28" s="9"/>
      <c r="B28" s="10"/>
      <c r="H28" s="78"/>
    </row>
    <row r="29" spans="1:8" s="16" customFormat="1" ht="15" hidden="1" x14ac:dyDescent="0.2">
      <c r="A29" s="11"/>
      <c r="B29" s="12"/>
      <c r="C29" s="13"/>
      <c r="D29" s="13"/>
      <c r="E29" s="13"/>
      <c r="F29" s="13"/>
      <c r="G29" s="13"/>
      <c r="H29" s="79"/>
    </row>
    <row r="30" spans="1:8" s="16" customFormat="1" ht="15" hidden="1" x14ac:dyDescent="0.2">
      <c r="A30" s="14"/>
      <c r="B30" s="15"/>
      <c r="C30" s="14"/>
      <c r="D30" s="14"/>
      <c r="E30" s="14"/>
      <c r="F30" s="14"/>
      <c r="G30" s="14"/>
      <c r="H30" s="80"/>
    </row>
    <row r="31" spans="1:8" ht="15" hidden="1" x14ac:dyDescent="0.2">
      <c r="A31" s="17"/>
      <c r="B31" s="18"/>
      <c r="C31" s="17"/>
      <c r="D31" s="17"/>
      <c r="E31" s="17"/>
      <c r="F31" s="17"/>
      <c r="G31" s="17"/>
      <c r="H31" s="76"/>
    </row>
    <row r="32" spans="1:8" s="22" customFormat="1" ht="15" hidden="1" x14ac:dyDescent="0.2">
      <c r="A32" s="19"/>
      <c r="B32" s="20"/>
      <c r="C32" s="21"/>
      <c r="D32" s="21"/>
      <c r="E32" s="21"/>
      <c r="F32" s="21"/>
      <c r="G32" s="21"/>
      <c r="H32" s="77"/>
    </row>
    <row r="33" spans="1:8" hidden="1" x14ac:dyDescent="0.2">
      <c r="A33" s="9"/>
      <c r="B33" s="10"/>
      <c r="H33" s="78"/>
    </row>
    <row r="34" spans="1:8" s="24" customFormat="1" hidden="1" x14ac:dyDescent="0.2">
      <c r="A34" s="9"/>
      <c r="B34" s="10"/>
      <c r="C34" s="1"/>
      <c r="D34" s="1"/>
      <c r="E34" s="1"/>
      <c r="F34" s="1"/>
      <c r="G34" s="1"/>
      <c r="H34" s="78"/>
    </row>
    <row r="35" spans="1:8" hidden="1" x14ac:dyDescent="0.2">
      <c r="A35" s="9"/>
      <c r="B35" s="10"/>
      <c r="H35" s="78"/>
    </row>
    <row r="36" spans="1:8" s="24" customFormat="1" hidden="1" x14ac:dyDescent="0.2">
      <c r="A36" s="9"/>
      <c r="B36" s="10"/>
      <c r="C36" s="1"/>
      <c r="D36" s="1"/>
      <c r="E36" s="1"/>
      <c r="F36" s="1"/>
      <c r="G36" s="1"/>
      <c r="H36" s="78"/>
    </row>
    <row r="37" spans="1:8" hidden="1" x14ac:dyDescent="0.2">
      <c r="A37" s="9"/>
      <c r="B37" s="10"/>
      <c r="H37" s="78"/>
    </row>
    <row r="38" spans="1:8" hidden="1" x14ac:dyDescent="0.2">
      <c r="A38" s="9"/>
      <c r="B38" s="10"/>
      <c r="H38" s="78"/>
    </row>
    <row r="39" spans="1:8" hidden="1" x14ac:dyDescent="0.2">
      <c r="A39" s="9"/>
      <c r="B39" s="10"/>
      <c r="H39" s="78"/>
    </row>
    <row r="40" spans="1:8" hidden="1" x14ac:dyDescent="0.2">
      <c r="A40" s="9"/>
      <c r="B40" s="10"/>
      <c r="H40" s="78"/>
    </row>
    <row r="41" spans="1:8" hidden="1" x14ac:dyDescent="0.2">
      <c r="A41" s="9"/>
      <c r="B41" s="10"/>
      <c r="H41" s="78"/>
    </row>
    <row r="42" spans="1:8" hidden="1" x14ac:dyDescent="0.2">
      <c r="A42" s="9"/>
      <c r="B42" s="10"/>
      <c r="H42" s="78"/>
    </row>
    <row r="43" spans="1:8" s="24" customFormat="1" hidden="1" x14ac:dyDescent="0.2">
      <c r="A43" s="9"/>
      <c r="B43" s="10"/>
      <c r="C43" s="1"/>
      <c r="D43" s="1"/>
      <c r="E43" s="1"/>
      <c r="F43" s="1"/>
      <c r="G43" s="1"/>
      <c r="H43" s="78"/>
    </row>
    <row r="44" spans="1:8" s="16" customFormat="1" ht="15" hidden="1" x14ac:dyDescent="0.2">
      <c r="A44" s="11"/>
      <c r="B44" s="12"/>
      <c r="C44" s="13"/>
      <c r="D44" s="13"/>
      <c r="E44" s="13"/>
      <c r="F44" s="13"/>
      <c r="G44" s="13"/>
      <c r="H44" s="79"/>
    </row>
    <row r="45" spans="1:8" s="16" customFormat="1" ht="15" hidden="1" x14ac:dyDescent="0.2">
      <c r="A45" s="14"/>
      <c r="B45" s="15"/>
      <c r="C45" s="14"/>
      <c r="D45" s="14"/>
      <c r="E45" s="14"/>
      <c r="F45" s="14"/>
      <c r="G45" s="14"/>
      <c r="H45" s="80"/>
    </row>
    <row r="46" spans="1:8" ht="15" hidden="1" x14ac:dyDescent="0.2">
      <c r="A46" s="17"/>
      <c r="B46" s="18"/>
      <c r="C46" s="17"/>
      <c r="D46" s="17"/>
      <c r="E46" s="17"/>
      <c r="F46" s="17"/>
      <c r="G46" s="17"/>
      <c r="H46" s="76"/>
    </row>
    <row r="47" spans="1:8" s="22" customFormat="1" ht="15" hidden="1" x14ac:dyDescent="0.2">
      <c r="A47" s="19"/>
      <c r="B47" s="20"/>
      <c r="C47" s="21"/>
      <c r="D47" s="21"/>
      <c r="E47" s="21"/>
      <c r="F47" s="21"/>
      <c r="G47" s="21"/>
      <c r="H47" s="77"/>
    </row>
    <row r="48" spans="1:8" hidden="1" x14ac:dyDescent="0.2">
      <c r="A48" s="9"/>
      <c r="B48" s="10"/>
      <c r="H48" s="78"/>
    </row>
    <row r="49" spans="1:8" hidden="1" x14ac:dyDescent="0.2">
      <c r="A49" s="9"/>
      <c r="B49" s="10"/>
      <c r="H49" s="78"/>
    </row>
    <row r="50" spans="1:8" hidden="1" x14ac:dyDescent="0.2">
      <c r="A50" s="9"/>
      <c r="B50" s="10"/>
      <c r="H50" s="78"/>
    </row>
    <row r="51" spans="1:8" hidden="1" x14ac:dyDescent="0.2">
      <c r="A51" s="9"/>
      <c r="B51" s="10"/>
      <c r="H51" s="78"/>
    </row>
    <row r="52" spans="1:8" hidden="1" x14ac:dyDescent="0.2">
      <c r="A52" s="9"/>
      <c r="B52" s="10"/>
      <c r="H52" s="78"/>
    </row>
    <row r="53" spans="1:8" hidden="1" x14ac:dyDescent="0.2">
      <c r="A53" s="9"/>
      <c r="B53" s="10"/>
      <c r="H53" s="78"/>
    </row>
    <row r="54" spans="1:8" hidden="1" x14ac:dyDescent="0.2">
      <c r="A54" s="9"/>
      <c r="B54" s="10"/>
      <c r="H54" s="78"/>
    </row>
    <row r="55" spans="1:8" hidden="1" x14ac:dyDescent="0.2">
      <c r="A55" s="9"/>
      <c r="B55" s="10"/>
      <c r="H55" s="78"/>
    </row>
    <row r="56" spans="1:8" s="16" customFormat="1" ht="15" hidden="1" x14ac:dyDescent="0.2">
      <c r="A56" s="11"/>
      <c r="B56" s="12"/>
      <c r="C56" s="13"/>
      <c r="D56" s="13"/>
      <c r="E56" s="13"/>
      <c r="F56" s="13"/>
      <c r="G56" s="13"/>
      <c r="H56" s="79"/>
    </row>
    <row r="57" spans="1:8" s="16" customFormat="1" ht="15" hidden="1" x14ac:dyDescent="0.2">
      <c r="A57" s="14"/>
      <c r="B57" s="15"/>
      <c r="C57" s="14"/>
      <c r="D57" s="14"/>
      <c r="E57" s="14"/>
      <c r="F57" s="14"/>
      <c r="G57" s="14"/>
      <c r="H57" s="80"/>
    </row>
    <row r="58" spans="1:8" ht="15" hidden="1" x14ac:dyDescent="0.2">
      <c r="A58" s="17"/>
      <c r="B58" s="18"/>
      <c r="C58" s="17"/>
      <c r="D58" s="17"/>
      <c r="E58" s="17"/>
      <c r="F58" s="17"/>
      <c r="G58" s="17"/>
      <c r="H58" s="76"/>
    </row>
    <row r="59" spans="1:8" s="22" customFormat="1" ht="15" hidden="1" x14ac:dyDescent="0.2">
      <c r="A59" s="19"/>
      <c r="B59" s="20"/>
      <c r="C59" s="21"/>
      <c r="D59" s="21"/>
      <c r="E59" s="21"/>
      <c r="F59" s="21"/>
      <c r="G59" s="21"/>
      <c r="H59" s="77"/>
    </row>
    <row r="60" spans="1:8" hidden="1" x14ac:dyDescent="0.2">
      <c r="A60" s="9"/>
      <c r="B60" s="10"/>
      <c r="H60" s="78"/>
    </row>
    <row r="61" spans="1:8" hidden="1" x14ac:dyDescent="0.2">
      <c r="A61" s="9"/>
      <c r="B61" s="10"/>
      <c r="H61" s="78"/>
    </row>
    <row r="62" spans="1:8" hidden="1" x14ac:dyDescent="0.2">
      <c r="A62" s="9"/>
      <c r="B62" s="10"/>
      <c r="H62" s="78"/>
    </row>
    <row r="63" spans="1:8" hidden="1" x14ac:dyDescent="0.2">
      <c r="A63" s="9"/>
      <c r="B63" s="10"/>
      <c r="H63" s="78"/>
    </row>
    <row r="64" spans="1:8" s="16" customFormat="1" ht="15" hidden="1" x14ac:dyDescent="0.2">
      <c r="A64" s="11"/>
      <c r="B64" s="12"/>
      <c r="C64" s="13"/>
      <c r="D64" s="13"/>
      <c r="E64" s="13"/>
      <c r="F64" s="13"/>
      <c r="G64" s="13"/>
      <c r="H64" s="79"/>
    </row>
    <row r="65" spans="1:8" s="16" customFormat="1" ht="15" hidden="1" x14ac:dyDescent="0.2">
      <c r="A65" s="14"/>
      <c r="B65" s="15"/>
      <c r="C65" s="14"/>
      <c r="D65" s="14"/>
      <c r="E65" s="14"/>
      <c r="F65" s="14"/>
      <c r="G65" s="14"/>
      <c r="H65" s="80"/>
    </row>
    <row r="66" spans="1:8" ht="15" hidden="1" x14ac:dyDescent="0.2">
      <c r="A66" s="17"/>
      <c r="B66" s="18"/>
      <c r="C66" s="17"/>
      <c r="D66" s="17"/>
      <c r="E66" s="17"/>
      <c r="F66" s="17"/>
      <c r="G66" s="17"/>
      <c r="H66" s="76"/>
    </row>
    <row r="67" spans="1:8" s="22" customFormat="1" ht="15" hidden="1" x14ac:dyDescent="0.2">
      <c r="A67" s="19"/>
      <c r="B67" s="20"/>
      <c r="C67" s="21"/>
      <c r="D67" s="21"/>
      <c r="E67" s="21"/>
      <c r="F67" s="21"/>
      <c r="G67" s="21"/>
      <c r="H67" s="77"/>
    </row>
    <row r="68" spans="1:8" hidden="1" x14ac:dyDescent="0.2">
      <c r="A68" s="9"/>
      <c r="B68" s="10"/>
      <c r="H68" s="78"/>
    </row>
    <row r="69" spans="1:8" hidden="1" x14ac:dyDescent="0.2">
      <c r="A69" s="9"/>
      <c r="B69" s="10"/>
      <c r="H69" s="78"/>
    </row>
    <row r="70" spans="1:8" s="16" customFormat="1" ht="15" hidden="1" x14ac:dyDescent="0.2">
      <c r="A70" s="11"/>
      <c r="B70" s="12"/>
      <c r="C70" s="13"/>
      <c r="D70" s="13"/>
      <c r="E70" s="13"/>
      <c r="F70" s="13"/>
      <c r="G70" s="13"/>
      <c r="H70" s="79"/>
    </row>
    <row r="71" spans="1:8" s="16" customFormat="1" ht="15" hidden="1" x14ac:dyDescent="0.2">
      <c r="A71" s="14"/>
      <c r="B71" s="15"/>
      <c r="C71" s="14"/>
      <c r="D71" s="14"/>
      <c r="E71" s="14"/>
      <c r="F71" s="14"/>
      <c r="G71" s="14"/>
      <c r="H71" s="80"/>
    </row>
    <row r="72" spans="1:8" ht="15" hidden="1" x14ac:dyDescent="0.2">
      <c r="A72" s="17"/>
      <c r="B72" s="18"/>
      <c r="C72" s="17"/>
      <c r="D72" s="17"/>
      <c r="E72" s="17"/>
      <c r="F72" s="17"/>
      <c r="G72" s="17"/>
      <c r="H72" s="76"/>
    </row>
    <row r="73" spans="1:8" s="22" customFormat="1" ht="15" hidden="1" x14ac:dyDescent="0.2">
      <c r="A73" s="19"/>
      <c r="B73" s="20"/>
      <c r="C73" s="21"/>
      <c r="D73" s="21"/>
      <c r="E73" s="21"/>
      <c r="F73" s="21"/>
      <c r="G73" s="21"/>
      <c r="H73" s="77"/>
    </row>
    <row r="74" spans="1:8" hidden="1" x14ac:dyDescent="0.2">
      <c r="A74" s="9"/>
      <c r="B74" s="10"/>
      <c r="H74" s="78"/>
    </row>
    <row r="75" spans="1:8" hidden="1" x14ac:dyDescent="0.2">
      <c r="A75" s="9"/>
      <c r="B75" s="10"/>
      <c r="H75" s="78"/>
    </row>
    <row r="76" spans="1:8" hidden="1" x14ac:dyDescent="0.2">
      <c r="A76" s="9"/>
      <c r="B76" s="10"/>
      <c r="H76" s="78"/>
    </row>
    <row r="77" spans="1:8" hidden="1" x14ac:dyDescent="0.2">
      <c r="A77" s="9"/>
      <c r="B77" s="10"/>
      <c r="H77" s="78"/>
    </row>
    <row r="78" spans="1:8" s="16" customFormat="1" ht="15" hidden="1" x14ac:dyDescent="0.2">
      <c r="A78" s="11"/>
      <c r="B78" s="12"/>
      <c r="C78" s="13"/>
      <c r="D78" s="13"/>
      <c r="E78" s="13"/>
      <c r="F78" s="13"/>
      <c r="G78" s="13"/>
      <c r="H78" s="79"/>
    </row>
    <row r="79" spans="1:8" s="16" customFormat="1" ht="15" hidden="1" x14ac:dyDescent="0.2">
      <c r="A79" s="14"/>
      <c r="B79" s="15"/>
      <c r="C79" s="14"/>
      <c r="D79" s="14"/>
      <c r="E79" s="14"/>
      <c r="F79" s="14"/>
      <c r="G79" s="14"/>
      <c r="H79" s="80"/>
    </row>
    <row r="80" spans="1:8" ht="15" hidden="1" x14ac:dyDescent="0.2">
      <c r="A80" s="17"/>
      <c r="B80" s="18"/>
      <c r="C80" s="17"/>
      <c r="D80" s="17"/>
      <c r="E80" s="17"/>
      <c r="F80" s="17"/>
      <c r="G80" s="17"/>
      <c r="H80" s="76"/>
    </row>
    <row r="81" spans="1:8" s="22" customFormat="1" ht="15" hidden="1" x14ac:dyDescent="0.2">
      <c r="A81" s="19"/>
      <c r="B81" s="20"/>
      <c r="C81" s="21"/>
      <c r="D81" s="21"/>
      <c r="E81" s="21"/>
      <c r="F81" s="21"/>
      <c r="G81" s="21"/>
      <c r="H81" s="77"/>
    </row>
    <row r="82" spans="1:8" hidden="1" x14ac:dyDescent="0.2">
      <c r="A82" s="9"/>
      <c r="B82" s="10"/>
      <c r="H82" s="78"/>
    </row>
    <row r="83" spans="1:8" hidden="1" x14ac:dyDescent="0.2">
      <c r="A83" s="9"/>
      <c r="B83" s="10"/>
      <c r="H83" s="78"/>
    </row>
    <row r="84" spans="1:8" hidden="1" x14ac:dyDescent="0.2">
      <c r="A84" s="9"/>
      <c r="B84" s="10"/>
      <c r="H84" s="78"/>
    </row>
    <row r="85" spans="1:8" hidden="1" x14ac:dyDescent="0.2">
      <c r="A85" s="9"/>
      <c r="B85" s="10"/>
      <c r="H85" s="78"/>
    </row>
    <row r="86" spans="1:8" s="16" customFormat="1" ht="15" hidden="1" x14ac:dyDescent="0.2">
      <c r="A86" s="11"/>
      <c r="B86" s="12"/>
      <c r="C86" s="13"/>
      <c r="D86" s="13"/>
      <c r="E86" s="13"/>
      <c r="F86" s="13"/>
      <c r="G86" s="13"/>
      <c r="H86" s="79"/>
    </row>
    <row r="87" spans="1:8" s="16" customFormat="1" ht="15" hidden="1" x14ac:dyDescent="0.2">
      <c r="A87" s="14"/>
      <c r="B87" s="15"/>
      <c r="C87" s="14"/>
      <c r="D87" s="14"/>
      <c r="E87" s="14"/>
      <c r="F87" s="14"/>
      <c r="G87" s="14"/>
      <c r="H87" s="80"/>
    </row>
    <row r="88" spans="1:8" ht="15" hidden="1" x14ac:dyDescent="0.2">
      <c r="A88" s="17"/>
      <c r="B88" s="18"/>
      <c r="C88" s="17"/>
      <c r="D88" s="17"/>
      <c r="E88" s="17"/>
      <c r="F88" s="17"/>
      <c r="G88" s="17"/>
      <c r="H88" s="76"/>
    </row>
    <row r="89" spans="1:8" s="22" customFormat="1" ht="15" hidden="1" x14ac:dyDescent="0.2">
      <c r="A89" s="19"/>
      <c r="B89" s="20"/>
      <c r="C89" s="21"/>
      <c r="D89" s="21"/>
      <c r="E89" s="21"/>
      <c r="F89" s="21"/>
      <c r="G89" s="21"/>
      <c r="H89" s="77"/>
    </row>
    <row r="90" spans="1:8" hidden="1" x14ac:dyDescent="0.2">
      <c r="A90" s="9"/>
      <c r="B90" s="10"/>
      <c r="H90" s="78"/>
    </row>
    <row r="91" spans="1:8" s="16" customFormat="1" ht="15" hidden="1" x14ac:dyDescent="0.2">
      <c r="A91" s="11"/>
      <c r="B91" s="12"/>
      <c r="C91" s="13"/>
      <c r="D91" s="13"/>
      <c r="E91" s="13"/>
      <c r="F91" s="13"/>
      <c r="G91" s="13"/>
      <c r="H91" s="79"/>
    </row>
    <row r="92" spans="1:8" s="16" customFormat="1" ht="15" hidden="1" x14ac:dyDescent="0.2">
      <c r="A92" s="14"/>
      <c r="B92" s="15"/>
      <c r="C92" s="14"/>
      <c r="D92" s="14"/>
      <c r="E92" s="14"/>
      <c r="F92" s="14"/>
      <c r="G92" s="14"/>
      <c r="H92" s="80"/>
    </row>
    <row r="93" spans="1:8" ht="15" hidden="1" x14ac:dyDescent="0.2">
      <c r="A93" s="17"/>
      <c r="B93" s="18"/>
      <c r="C93" s="17"/>
      <c r="D93" s="17"/>
      <c r="E93" s="17"/>
      <c r="F93" s="17"/>
      <c r="G93" s="17"/>
      <c r="H93" s="76"/>
    </row>
    <row r="94" spans="1:8" s="22" customFormat="1" ht="15" hidden="1" x14ac:dyDescent="0.2">
      <c r="A94" s="19"/>
      <c r="B94" s="20"/>
      <c r="C94" s="21"/>
      <c r="D94" s="21"/>
      <c r="E94" s="21"/>
      <c r="F94" s="21"/>
      <c r="G94" s="21"/>
      <c r="H94" s="77"/>
    </row>
    <row r="95" spans="1:8" hidden="1" x14ac:dyDescent="0.2">
      <c r="A95" s="9"/>
      <c r="B95" s="10"/>
      <c r="H95" s="78"/>
    </row>
    <row r="96" spans="1:8" hidden="1" x14ac:dyDescent="0.2">
      <c r="A96" s="9"/>
      <c r="B96" s="10"/>
      <c r="H96" s="78"/>
    </row>
    <row r="97" spans="1:8" hidden="1" x14ac:dyDescent="0.2">
      <c r="A97" s="9"/>
      <c r="B97" s="10"/>
      <c r="H97" s="78"/>
    </row>
    <row r="98" spans="1:8" hidden="1" x14ac:dyDescent="0.2">
      <c r="A98" s="9"/>
      <c r="B98" s="10"/>
      <c r="H98" s="78"/>
    </row>
    <row r="99" spans="1:8" hidden="1" x14ac:dyDescent="0.2">
      <c r="A99" s="9"/>
      <c r="B99" s="10"/>
      <c r="H99" s="78"/>
    </row>
    <row r="100" spans="1:8" hidden="1" x14ac:dyDescent="0.2">
      <c r="A100" s="9"/>
      <c r="B100" s="10"/>
      <c r="H100" s="78"/>
    </row>
    <row r="101" spans="1:8" s="16" customFormat="1" ht="15" hidden="1" x14ac:dyDescent="0.2">
      <c r="A101" s="11"/>
      <c r="B101" s="12"/>
      <c r="C101" s="13"/>
      <c r="D101" s="13"/>
      <c r="E101" s="13"/>
      <c r="F101" s="13"/>
      <c r="G101" s="13"/>
      <c r="H101" s="79"/>
    </row>
    <row r="102" spans="1:8" s="25" customFormat="1" ht="15" hidden="1" x14ac:dyDescent="0.2">
      <c r="A102" s="14"/>
      <c r="B102" s="15"/>
      <c r="C102" s="14"/>
      <c r="D102" s="14"/>
      <c r="E102" s="14"/>
      <c r="F102" s="14"/>
      <c r="G102" s="14"/>
      <c r="H102" s="80"/>
    </row>
  </sheetData>
  <sheetProtection password="E678" sheet="1" objects="1" scenarios="1" selectLockedCells="1"/>
  <protectedRanges>
    <protectedRange password="94A1" sqref="H3:H7" name="Range1"/>
  </protectedRanges>
  <mergeCells count="5">
    <mergeCell ref="A9:H9"/>
    <mergeCell ref="A1:H1"/>
    <mergeCell ref="A2:B2"/>
    <mergeCell ref="A8:B8"/>
    <mergeCell ref="C8:H8"/>
  </mergeCells>
  <phoneticPr fontId="0" type="noConversion"/>
  <dataValidations xWindow="849" yWindow="704" count="2">
    <dataValidation type="list" allowBlank="1" showInputMessage="1" showErrorMessage="1" errorTitle="Oops!" error="You must choose from the list provided.  Select 'Cancel' and then click on the arrow to view the list." prompt="Click arrow to make selection." sqref="G3 H10:H19 H24:H28 H68:H69 H60:H63 H48:H55 H33:H43 H74:H77 H82:H85 H95:H100 H90">
      <formula1>"Level One,Level Two,Level Three,Level Four,N/A"</formula1>
    </dataValidation>
    <dataValidation type="list" allowBlank="1" showErrorMessage="1" errorTitle="Oops!" error="You must choose from the list provided.  Select 'Cancel' and then click on the arrow to view the list." prompt="Click arrow to make selection." sqref="G4:G7">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ource xmlns="b4cc7cb2-81a5-4348-8f03-018c4dd3358c">SVPI</Document_x0020_Source>
    <Re_x003a__x0020_Capacity_x0020_Building_x003f_ xmlns="6787654f-3276-4af3-893c-83fd6ee37250">true</Re_x003a__x0020_Capacity_x0020_Building_x003f_>
    <Capacity_x0020_Building xmlns="6787654f-3276-4af3-893c-83fd6ee37250">Organizational Capacity Assessment Tool</Capacity_x0020_Building>
    <Partner_x0020_Education xmlns="6787654f-3276-4af3-893c-83fd6ee37250" xsi:nil="true"/>
    <Working_x0020_with_x0020_Investees xmlns="6787654f-3276-4af3-893c-83fd6ee37250">2 - Planning for Capacity Increase</Working_x0020_with_x0020_Investees>
    <Re_x003a__x0020_Grantmaking_x003f_ xmlns="6787654f-3276-4af3-893c-83fd6ee37250">false</Re_x003a__x0020_Grantmaking_x003f_>
    <Re_x003a__x0020_SVP_x0020_Evaluations_x0020_and_x0020_Case_x0020_Studies_x003f_ xmlns="6787654f-3276-4af3-893c-83fd6ee37250">false</Re_x003a__x0020_SVP_x0020_Evaluations_x0020_and_x0020_Case_x0020_Studies_x003f_>
    <Re_x003a__x0020_SVP_x002d_Specific_x0020_Tools_x003f_ xmlns="6787654f-3276-4af3-893c-83fd6ee37250">true</Re_x003a__x0020_SVP_x002d_Specific_x0020_Tools_x003f_>
    <Fast_x0020_Pitch xmlns="6787654f-3276-4af3-893c-83fd6ee37250">false</Fast_x0020_Pitch>
    <Grantmaking_x0020_Resource_x0020_Type xmlns="6787654f-3276-4af3-893c-83fd6ee37250" xsi:nil="true"/>
    <SVP_x0020_Evaluations_x0020_and_x0020_Case_x0020_Studies xmlns="6787654f-3276-4af3-893c-83fd6ee37250" xsi:nil="true"/>
    <Re_x003a__x0020_Working_x0020_with_x0020_an_x0020_Investee_x003f_ xmlns="6787654f-3276-4af3-893c-83fd6ee37250">true</Re_x003a__x0020_Working_x0020_with_x0020_an_x0020_Investee_x003f_>
    <Description0 xmlns="6787654f-3276-4af3-893c-83fd6ee37250" xsi:nil="true"/>
    <Re_x003a__x0020_Recruiting_x003f_ xmlns="6787654f-3276-4af3-893c-83fd6ee37250">false</Re_x003a__x0020_Recruiting_x003f_>
    <Hold xmlns="6787654f-3276-4af3-893c-83fd6ee37250">false</Hold>
    <Communications_x0020_Resource_x0020_Type xmlns="6787654f-3276-4af3-893c-83fd6ee37250" xsi:nil="true"/>
    <Re_x003a__x0020_Communications_x003f_ xmlns="6787654f-3276-4af3-893c-83fd6ee37250">false</Re_x003a__x0020_Communications_x003f_>
    <Recruiting_x0020_Resource_x0020_Type xmlns="6787654f-3276-4af3-893c-83fd6ee37250" xsi:nil="true"/>
    <Social_x0020_Innovation_x0020_Competition xmlns="6787654f-3276-4af3-893c-83fd6ee37250" xsi:nil="true"/>
    <SVP_x002d_Specific_x0020_Tools xmlns="6787654f-3276-4af3-893c-83fd6ee37250">Organizational Capacity Assessment Tool</SVP_x002d_Specific_x0020_Tools>
    <Re_x003a__x0020_Partner_x0020_Education_x003f_ xmlns="6787654f-3276-4af3-893c-83fd6ee37250">false</Re_x003a__x0020_Partner_x0020_Education_x003f_>
    <Brand_x0020_Sample xmlns="6787654f-3276-4af3-893c-83fd6ee37250">false</Brand_x0020_Sample>
    <Audience xmlns="6787654f-3276-4af3-893c-83fd6ee37250">Audience</Audienc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453D8476DE150438BA39C2F3B56EAFD" ma:contentTypeVersion="24" ma:contentTypeDescription="Create a new document." ma:contentTypeScope="" ma:versionID="42068ec1d7cd82153558bb0e65dea63c">
  <xsd:schema xmlns:xsd="http://www.w3.org/2001/XMLSchema" xmlns:p="http://schemas.microsoft.com/office/2006/metadata/properties" xmlns:ns2="b4cc7cb2-81a5-4348-8f03-018c4dd3358c" xmlns:ns3="6787654f-3276-4af3-893c-83fd6ee37250" targetNamespace="http://schemas.microsoft.com/office/2006/metadata/properties" ma:root="true" ma:fieldsID="9a3ceab1cad672424c2e0393ddefe7c3" ns2:_="" ns3:_="">
    <xsd:import namespace="b4cc7cb2-81a5-4348-8f03-018c4dd3358c"/>
    <xsd:import namespace="6787654f-3276-4af3-893c-83fd6ee37250"/>
    <xsd:element name="properties">
      <xsd:complexType>
        <xsd:sequence>
          <xsd:element name="documentManagement">
            <xsd:complexType>
              <xsd:all>
                <xsd:element ref="ns2:Document_x0020_Source" minOccurs="0"/>
                <xsd:element ref="ns3:Description0" minOccurs="0"/>
                <xsd:element ref="ns3:Re_x003a__x0020_Capacity_x0020_Building_x003f_" minOccurs="0"/>
                <xsd:element ref="ns3:Re_x003a__x0020_Communications_x003f_" minOccurs="0"/>
                <xsd:element ref="ns3:Re_x003a__x0020_Grantmaking_x003f_" minOccurs="0"/>
                <xsd:element ref="ns3:Re_x003a__x0020_Partner_x0020_Education_x003f_" minOccurs="0"/>
                <xsd:element ref="ns3:Re_x003a__x0020_Recruiting_x003f_" minOccurs="0"/>
                <xsd:element ref="ns3:Fast_x0020_Pitch" minOccurs="0"/>
                <xsd:element ref="ns3:Re_x003a__x0020_SVP_x0020_Evaluations_x0020_and_x0020_Case_x0020_Studies_x003f_" minOccurs="0"/>
                <xsd:element ref="ns3:Re_x003a__x0020_SVP_x002d_Specific_x0020_Tools_x003f_" minOccurs="0"/>
                <xsd:element ref="ns3:Re_x003a__x0020_Working_x0020_with_x0020_an_x0020_Investee_x003f_" minOccurs="0"/>
                <xsd:element ref="ns3:Capacity_x0020_Building" minOccurs="0"/>
                <xsd:element ref="ns3:Communications_x0020_Resource_x0020_Type" minOccurs="0"/>
                <xsd:element ref="ns3:Grantmaking_x0020_Resource_x0020_Type" minOccurs="0"/>
                <xsd:element ref="ns3:Partner_x0020_Education" minOccurs="0"/>
                <xsd:element ref="ns3:Recruiting_x0020_Resource_x0020_Type" minOccurs="0"/>
                <xsd:element ref="ns3:Social_x0020_Innovation_x0020_Competition" minOccurs="0"/>
                <xsd:element ref="ns3:SVP_x0020_Evaluations_x0020_and_x0020_Case_x0020_Studies" minOccurs="0"/>
                <xsd:element ref="ns3:SVP_x002d_Specific_x0020_Tools" minOccurs="0"/>
                <xsd:element ref="ns3:Working_x0020_with_x0020_Investees" minOccurs="0"/>
                <xsd:element ref="ns3:Hold" minOccurs="0"/>
                <xsd:element ref="ns3:Brand_x0020_Sample" minOccurs="0"/>
                <xsd:element ref="ns3:Audience" minOccurs="0"/>
              </xsd:all>
            </xsd:complexType>
          </xsd:element>
        </xsd:sequence>
      </xsd:complexType>
    </xsd:element>
  </xsd:schema>
  <xsd:schema xmlns:xsd="http://www.w3.org/2001/XMLSchema" xmlns:dms="http://schemas.microsoft.com/office/2006/documentManagement/types" targetNamespace="b4cc7cb2-81a5-4348-8f03-018c4dd3358c" elementFormDefault="qualified">
    <xsd:import namespace="http://schemas.microsoft.com/office/2006/documentManagement/types"/>
    <xsd:element name="Document_x0020_Source" ma:index="2" nillable="true" ma:displayName="Source" ma:format="Dropdown" ma:internalName="Document_x0020_Source">
      <xsd:simpleType>
        <xsd:restriction base="dms:Choice">
          <xsd:enumeration value="Arizona"/>
          <xsd:enumeration value="Bangalore"/>
          <xsd:enumeration value="Boston"/>
          <xsd:enumeration value="Boulder County"/>
          <xsd:enumeration value="British Columbia"/>
          <xsd:enumeration value="Calgary"/>
          <xsd:enumeration value="Charlotte"/>
          <xsd:enumeration value="Chicago"/>
          <xsd:enumeration value="Cincinnati"/>
          <xsd:enumeration value="Cleveland"/>
          <xsd:enumeration value="Connecticut"/>
          <xsd:enumeration value="Dallas"/>
          <xsd:enumeration value="Denver"/>
          <xsd:enumeration value="Greater Tucson"/>
          <xsd:enumeration value="Los Angeles"/>
          <xsd:enumeration value="Minnesota"/>
          <xsd:enumeration value="Pittsburgh"/>
          <xsd:enumeration value="Portland"/>
          <xsd:enumeration value="Rhode Island"/>
          <xsd:enumeration value="Sacramento"/>
          <xsd:enumeration value="San Diego"/>
          <xsd:enumeration value="Santa Barbara"/>
          <xsd:enumeration value="Seattle"/>
          <xsd:enumeration value="St Louis"/>
          <xsd:enumeration value="SV2"/>
          <xsd:enumeration value="Tokyo"/>
          <xsd:enumeration value="Toronto"/>
          <xsd:enumeration value="Waterloo"/>
          <xsd:enumeration value="SVPI"/>
          <xsd:enumeration value="Other"/>
        </xsd:restriction>
      </xsd:simpleType>
    </xsd:element>
  </xsd:schema>
  <xsd:schema xmlns:xsd="http://www.w3.org/2001/XMLSchema" xmlns:dms="http://schemas.microsoft.com/office/2006/documentManagement/types" targetNamespace="6787654f-3276-4af3-893c-83fd6ee37250" elementFormDefault="qualified">
    <xsd:import namespace="http://schemas.microsoft.com/office/2006/documentManagement/types"/>
    <xsd:element name="Description0" ma:index="3" nillable="true" ma:displayName="Description" ma:internalName="Description0">
      <xsd:simpleType>
        <xsd:restriction base="dms:Note"/>
      </xsd:simpleType>
    </xsd:element>
    <xsd:element name="Re_x003a__x0020_Capacity_x0020_Building_x003f_" ma:index="4" nillable="true" ma:displayName="Re: Capacity Building?" ma:default="0" ma:internalName="Re_x003a__x0020_Capacity_x0020_Building_x003f_">
      <xsd:simpleType>
        <xsd:restriction base="dms:Boolean"/>
      </xsd:simpleType>
    </xsd:element>
    <xsd:element name="Re_x003a__x0020_Communications_x003f_" ma:index="5" nillable="true" ma:displayName="Re: Communications?" ma:default="0" ma:internalName="Re_x003a__x0020_Communications_x003f_">
      <xsd:simpleType>
        <xsd:restriction base="dms:Boolean"/>
      </xsd:simpleType>
    </xsd:element>
    <xsd:element name="Re_x003a__x0020_Grantmaking_x003f_" ma:index="6" nillable="true" ma:displayName="Re: Grantmaking?" ma:default="0" ma:internalName="Re_x003a__x0020_Grantmaking_x003f_">
      <xsd:simpleType>
        <xsd:restriction base="dms:Boolean"/>
      </xsd:simpleType>
    </xsd:element>
    <xsd:element name="Re_x003a__x0020_Partner_x0020_Education_x003f_" ma:index="7" nillable="true" ma:displayName="Re: Partner Education?" ma:default="0" ma:internalName="Re_x003a__x0020_Partner_x0020_Education_x003f_">
      <xsd:simpleType>
        <xsd:restriction base="dms:Boolean"/>
      </xsd:simpleType>
    </xsd:element>
    <xsd:element name="Re_x003a__x0020_Recruiting_x003f_" ma:index="8" nillable="true" ma:displayName="Re: Recruiting?" ma:default="0" ma:internalName="Re_x003a__x0020_Recruiting_x003f_">
      <xsd:simpleType>
        <xsd:restriction base="dms:Boolean"/>
      </xsd:simpleType>
    </xsd:element>
    <xsd:element name="Fast_x0020_Pitch" ma:index="9" nillable="true" ma:displayName="re: Social Innovation Competition" ma:default="0" ma:internalName="Fast_x0020_Pitch">
      <xsd:simpleType>
        <xsd:restriction base="dms:Boolean"/>
      </xsd:simpleType>
    </xsd:element>
    <xsd:element name="Re_x003a__x0020_SVP_x0020_Evaluations_x0020_and_x0020_Case_x0020_Studies_x003f_" ma:index="10" nillable="true" ma:displayName="Re: SVP Evaluations and Case Studies?" ma:default="0" ma:internalName="Re_x003a__x0020_SVP_x0020_Evaluations_x0020_and_x0020_Case_x0020_Studies_x003f_">
      <xsd:simpleType>
        <xsd:restriction base="dms:Boolean"/>
      </xsd:simpleType>
    </xsd:element>
    <xsd:element name="Re_x003a__x0020_SVP_x002d_Specific_x0020_Tools_x003f_" ma:index="11" nillable="true" ma:displayName="Re: SVP-Specific Tools?" ma:default="0" ma:internalName="Re_x003a__x0020_SVP_x002d_Specific_x0020_Tools_x003f_">
      <xsd:simpleType>
        <xsd:restriction base="dms:Boolean"/>
      </xsd:simpleType>
    </xsd:element>
    <xsd:element name="Re_x003a__x0020_Working_x0020_with_x0020_an_x0020_Investee_x003f_" ma:index="12" nillable="true" ma:displayName="Re: Working with Investees?" ma:default="0" ma:internalName="Re_x003a__x0020_Working_x0020_with_x0020_an_x0020_Investee_x003f_">
      <xsd:simpleType>
        <xsd:restriction base="dms:Boolean"/>
      </xsd:simpleType>
    </xsd:element>
    <xsd:element name="Capacity_x0020_Building" ma:index="13" nillable="true" ma:displayName="Capacity Building" ma:default="" ma:format="Dropdown" ma:internalName="Capacity_x0020_Building">
      <xsd:simpleType>
        <xsd:restriction base="dms:Choice">
          <xsd:enumeration value="Organizational Capacity Assessment Tool"/>
          <xsd:enumeration value="Board and Governance"/>
          <xsd:enumeration value="Financial Management"/>
          <xsd:enumeration value="Fund Development"/>
          <xsd:enumeration value="Human Resources"/>
          <xsd:enumeration value="Information Technology"/>
          <xsd:enumeration value="Leadership"/>
          <xsd:enumeration value="Legal"/>
          <xsd:enumeration value="Marketing, PR and Communications"/>
          <xsd:enumeration value="Mission, Vision, Strategy and Planning"/>
          <xsd:enumeration value="Program Evaluations and Performance Measurement"/>
          <xsd:enumeration value="General Capacity Building Resources"/>
        </xsd:restriction>
      </xsd:simpleType>
    </xsd:element>
    <xsd:element name="Communications_x0020_Resource_x0020_Type" ma:index="14" nillable="true" ma:displayName="Communications" ma:format="Dropdown" ma:internalName="Communications_x0020_Resource_x0020_Type">
      <xsd:simpleType>
        <xsd:restriction base="dms:Choice">
          <xsd:enumeration value="Affiliate Communications Templates"/>
          <xsd:enumeration value="Affiliate Marketing Portfolio"/>
          <xsd:enumeration value="Brand Visuals"/>
          <xsd:enumeration value="Social Media"/>
          <xsd:enumeration value="Storytelling"/>
          <xsd:enumeration value="Strategies/Plans"/>
          <xsd:enumeration value="Style Guides"/>
          <xsd:enumeration value="SVP Brand"/>
          <xsd:enumeration value="SVPI Communications"/>
          <xsd:enumeration value="Other"/>
        </xsd:restriction>
      </xsd:simpleType>
    </xsd:element>
    <xsd:element name="Grantmaking_x0020_Resource_x0020_Type" ma:index="15" nillable="true" ma:displayName="Grantmaking" ma:default="" ma:format="Dropdown" ma:internalName="Grantmaking_x0020_Resource_x0020_Type">
      <xsd:simpleType>
        <xsd:restriction base="dms:Choice">
          <xsd:enumeration value="Grant Guidelines"/>
          <xsd:enumeration value="Committee Roles"/>
          <xsd:enumeration value="Committee Meetings"/>
          <xsd:enumeration value="Research"/>
          <xsd:enumeration value="SVP Fit"/>
          <xsd:enumeration value="Letters of Inquiry"/>
          <xsd:enumeration value="Proposals"/>
          <xsd:enumeration value="Site Visits"/>
          <xsd:enumeration value="Final Decision"/>
          <xsd:enumeration value="Regranting"/>
          <xsd:enumeration value="General Grantmaking Resources"/>
        </xsd:restriction>
      </xsd:simpleType>
    </xsd:element>
    <xsd:element name="Partner_x0020_Education" ma:index="16" nillable="true" ma:displayName="Partner Education" ma:format="Dropdown" ma:internalName="Partner_x0020_Education">
      <xsd:simpleType>
        <xsd:restriction base="dms:Choice">
          <xsd:enumeration value="Curriculum"/>
          <xsd:enumeration value="Orientation"/>
          <xsd:enumeration value="Philanthropy Development Framework"/>
          <xsd:enumeration value="Running A Session"/>
          <xsd:enumeration value="Other"/>
        </xsd:restriction>
      </xsd:simpleType>
    </xsd:element>
    <xsd:element name="Recruiting_x0020_Resource_x0020_Type" ma:index="17" nillable="true" ma:displayName="Recruiting" ma:format="Dropdown" ma:internalName="Recruiting_x0020_Resource_x0020_Type">
      <xsd:simpleType>
        <xsd:restriction base="dms:Choice">
          <xsd:enumeration value="1 - Planning and Process"/>
          <xsd:enumeration value="2 - Building the Prospect Pipeline"/>
          <xsd:enumeration value="3 - Qualifying and Prioritizing Prospects"/>
          <xsd:enumeration value="4 - Cultivating Prospects"/>
          <xsd:enumeration value="5 - Making an Invitation"/>
          <xsd:enumeration value="6 - Team Roles and Responsibilities"/>
          <xsd:enumeration value="7 - Materials and Messages"/>
          <xsd:enumeration value="8 - Recruiting Campaigns"/>
        </xsd:restriction>
      </xsd:simpleType>
    </xsd:element>
    <xsd:element name="Social_x0020_Innovation_x0020_Competition" ma:index="18" nillable="true" ma:displayName="Social Innovation Competition" ma:format="Dropdown" ma:internalName="Social_x0020_Innovation_x0020_Competition">
      <xsd:simpleType>
        <xsd:restriction base="dms:Choice">
          <xsd:enumeration value="Application"/>
          <xsd:enumeration value="Coaching"/>
          <xsd:enumeration value="Event"/>
          <xsd:enumeration value="Follow Up"/>
          <xsd:enumeration value="Planning"/>
          <xsd:enumeration value="Sponsorship"/>
        </xsd:restriction>
      </xsd:simpleType>
    </xsd:element>
    <xsd:element name="SVP_x0020_Evaluations_x0020_and_x0020_Case_x0020_Studies" ma:index="19" nillable="true" ma:displayName="SVP Evaluations and Case Studies" ma:format="Dropdown" ma:internalName="SVP_x0020_Evaluations_x0020_and_x0020_Case_x0020_Studies">
      <xsd:simpleType>
        <xsd:restriction base="dms:Choice">
          <xsd:enumeration value="Affiliate Capacity Tool"/>
          <xsd:enumeration value="Case Studies"/>
          <xsd:enumeration value="SVP Outcomes Tools - Capacity Building"/>
          <xsd:enumeration value="SVP Outcomes Tools - Philanthropy Development"/>
          <xsd:enumeration value="SVP Outcomes - Results &amp; Reports"/>
          <xsd:enumeration value="SVP Committee Evaluations"/>
          <xsd:enumeration value="SVP Education Event Evaluations"/>
          <xsd:enumeration value="Network Data"/>
        </xsd:restriction>
      </xsd:simpleType>
    </xsd:element>
    <xsd:element name="SVP_x002d_Specific_x0020_Tools" ma:index="20" nillable="true" ma:displayName="SVP-Specific Tools and Resources" ma:format="Dropdown" ma:internalName="SVP_x002d_Specific_x0020_Tools">
      <xsd:simpleType>
        <xsd:restriction base="dms:Choice">
          <xsd:enumeration value="Administration &amp; Operations"/>
          <xsd:enumeration value="Affiliate Capacity Tool"/>
          <xsd:enumeration value="Board &amp; Governance"/>
          <xsd:enumeration value="Demonstrating SVP's Impact"/>
          <xsd:enumeration value="Encore Fellows Program"/>
          <xsd:enumeration value="Financial Management"/>
          <xsd:enumeration value="Fund Development"/>
          <xsd:enumeration value="Human Resources"/>
          <xsd:enumeration value="Intranet"/>
          <xsd:enumeration value="Manuals"/>
          <xsd:enumeration value="Organizational Capacity Assessment Tool"/>
          <xsd:enumeration value="Salesforce"/>
          <xsd:enumeration value="SVPI Membership"/>
          <xsd:enumeration value="Strategy and Planning"/>
          <xsd:enumeration value="Vertical Response Enewsletter Tool"/>
        </xsd:restriction>
      </xsd:simpleType>
    </xsd:element>
    <xsd:element name="Working_x0020_with_x0020_Investees" ma:index="21" nillable="true" ma:displayName="Working with Investees" ma:format="Dropdown" ma:internalName="Working_x0020_with_x0020_Investees">
      <xsd:simpleType>
        <xsd:restriction base="dms:Choice">
          <xsd:enumeration value="1 - Positioning the Relationship for Success"/>
          <xsd:enumeration value="2 - Planning for Capacity Increase"/>
          <xsd:enumeration value="3 - Getting to Work"/>
          <xsd:enumeration value="4 - Reviewing Progress"/>
          <xsd:enumeration value="5 - Investee Graduation"/>
          <xsd:enumeration value="General Resources for Working With Investees"/>
          <xsd:enumeration value="Managing Volunteers"/>
        </xsd:restriction>
      </xsd:simpleType>
    </xsd:element>
    <xsd:element name="Hold" ma:index="22" nillable="true" ma:displayName="Hold" ma:default="0" ma:internalName="Hold">
      <xsd:simpleType>
        <xsd:restriction base="dms:Boolean"/>
      </xsd:simpleType>
    </xsd:element>
    <xsd:element name="Brand_x0020_Sample" ma:index="29" nillable="true" ma:displayName="Brand Sample" ma:default="0" ma:internalName="Brand_x0020_Sample">
      <xsd:simpleType>
        <xsd:restriction base="dms:Boolean"/>
      </xsd:simpleType>
    </xsd:element>
    <xsd:element name="Audience" ma:index="30" nillable="true" ma:displayName="Audience" ma:default="Audience" ma:format="Dropdown" ma:internalName="Audience">
      <xsd:simpleType>
        <xsd:restriction base="dms:Choice">
          <xsd:enumeration value="Audience"/>
          <xsd:enumeration value="Coach"/>
          <xsd:enumeration value="Judges"/>
          <xsd:enumeration value="Organizer"/>
          <xsd:enumeration value="Participants"/>
          <xsd:enumeration value="Press"/>
          <xsd:enumeration value="Reviewers"/>
          <xsd:enumeration value="Sponsors"/>
          <xsd:enumeration value="Volunteer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B7484A-FDD0-4942-A530-7E31A1623A72}"/>
</file>

<file path=customXml/itemProps2.xml><?xml version="1.0" encoding="utf-8"?>
<ds:datastoreItem xmlns:ds="http://schemas.openxmlformats.org/officeDocument/2006/customXml" ds:itemID="{A5F7004B-CCE4-49D6-9447-D708984E92E5}"/>
</file>

<file path=customXml/itemProps3.xml><?xml version="1.0" encoding="utf-8"?>
<ds:datastoreItem xmlns:ds="http://schemas.openxmlformats.org/officeDocument/2006/customXml" ds:itemID="{77EB09F5-1EC9-452F-AC14-4B6580FC4E15}"/>
</file>

<file path=customXml/itemProps4.xml><?xml version="1.0" encoding="utf-8"?>
<ds:datastoreItem xmlns:ds="http://schemas.openxmlformats.org/officeDocument/2006/customXml" ds:itemID="{D784062D-76A0-46F0-8873-60BA3DC3F4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1</vt:i4>
      </vt:variant>
      <vt:variant>
        <vt:lpstr>Named Ranges</vt:lpstr>
      </vt:variant>
      <vt:variant>
        <vt:i4>12</vt:i4>
      </vt:variant>
    </vt:vector>
  </HeadingPairs>
  <TitlesOfParts>
    <vt:vector size="26" baseType="lpstr">
      <vt:lpstr>Introduction &amp; Instructions</vt:lpstr>
      <vt:lpstr>Respondent Information</vt:lpstr>
      <vt:lpstr>1</vt:lpstr>
      <vt:lpstr>2</vt:lpstr>
      <vt:lpstr>3</vt:lpstr>
      <vt:lpstr>4</vt:lpstr>
      <vt:lpstr>5</vt:lpstr>
      <vt:lpstr>6</vt:lpstr>
      <vt:lpstr>7</vt:lpstr>
      <vt:lpstr>8</vt:lpstr>
      <vt:lpstr>9</vt:lpstr>
      <vt:lpstr>10</vt:lpstr>
      <vt:lpstr>Summary Table</vt:lpstr>
      <vt:lpstr>Summary Chart</vt:lpstr>
      <vt:lpstr>'Summary Table'!Print_Area</vt:lpstr>
      <vt:lpstr>'1'!Print_Titles</vt:lpstr>
      <vt:lpstr>'10'!Print_Titles</vt:lpstr>
      <vt:lpstr>'2'!Print_Titles</vt:lpstr>
      <vt:lpstr>'3'!Print_Titles</vt:lpstr>
      <vt:lpstr>'4'!Print_Titles</vt:lpstr>
      <vt:lpstr>'5'!Print_Titles</vt:lpstr>
      <vt:lpstr>'6'!Print_Titles</vt:lpstr>
      <vt:lpstr>'7'!Print_Titles</vt:lpstr>
      <vt:lpstr>'8'!Print_Titles</vt:lpstr>
      <vt:lpstr>'9'!Print_Titles</vt:lpstr>
      <vt:lpstr>'Summary Table'!Print_Titles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Cory Sbarbaro</dc:creator>
  <cp:lastModifiedBy>Rona Pryor</cp:lastModifiedBy>
  <cp:lastPrinted>2006-02-07T16:01:42Z</cp:lastPrinted>
  <dcterms:created xsi:type="dcterms:W3CDTF">2002-12-09T16:59:57Z</dcterms:created>
  <dcterms:modified xsi:type="dcterms:W3CDTF">2011-10-26T16:33:14Z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ffiliate Source">
    <vt:lpwstr>SVPI</vt:lpwstr>
  </property>
  <property fmtid="{D5CDD505-2E9C-101B-9397-08002B2CF9AE}" pid="3" name="Topic">
    <vt:lpwstr>Evaluations</vt:lpwstr>
  </property>
  <property fmtid="{D5CDD505-2E9C-101B-9397-08002B2CF9AE}" pid="4" name="Document Type">
    <vt:lpwstr>Tool</vt:lpwstr>
  </property>
  <property fmtid="{D5CDD505-2E9C-101B-9397-08002B2CF9AE}" pid="5" name="SPSDescription">
    <vt:lpwstr>This is the 2006 version of the tool that was updated by SVP Seattle Associate Director Erin Hemmings.</vt:lpwstr>
  </property>
  <property fmtid="{D5CDD505-2E9C-101B-9397-08002B2CF9AE}" pid="6" name="Order">
    <vt:lpwstr>2800.00000000000</vt:lpwstr>
  </property>
  <property fmtid="{D5CDD505-2E9C-101B-9397-08002B2CF9AE}" pid="7" name="Area">
    <vt:lpwstr>Investee Relations</vt:lpwstr>
  </property>
  <property fmtid="{D5CDD505-2E9C-101B-9397-08002B2CF9AE}" pid="8" name="Author0">
    <vt:lpwstr/>
  </property>
  <property fmtid="{D5CDD505-2E9C-101B-9397-08002B2CF9AE}" pid="9" name="Source">
    <vt:lpwstr>SVPI</vt:lpwstr>
  </property>
  <property fmtid="{D5CDD505-2E9C-101B-9397-08002B2CF9AE}" pid="10" name="Document Category">
    <vt:lpwstr/>
  </property>
  <property fmtid="{D5CDD505-2E9C-101B-9397-08002B2CF9AE}" pid="11" name="ContentType">
    <vt:lpwstr>Document</vt:lpwstr>
  </property>
  <property fmtid="{D5CDD505-2E9C-101B-9397-08002B2CF9AE}" pid="12" name="Re: Running an SVP?">
    <vt:lpwstr>1</vt:lpwstr>
  </property>
  <property fmtid="{D5CDD505-2E9C-101B-9397-08002B2CF9AE}" pid="13" name="Re: Investee Capacity Building?">
    <vt:lpwstr>1</vt:lpwstr>
  </property>
  <property fmtid="{D5CDD505-2E9C-101B-9397-08002B2CF9AE}" pid="14" name="xd_Signature">
    <vt:lpwstr/>
  </property>
  <property fmtid="{D5CDD505-2E9C-101B-9397-08002B2CF9AE}" pid="15" name="display_urn:schemas-microsoft-com:office:office#Editor">
    <vt:lpwstr>System Account</vt:lpwstr>
  </property>
  <property fmtid="{D5CDD505-2E9C-101B-9397-08002B2CF9AE}" pid="16" name="xd_ProgID">
    <vt:lpwstr/>
  </property>
  <property fmtid="{D5CDD505-2E9C-101B-9397-08002B2CF9AE}" pid="17" name="display_urn:schemas-microsoft-com:office:office#Author">
    <vt:lpwstr>Rona Pryor</vt:lpwstr>
  </property>
  <property fmtid="{D5CDD505-2E9C-101B-9397-08002B2CF9AE}" pid="18" name="TemplateUrl">
    <vt:lpwstr/>
  </property>
  <property fmtid="{D5CDD505-2E9C-101B-9397-08002B2CF9AE}" pid="19" name="ContentTypeId">
    <vt:lpwstr>0x0101000453D8476DE150438BA39C2F3B56EAFD</vt:lpwstr>
  </property>
</Properties>
</file>