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defaultThemeVersion="124226"/>
  <mc:AlternateContent xmlns:mc="http://schemas.openxmlformats.org/markup-compatibility/2006">
    <mc:Choice Requires="x15">
      <x15ac:absPath xmlns:x15ac="http://schemas.microsoft.com/office/spreadsheetml/2010/11/ac" url="C:\Users\spenc\Documents\Box Sync\Nonprofit Programs\Pivot Points\2019 Materials for Client Organizations\"/>
    </mc:Choice>
  </mc:AlternateContent>
  <xr:revisionPtr revIDLastSave="0" documentId="13_ncr:1_{3EF243D0-F660-4686-861F-DCB5775DE082}" xr6:coauthVersionLast="44" xr6:coauthVersionMax="44" xr10:uidLastSave="{00000000-0000-0000-0000-000000000000}"/>
  <bookViews>
    <workbookView xWindow="-120" yWindow="-120" windowWidth="20730" windowHeight="11160" activeTab="1" xr2:uid="{00000000-000D-0000-FFFF-FFFF00000000}"/>
  </bookViews>
  <sheets>
    <sheet name="SUMMARY" sheetId="7" r:id="rId1"/>
    <sheet name="Summary of Responses" sheetId="1" r:id="rId2"/>
    <sheet name="Raw Data" sheetId="5" r:id="rId3"/>
    <sheet name="Adjusted Raw Data" sheetId="6" r:id="rId4"/>
    <sheet name="Summary Chart" sheetId="2" r:id="rId5"/>
  </sheets>
  <definedNames>
    <definedName name="_xlnm.Print_Area" localSheetId="1">'Summary of Responses'!$A$1:$DD$108</definedName>
    <definedName name="_xlnm.Print_Titles" localSheetId="1">'Summary of Responses'!$1:$4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E121" i="1" l="1"/>
  <c r="DE120" i="1"/>
  <c r="DE119" i="1"/>
  <c r="DE118" i="1"/>
  <c r="DE117" i="1"/>
  <c r="DE116" i="1"/>
  <c r="DE115" i="1"/>
  <c r="DE114" i="1"/>
  <c r="DE113" i="1"/>
  <c r="DE112" i="1"/>
  <c r="DE111" i="1"/>
  <c r="DE108" i="1"/>
  <c r="DE107" i="1"/>
  <c r="DE106" i="1"/>
  <c r="DE105" i="1"/>
  <c r="DE104" i="1"/>
  <c r="DE103" i="1"/>
  <c r="DE102" i="1"/>
  <c r="DE101" i="1"/>
  <c r="DE98" i="1"/>
  <c r="DE97" i="1"/>
  <c r="DE94" i="1"/>
  <c r="DE93" i="1"/>
  <c r="DE92" i="1"/>
  <c r="DE91" i="1"/>
  <c r="DE90" i="1"/>
  <c r="DE89" i="1"/>
  <c r="DE88" i="1"/>
  <c r="DE87" i="1"/>
  <c r="DE84" i="1"/>
  <c r="DE83" i="1"/>
  <c r="DE82" i="1"/>
  <c r="DE81" i="1"/>
  <c r="DE80" i="1"/>
  <c r="DE79" i="1"/>
  <c r="DE76" i="1"/>
  <c r="DE75" i="1"/>
  <c r="DE74" i="1"/>
  <c r="DE73" i="1"/>
  <c r="DE72" i="1"/>
  <c r="DE71" i="1"/>
  <c r="DE70" i="1"/>
  <c r="DE67" i="1"/>
  <c r="DE66" i="1"/>
  <c r="DE65" i="1"/>
  <c r="DE64" i="1"/>
  <c r="DE61" i="1"/>
  <c r="DE60" i="1"/>
  <c r="DE59" i="1"/>
  <c r="DE58" i="1"/>
  <c r="DE57" i="1"/>
  <c r="DE56" i="1"/>
  <c r="DE55" i="1"/>
  <c r="DE54" i="1"/>
  <c r="DE53" i="1"/>
  <c r="DE50" i="1"/>
  <c r="DE49" i="1"/>
  <c r="DE48" i="1"/>
  <c r="DE47" i="1"/>
  <c r="DE46" i="1"/>
  <c r="DE45" i="1"/>
  <c r="DE44" i="1"/>
  <c r="DE43" i="1"/>
  <c r="DE42" i="1"/>
  <c r="DE41" i="1"/>
  <c r="DE40" i="1"/>
  <c r="DE39" i="1"/>
  <c r="DE38" i="1"/>
  <c r="DE37" i="1"/>
  <c r="DE36" i="1"/>
  <c r="DE35" i="1"/>
  <c r="DE32" i="1"/>
  <c r="DE31" i="1"/>
  <c r="DE30" i="1"/>
  <c r="DE29" i="1"/>
  <c r="DE28" i="1"/>
  <c r="DE27" i="1"/>
  <c r="DE26" i="1"/>
  <c r="DE25" i="1"/>
  <c r="DE22" i="1"/>
  <c r="DE21" i="1"/>
  <c r="DE20" i="1"/>
  <c r="DE19" i="1"/>
  <c r="DE18" i="1"/>
  <c r="DE17" i="1"/>
  <c r="DE16" i="1"/>
  <c r="DE15" i="1"/>
  <c r="DE14" i="1"/>
  <c r="DE13" i="1"/>
  <c r="DE12" i="1"/>
  <c r="DE11" i="1"/>
  <c r="DE10" i="1"/>
  <c r="DE9" i="1"/>
  <c r="DE8" i="1"/>
  <c r="DE7" i="1"/>
  <c r="DE6" i="1"/>
  <c r="CA37" i="6" l="1"/>
  <c r="CA36" i="6"/>
  <c r="CA35" i="6"/>
  <c r="CA34" i="6"/>
  <c r="CA33" i="6"/>
  <c r="CA32" i="6"/>
  <c r="CA31" i="6"/>
  <c r="CA30" i="6"/>
  <c r="CA29" i="6"/>
  <c r="CA28" i="6"/>
  <c r="CA27" i="6"/>
  <c r="CA26" i="6"/>
  <c r="CA25" i="6"/>
  <c r="CA24" i="6"/>
  <c r="CA23" i="6"/>
  <c r="CA22" i="6"/>
  <c r="CA21" i="6"/>
  <c r="CA20" i="6"/>
  <c r="CA19" i="6"/>
  <c r="CA18" i="6"/>
  <c r="CA17" i="6"/>
  <c r="CA16" i="6"/>
  <c r="CA15" i="6"/>
  <c r="CA14" i="6"/>
  <c r="CA13" i="6"/>
  <c r="CA12" i="6"/>
  <c r="CA11" i="6"/>
  <c r="CA10" i="6"/>
  <c r="CA9" i="6"/>
  <c r="CA8" i="6"/>
  <c r="CA7" i="6"/>
  <c r="CA6" i="6"/>
  <c r="CA5" i="6"/>
  <c r="CA4" i="6"/>
  <c r="CA3" i="6"/>
  <c r="DF111" i="1" l="1"/>
  <c r="DF112" i="1"/>
  <c r="DF113" i="1"/>
  <c r="DF114" i="1"/>
  <c r="DF115" i="1"/>
  <c r="DF116" i="1"/>
  <c r="DF117" i="1"/>
  <c r="DF118" i="1"/>
  <c r="DF119" i="1"/>
  <c r="DF120" i="1"/>
  <c r="CI102" i="6"/>
  <c r="CH102" i="6"/>
  <c r="CG102" i="6"/>
  <c r="CF102" i="6"/>
  <c r="CE102" i="6"/>
  <c r="CD102" i="6"/>
  <c r="CC102" i="6"/>
  <c r="CI101" i="6"/>
  <c r="CH101" i="6"/>
  <c r="CG101" i="6"/>
  <c r="CF101" i="6"/>
  <c r="CE101" i="6"/>
  <c r="CD101" i="6"/>
  <c r="CC101" i="6"/>
  <c r="CI100" i="6"/>
  <c r="CH100" i="6"/>
  <c r="CG100" i="6"/>
  <c r="CF100" i="6"/>
  <c r="CE100" i="6"/>
  <c r="CD100" i="6"/>
  <c r="CC100" i="6"/>
  <c r="CI99" i="6"/>
  <c r="CH99" i="6"/>
  <c r="CG99" i="6"/>
  <c r="CF99" i="6"/>
  <c r="CE99" i="6"/>
  <c r="CD99" i="6"/>
  <c r="CC99" i="6"/>
  <c r="CI98" i="6"/>
  <c r="CH98" i="6"/>
  <c r="CG98" i="6"/>
  <c r="CF98" i="6"/>
  <c r="CE98" i="6"/>
  <c r="CD98" i="6"/>
  <c r="CC98" i="6"/>
  <c r="CI97" i="6"/>
  <c r="CH97" i="6"/>
  <c r="CG97" i="6"/>
  <c r="CF97" i="6"/>
  <c r="CE97" i="6"/>
  <c r="CD97" i="6"/>
  <c r="CC97" i="6"/>
  <c r="CI96" i="6"/>
  <c r="CH96" i="6"/>
  <c r="CG96" i="6"/>
  <c r="CF96" i="6"/>
  <c r="CE96" i="6"/>
  <c r="CD96" i="6"/>
  <c r="CC96" i="6"/>
  <c r="CI95" i="6"/>
  <c r="CH95" i="6"/>
  <c r="CG95" i="6"/>
  <c r="CF95" i="6"/>
  <c r="CE95" i="6"/>
  <c r="CD95" i="6"/>
  <c r="CC95" i="6"/>
  <c r="CI94" i="6"/>
  <c r="CH94" i="6"/>
  <c r="CG94" i="6"/>
  <c r="CF94" i="6"/>
  <c r="CE94" i="6"/>
  <c r="CD94" i="6"/>
  <c r="CC94" i="6"/>
  <c r="CI93" i="6"/>
  <c r="CH93" i="6"/>
  <c r="CG93" i="6"/>
  <c r="CF93" i="6"/>
  <c r="CE93" i="6"/>
  <c r="CD93" i="6"/>
  <c r="CC93" i="6"/>
  <c r="CI92" i="6"/>
  <c r="CH92" i="6"/>
  <c r="CG92" i="6"/>
  <c r="CF92" i="6"/>
  <c r="CE92" i="6"/>
  <c r="CD92" i="6"/>
  <c r="CC92" i="6"/>
  <c r="CI91" i="6"/>
  <c r="CH91" i="6"/>
  <c r="CG91" i="6"/>
  <c r="CF91" i="6"/>
  <c r="CE91" i="6"/>
  <c r="CD91" i="6"/>
  <c r="CC91" i="6"/>
  <c r="CI90" i="6"/>
  <c r="CH90" i="6"/>
  <c r="CG90" i="6"/>
  <c r="CF90" i="6"/>
  <c r="CE90" i="6"/>
  <c r="CD90" i="6"/>
  <c r="CC90" i="6"/>
  <c r="CI89" i="6"/>
  <c r="CH89" i="6"/>
  <c r="CG89" i="6"/>
  <c r="CF89" i="6"/>
  <c r="CE89" i="6"/>
  <c r="CD89" i="6"/>
  <c r="CC89" i="6"/>
  <c r="CI88" i="6"/>
  <c r="CH88" i="6"/>
  <c r="CG88" i="6"/>
  <c r="CF88" i="6"/>
  <c r="CE88" i="6"/>
  <c r="CD88" i="6"/>
  <c r="CC88" i="6"/>
  <c r="CI87" i="6"/>
  <c r="CH87" i="6"/>
  <c r="CG87" i="6"/>
  <c r="CF87" i="6"/>
  <c r="CE87" i="6"/>
  <c r="CD87" i="6"/>
  <c r="CC87" i="6"/>
  <c r="CI86" i="6"/>
  <c r="CH86" i="6"/>
  <c r="CG86" i="6"/>
  <c r="CF86" i="6"/>
  <c r="CE86" i="6"/>
  <c r="CD86" i="6"/>
  <c r="CC86" i="6"/>
  <c r="CI85" i="6"/>
  <c r="CH85" i="6"/>
  <c r="CG85" i="6"/>
  <c r="CF85" i="6"/>
  <c r="CE85" i="6"/>
  <c r="CD85" i="6"/>
  <c r="CC85" i="6"/>
  <c r="CI84" i="6"/>
  <c r="CH84" i="6"/>
  <c r="CG84" i="6"/>
  <c r="CF84" i="6"/>
  <c r="CE84" i="6"/>
  <c r="CD84" i="6"/>
  <c r="CC84" i="6"/>
  <c r="CI83" i="6"/>
  <c r="CH83" i="6"/>
  <c r="CG83" i="6"/>
  <c r="CF83" i="6"/>
  <c r="CE83" i="6"/>
  <c r="CD83" i="6"/>
  <c r="CC83" i="6"/>
  <c r="CI82" i="6"/>
  <c r="CH82" i="6"/>
  <c r="CG82" i="6"/>
  <c r="CF82" i="6"/>
  <c r="CE82" i="6"/>
  <c r="CD82" i="6"/>
  <c r="CC82" i="6"/>
  <c r="CI81" i="6"/>
  <c r="CH81" i="6"/>
  <c r="CG81" i="6"/>
  <c r="CF81" i="6"/>
  <c r="CE81" i="6"/>
  <c r="CD81" i="6"/>
  <c r="CC81" i="6"/>
  <c r="CI80" i="6"/>
  <c r="CH80" i="6"/>
  <c r="CG80" i="6"/>
  <c r="CF80" i="6"/>
  <c r="CE80" i="6"/>
  <c r="CD80" i="6"/>
  <c r="CC80" i="6"/>
  <c r="CI79" i="6"/>
  <c r="CH79" i="6"/>
  <c r="CG79" i="6"/>
  <c r="CF79" i="6"/>
  <c r="CE79" i="6"/>
  <c r="CD79" i="6"/>
  <c r="CC79" i="6"/>
  <c r="CI78" i="6"/>
  <c r="CH78" i="6"/>
  <c r="CG78" i="6"/>
  <c r="CF78" i="6"/>
  <c r="CE78" i="6"/>
  <c r="CD78" i="6"/>
  <c r="CC78" i="6"/>
  <c r="CI77" i="6"/>
  <c r="CH77" i="6"/>
  <c r="CG77" i="6"/>
  <c r="CF77" i="6"/>
  <c r="CE77" i="6"/>
  <c r="CD77" i="6"/>
  <c r="CC77" i="6"/>
  <c r="CI76" i="6"/>
  <c r="CH76" i="6"/>
  <c r="CG76" i="6"/>
  <c r="CF76" i="6"/>
  <c r="CE76" i="6"/>
  <c r="CD76" i="6"/>
  <c r="CC76" i="6"/>
  <c r="CI75" i="6"/>
  <c r="CH75" i="6"/>
  <c r="CG75" i="6"/>
  <c r="CF75" i="6"/>
  <c r="CE75" i="6"/>
  <c r="CD75" i="6"/>
  <c r="CC75" i="6"/>
  <c r="CI74" i="6"/>
  <c r="CH74" i="6"/>
  <c r="CG74" i="6"/>
  <c r="CF74" i="6"/>
  <c r="CE74" i="6"/>
  <c r="CD74" i="6"/>
  <c r="CC74" i="6"/>
  <c r="CI73" i="6"/>
  <c r="CH73" i="6"/>
  <c r="CG73" i="6"/>
  <c r="CF73" i="6"/>
  <c r="CE73" i="6"/>
  <c r="CD73" i="6"/>
  <c r="CC73" i="6"/>
  <c r="CI72" i="6"/>
  <c r="CH72" i="6"/>
  <c r="CG72" i="6"/>
  <c r="CF72" i="6"/>
  <c r="CE72" i="6"/>
  <c r="CD72" i="6"/>
  <c r="CC72" i="6"/>
  <c r="CI71" i="6"/>
  <c r="CH71" i="6"/>
  <c r="CG71" i="6"/>
  <c r="CF71" i="6"/>
  <c r="CE71" i="6"/>
  <c r="CD71" i="6"/>
  <c r="CC71" i="6"/>
  <c r="CI70" i="6"/>
  <c r="CH70" i="6"/>
  <c r="CG70" i="6"/>
  <c r="CF70" i="6"/>
  <c r="CE70" i="6"/>
  <c r="CD70" i="6"/>
  <c r="CC70" i="6"/>
  <c r="CI69" i="6"/>
  <c r="CH69" i="6"/>
  <c r="CG69" i="6"/>
  <c r="CF69" i="6"/>
  <c r="CE69" i="6"/>
  <c r="CD69" i="6"/>
  <c r="CC69" i="6"/>
  <c r="CI68" i="6"/>
  <c r="CH68" i="6"/>
  <c r="CG68" i="6"/>
  <c r="CF68" i="6"/>
  <c r="CE68" i="6"/>
  <c r="CD68" i="6"/>
  <c r="CC68" i="6"/>
  <c r="CI67" i="6"/>
  <c r="CH67" i="6"/>
  <c r="CG67" i="6"/>
  <c r="CF67" i="6"/>
  <c r="CE67" i="6"/>
  <c r="CD67" i="6"/>
  <c r="CC67" i="6"/>
  <c r="CI66" i="6"/>
  <c r="CH66" i="6"/>
  <c r="CG66" i="6"/>
  <c r="CF66" i="6"/>
  <c r="CE66" i="6"/>
  <c r="CD66" i="6"/>
  <c r="CC66" i="6"/>
  <c r="CI65" i="6"/>
  <c r="CH65" i="6"/>
  <c r="CG65" i="6"/>
  <c r="CF65" i="6"/>
  <c r="CE65" i="6"/>
  <c r="CD65" i="6"/>
  <c r="CC65" i="6"/>
  <c r="CI64" i="6"/>
  <c r="CH64" i="6"/>
  <c r="CG64" i="6"/>
  <c r="CF64" i="6"/>
  <c r="CE64" i="6"/>
  <c r="CD64" i="6"/>
  <c r="CC64" i="6"/>
  <c r="CI63" i="6"/>
  <c r="CH63" i="6"/>
  <c r="CG63" i="6"/>
  <c r="CF63" i="6"/>
  <c r="CE63" i="6"/>
  <c r="CD63" i="6"/>
  <c r="CC63" i="6"/>
  <c r="CI62" i="6"/>
  <c r="CH62" i="6"/>
  <c r="CG62" i="6"/>
  <c r="CF62" i="6"/>
  <c r="CE62" i="6"/>
  <c r="CD62" i="6"/>
  <c r="CC62" i="6"/>
  <c r="CI61" i="6"/>
  <c r="CH61" i="6"/>
  <c r="CG61" i="6"/>
  <c r="CF61" i="6"/>
  <c r="CE61" i="6"/>
  <c r="CD61" i="6"/>
  <c r="CC61" i="6"/>
  <c r="CI60" i="6"/>
  <c r="CH60" i="6"/>
  <c r="CG60" i="6"/>
  <c r="CF60" i="6"/>
  <c r="CE60" i="6"/>
  <c r="CD60" i="6"/>
  <c r="CC60" i="6"/>
  <c r="CI59" i="6"/>
  <c r="CH59" i="6"/>
  <c r="CG59" i="6"/>
  <c r="CF59" i="6"/>
  <c r="CE59" i="6"/>
  <c r="CD59" i="6"/>
  <c r="CC59" i="6"/>
  <c r="CI58" i="6"/>
  <c r="CH58" i="6"/>
  <c r="CG58" i="6"/>
  <c r="CF58" i="6"/>
  <c r="CE58" i="6"/>
  <c r="CD58" i="6"/>
  <c r="CC58" i="6"/>
  <c r="CI57" i="6"/>
  <c r="CH57" i="6"/>
  <c r="CG57" i="6"/>
  <c r="CF57" i="6"/>
  <c r="CE57" i="6"/>
  <c r="CD57" i="6"/>
  <c r="CC57" i="6"/>
  <c r="CI56" i="6"/>
  <c r="CH56" i="6"/>
  <c r="CG56" i="6"/>
  <c r="CF56" i="6"/>
  <c r="CE56" i="6"/>
  <c r="CD56" i="6"/>
  <c r="CC56" i="6"/>
  <c r="CI55" i="6"/>
  <c r="CH55" i="6"/>
  <c r="CG55" i="6"/>
  <c r="CF55" i="6"/>
  <c r="CE55" i="6"/>
  <c r="CD55" i="6"/>
  <c r="CC55" i="6"/>
  <c r="CI54" i="6"/>
  <c r="CH54" i="6"/>
  <c r="CG54" i="6"/>
  <c r="CF54" i="6"/>
  <c r="CE54" i="6"/>
  <c r="CD54" i="6"/>
  <c r="CC54" i="6"/>
  <c r="CI53" i="6"/>
  <c r="CH53" i="6"/>
  <c r="CG53" i="6"/>
  <c r="CF53" i="6"/>
  <c r="CE53" i="6"/>
  <c r="CD53" i="6"/>
  <c r="CC53" i="6"/>
  <c r="CI52" i="6"/>
  <c r="CH52" i="6"/>
  <c r="CG52" i="6"/>
  <c r="CF52" i="6"/>
  <c r="CE52" i="6"/>
  <c r="CD52" i="6"/>
  <c r="CC52" i="6"/>
  <c r="CI51" i="6"/>
  <c r="CH51" i="6"/>
  <c r="CG51" i="6"/>
  <c r="CF51" i="6"/>
  <c r="CE51" i="6"/>
  <c r="CD51" i="6"/>
  <c r="CC51" i="6"/>
  <c r="CI50" i="6"/>
  <c r="CH50" i="6"/>
  <c r="CG50" i="6"/>
  <c r="CF50" i="6"/>
  <c r="CE50" i="6"/>
  <c r="CD50" i="6"/>
  <c r="CC50" i="6"/>
  <c r="CI49" i="6"/>
  <c r="CH49" i="6"/>
  <c r="CG49" i="6"/>
  <c r="CF49" i="6"/>
  <c r="CE49" i="6"/>
  <c r="CD49" i="6"/>
  <c r="CC49" i="6"/>
  <c r="CI48" i="6"/>
  <c r="CH48" i="6"/>
  <c r="CG48" i="6"/>
  <c r="CF48" i="6"/>
  <c r="CE48" i="6"/>
  <c r="CD48" i="6"/>
  <c r="CC48" i="6"/>
  <c r="CI47" i="6"/>
  <c r="CH47" i="6"/>
  <c r="CG47" i="6"/>
  <c r="CF47" i="6"/>
  <c r="CE47" i="6"/>
  <c r="CD47" i="6"/>
  <c r="CC47" i="6"/>
  <c r="CI46" i="6"/>
  <c r="CH46" i="6"/>
  <c r="CG46" i="6"/>
  <c r="CF46" i="6"/>
  <c r="CE46" i="6"/>
  <c r="CD46" i="6"/>
  <c r="CC46" i="6"/>
  <c r="CI45" i="6"/>
  <c r="CH45" i="6"/>
  <c r="CG45" i="6"/>
  <c r="CF45" i="6"/>
  <c r="CE45" i="6"/>
  <c r="CD45" i="6"/>
  <c r="CC45" i="6"/>
  <c r="CI44" i="6"/>
  <c r="CH44" i="6"/>
  <c r="CG44" i="6"/>
  <c r="CF44" i="6"/>
  <c r="CE44" i="6"/>
  <c r="CD44" i="6"/>
  <c r="CC44" i="6"/>
  <c r="CI43" i="6"/>
  <c r="CH43" i="6"/>
  <c r="CG43" i="6"/>
  <c r="CF43" i="6"/>
  <c r="CE43" i="6"/>
  <c r="CD43" i="6"/>
  <c r="CC43" i="6"/>
  <c r="CI42" i="6"/>
  <c r="CH42" i="6"/>
  <c r="CG42" i="6"/>
  <c r="CF42" i="6"/>
  <c r="CE42" i="6"/>
  <c r="CD42" i="6"/>
  <c r="CC42" i="6"/>
  <c r="CI41" i="6"/>
  <c r="CH41" i="6"/>
  <c r="CG41" i="6"/>
  <c r="CF41" i="6"/>
  <c r="CE41" i="6"/>
  <c r="CD41" i="6"/>
  <c r="CC41" i="6"/>
  <c r="CI40" i="6"/>
  <c r="CH40" i="6"/>
  <c r="CG40" i="6"/>
  <c r="CF40" i="6"/>
  <c r="CE40" i="6"/>
  <c r="CD40" i="6"/>
  <c r="CC40" i="6"/>
  <c r="CI39" i="6"/>
  <c r="CH39" i="6"/>
  <c r="CG39" i="6"/>
  <c r="CF39" i="6"/>
  <c r="CE39" i="6"/>
  <c r="CD39" i="6"/>
  <c r="CC39" i="6"/>
  <c r="CI38" i="6"/>
  <c r="CH38" i="6"/>
  <c r="CG38" i="6"/>
  <c r="CF38" i="6"/>
  <c r="CE38" i="6"/>
  <c r="CD38" i="6"/>
  <c r="CC38" i="6"/>
  <c r="CI37" i="6"/>
  <c r="CH37" i="6"/>
  <c r="CG37" i="6"/>
  <c r="CF37" i="6"/>
  <c r="CE37" i="6"/>
  <c r="CD37" i="6"/>
  <c r="CC37" i="6"/>
  <c r="CI36" i="6"/>
  <c r="CH36" i="6"/>
  <c r="CG36" i="6"/>
  <c r="CF36" i="6"/>
  <c r="CE36" i="6"/>
  <c r="CD36" i="6"/>
  <c r="CC36" i="6"/>
  <c r="CI35" i="6"/>
  <c r="CH35" i="6"/>
  <c r="CG35" i="6"/>
  <c r="CF35" i="6"/>
  <c r="CE35" i="6"/>
  <c r="CD35" i="6"/>
  <c r="CC35" i="6"/>
  <c r="CI34" i="6"/>
  <c r="CH34" i="6"/>
  <c r="CG34" i="6"/>
  <c r="CF34" i="6"/>
  <c r="CE34" i="6"/>
  <c r="CD34" i="6"/>
  <c r="CC34" i="6"/>
  <c r="CI33" i="6"/>
  <c r="CH33" i="6"/>
  <c r="CG33" i="6"/>
  <c r="CF33" i="6"/>
  <c r="CE33" i="6"/>
  <c r="CD33" i="6"/>
  <c r="CC33" i="6"/>
  <c r="CI32" i="6"/>
  <c r="CH32" i="6"/>
  <c r="CG32" i="6"/>
  <c r="CF32" i="6"/>
  <c r="CE32" i="6"/>
  <c r="CD32" i="6"/>
  <c r="CC32" i="6"/>
  <c r="CI31" i="6"/>
  <c r="CH31" i="6"/>
  <c r="CG31" i="6"/>
  <c r="CF31" i="6"/>
  <c r="CE31" i="6"/>
  <c r="CD31" i="6"/>
  <c r="CC31" i="6"/>
  <c r="CI30" i="6"/>
  <c r="CH30" i="6"/>
  <c r="CG30" i="6"/>
  <c r="CF30" i="6"/>
  <c r="CE30" i="6"/>
  <c r="CD30" i="6"/>
  <c r="CC30" i="6"/>
  <c r="CI29" i="6"/>
  <c r="CH29" i="6"/>
  <c r="CG29" i="6"/>
  <c r="CF29" i="6"/>
  <c r="CE29" i="6"/>
  <c r="CD29" i="6"/>
  <c r="CC29" i="6"/>
  <c r="CI28" i="6"/>
  <c r="CH28" i="6"/>
  <c r="CG28" i="6"/>
  <c r="CF28" i="6"/>
  <c r="CE28" i="6"/>
  <c r="CD28" i="6"/>
  <c r="CC28" i="6"/>
  <c r="CI27" i="6"/>
  <c r="CH27" i="6"/>
  <c r="CG27" i="6"/>
  <c r="CF27" i="6"/>
  <c r="CE27" i="6"/>
  <c r="CD27" i="6"/>
  <c r="CC27" i="6"/>
  <c r="CI26" i="6"/>
  <c r="CH26" i="6"/>
  <c r="CG26" i="6"/>
  <c r="CF26" i="6"/>
  <c r="CE26" i="6"/>
  <c r="CD26" i="6"/>
  <c r="CC26" i="6"/>
  <c r="CI25" i="6"/>
  <c r="CH25" i="6"/>
  <c r="CG25" i="6"/>
  <c r="CF25" i="6"/>
  <c r="CE25" i="6"/>
  <c r="CD25" i="6"/>
  <c r="CC25" i="6"/>
  <c r="CI24" i="6"/>
  <c r="CH24" i="6"/>
  <c r="CG24" i="6"/>
  <c r="CF24" i="6"/>
  <c r="CE24" i="6"/>
  <c r="CD24" i="6"/>
  <c r="CC24" i="6"/>
  <c r="CI23" i="6"/>
  <c r="CH23" i="6"/>
  <c r="CG23" i="6"/>
  <c r="CF23" i="6"/>
  <c r="CE23" i="6"/>
  <c r="CD23" i="6"/>
  <c r="CC23" i="6"/>
  <c r="CI22" i="6"/>
  <c r="CH22" i="6"/>
  <c r="CG22" i="6"/>
  <c r="CF22" i="6"/>
  <c r="CE22" i="6"/>
  <c r="CD22" i="6"/>
  <c r="CC22" i="6"/>
  <c r="CI21" i="6"/>
  <c r="CH21" i="6"/>
  <c r="CG21" i="6"/>
  <c r="CF21" i="6"/>
  <c r="CE21" i="6"/>
  <c r="CD21" i="6"/>
  <c r="CC21" i="6"/>
  <c r="CI20" i="6"/>
  <c r="CH20" i="6"/>
  <c r="CG20" i="6"/>
  <c r="CF20" i="6"/>
  <c r="CE20" i="6"/>
  <c r="CD20" i="6"/>
  <c r="CC20" i="6"/>
  <c r="CI19" i="6"/>
  <c r="CH19" i="6"/>
  <c r="CG19" i="6"/>
  <c r="CF19" i="6"/>
  <c r="CE19" i="6"/>
  <c r="CD19" i="6"/>
  <c r="CC19" i="6"/>
  <c r="CI18" i="6"/>
  <c r="CH18" i="6"/>
  <c r="CG18" i="6"/>
  <c r="CF18" i="6"/>
  <c r="CE18" i="6"/>
  <c r="CD18" i="6"/>
  <c r="CC18" i="6"/>
  <c r="CI17" i="6"/>
  <c r="CH17" i="6"/>
  <c r="CG17" i="6"/>
  <c r="CF17" i="6"/>
  <c r="CE17" i="6"/>
  <c r="CD17" i="6"/>
  <c r="CC17" i="6"/>
  <c r="CI16" i="6"/>
  <c r="CH16" i="6"/>
  <c r="CG16" i="6"/>
  <c r="CF16" i="6"/>
  <c r="CE16" i="6"/>
  <c r="CD16" i="6"/>
  <c r="CC16" i="6"/>
  <c r="CI15" i="6"/>
  <c r="CH15" i="6"/>
  <c r="CG15" i="6"/>
  <c r="CF15" i="6"/>
  <c r="CE15" i="6"/>
  <c r="CD15" i="6"/>
  <c r="CC15" i="6"/>
  <c r="CI14" i="6"/>
  <c r="CH14" i="6"/>
  <c r="CG14" i="6"/>
  <c r="CF14" i="6"/>
  <c r="CE14" i="6"/>
  <c r="CD14" i="6"/>
  <c r="CC14" i="6"/>
  <c r="CI13" i="6"/>
  <c r="CH13" i="6"/>
  <c r="CG13" i="6"/>
  <c r="CF13" i="6"/>
  <c r="CE13" i="6"/>
  <c r="CD13" i="6"/>
  <c r="CC13" i="6"/>
  <c r="CI12" i="6"/>
  <c r="CH12" i="6"/>
  <c r="CG12" i="6"/>
  <c r="CF12" i="6"/>
  <c r="CE12" i="6"/>
  <c r="CD12" i="6"/>
  <c r="CC12" i="6"/>
  <c r="CI11" i="6"/>
  <c r="CH11" i="6"/>
  <c r="CG11" i="6"/>
  <c r="CF11" i="6"/>
  <c r="CE11" i="6"/>
  <c r="CD11" i="6"/>
  <c r="CC11" i="6"/>
  <c r="CI10" i="6"/>
  <c r="CH10" i="6"/>
  <c r="CG10" i="6"/>
  <c r="CF10" i="6"/>
  <c r="CE10" i="6"/>
  <c r="CD10" i="6"/>
  <c r="CC10" i="6"/>
  <c r="CI9" i="6"/>
  <c r="CH9" i="6"/>
  <c r="CG9" i="6"/>
  <c r="CF9" i="6"/>
  <c r="CE9" i="6"/>
  <c r="CD9" i="6"/>
  <c r="CC9" i="6"/>
  <c r="CI8" i="6"/>
  <c r="CH8" i="6"/>
  <c r="CG8" i="6"/>
  <c r="CF8" i="6"/>
  <c r="CE8" i="6"/>
  <c r="CD8" i="6"/>
  <c r="CC8" i="6"/>
  <c r="CI7" i="6"/>
  <c r="CH7" i="6"/>
  <c r="CG7" i="6"/>
  <c r="CF7" i="6"/>
  <c r="CE7" i="6"/>
  <c r="CD7" i="6"/>
  <c r="CC7" i="6"/>
  <c r="CI6" i="6"/>
  <c r="CH6" i="6"/>
  <c r="CG6" i="6"/>
  <c r="CF6" i="6"/>
  <c r="CE6" i="6"/>
  <c r="CD6" i="6"/>
  <c r="CC6" i="6"/>
  <c r="CI5" i="6"/>
  <c r="CH5" i="6"/>
  <c r="CG5" i="6"/>
  <c r="CF5" i="6"/>
  <c r="CE5" i="6"/>
  <c r="CD5" i="6"/>
  <c r="CC5" i="6"/>
  <c r="CI4" i="6"/>
  <c r="CH4" i="6"/>
  <c r="CG4" i="6"/>
  <c r="CF4" i="6"/>
  <c r="CE4" i="6"/>
  <c r="CD4" i="6"/>
  <c r="CC4" i="6"/>
  <c r="CI3" i="6"/>
  <c r="CH3" i="6"/>
  <c r="CG3" i="6"/>
  <c r="CF3" i="6"/>
  <c r="CE3" i="6"/>
  <c r="CD3" i="6"/>
  <c r="CC3" i="6"/>
  <c r="BY102" i="6"/>
  <c r="BX102" i="6"/>
  <c r="BW102" i="6"/>
  <c r="BV102" i="6"/>
  <c r="BU102" i="6"/>
  <c r="BT102" i="6"/>
  <c r="BS102" i="6"/>
  <c r="BY101" i="6"/>
  <c r="BX101" i="6"/>
  <c r="BW101" i="6"/>
  <c r="BV101" i="6"/>
  <c r="BU101" i="6"/>
  <c r="BT101" i="6"/>
  <c r="BS101" i="6"/>
  <c r="BY100" i="6"/>
  <c r="BX100" i="6"/>
  <c r="BW100" i="6"/>
  <c r="BV100" i="6"/>
  <c r="BU100" i="6"/>
  <c r="BT100" i="6"/>
  <c r="BS100" i="6"/>
  <c r="BY99" i="6"/>
  <c r="BX99" i="6"/>
  <c r="BW99" i="6"/>
  <c r="BV99" i="6"/>
  <c r="BU99" i="6"/>
  <c r="BT99" i="6"/>
  <c r="BS99" i="6"/>
  <c r="BY98" i="6"/>
  <c r="BX98" i="6"/>
  <c r="BW98" i="6"/>
  <c r="BV98" i="6"/>
  <c r="BU98" i="6"/>
  <c r="BT98" i="6"/>
  <c r="BS98" i="6"/>
  <c r="BY97" i="6"/>
  <c r="BX97" i="6"/>
  <c r="BW97" i="6"/>
  <c r="BV97" i="6"/>
  <c r="BU97" i="6"/>
  <c r="BT97" i="6"/>
  <c r="BS97" i="6"/>
  <c r="BY96" i="6"/>
  <c r="BX96" i="6"/>
  <c r="BW96" i="6"/>
  <c r="BV96" i="6"/>
  <c r="BU96" i="6"/>
  <c r="BT96" i="6"/>
  <c r="BS96" i="6"/>
  <c r="BY95" i="6"/>
  <c r="BX95" i="6"/>
  <c r="BW95" i="6"/>
  <c r="BV95" i="6"/>
  <c r="BU95" i="6"/>
  <c r="BT95" i="6"/>
  <c r="BS95" i="6"/>
  <c r="BY94" i="6"/>
  <c r="BX94" i="6"/>
  <c r="BW94" i="6"/>
  <c r="BV94" i="6"/>
  <c r="BU94" i="6"/>
  <c r="BT94" i="6"/>
  <c r="BS94" i="6"/>
  <c r="BY93" i="6"/>
  <c r="BX93" i="6"/>
  <c r="BW93" i="6"/>
  <c r="BV93" i="6"/>
  <c r="BU93" i="6"/>
  <c r="BT93" i="6"/>
  <c r="BS93" i="6"/>
  <c r="BY92" i="6"/>
  <c r="BX92" i="6"/>
  <c r="BW92" i="6"/>
  <c r="BV92" i="6"/>
  <c r="BU92" i="6"/>
  <c r="BT92" i="6"/>
  <c r="BS92" i="6"/>
  <c r="BY91" i="6"/>
  <c r="BX91" i="6"/>
  <c r="BW91" i="6"/>
  <c r="BV91" i="6"/>
  <c r="BU91" i="6"/>
  <c r="BT91" i="6"/>
  <c r="BS91" i="6"/>
  <c r="BY90" i="6"/>
  <c r="BX90" i="6"/>
  <c r="BW90" i="6"/>
  <c r="BV90" i="6"/>
  <c r="BU90" i="6"/>
  <c r="BT90" i="6"/>
  <c r="BS90" i="6"/>
  <c r="BY89" i="6"/>
  <c r="BX89" i="6"/>
  <c r="BW89" i="6"/>
  <c r="BV89" i="6"/>
  <c r="BU89" i="6"/>
  <c r="BT89" i="6"/>
  <c r="BS89" i="6"/>
  <c r="BY88" i="6"/>
  <c r="BX88" i="6"/>
  <c r="BW88" i="6"/>
  <c r="BV88" i="6"/>
  <c r="BU88" i="6"/>
  <c r="BT88" i="6"/>
  <c r="BS88" i="6"/>
  <c r="BY87" i="6"/>
  <c r="BX87" i="6"/>
  <c r="BW87" i="6"/>
  <c r="BV87" i="6"/>
  <c r="BU87" i="6"/>
  <c r="BT87" i="6"/>
  <c r="BS87" i="6"/>
  <c r="BY86" i="6"/>
  <c r="BX86" i="6"/>
  <c r="BW86" i="6"/>
  <c r="BV86" i="6"/>
  <c r="BU86" i="6"/>
  <c r="BT86" i="6"/>
  <c r="BS86" i="6"/>
  <c r="BY85" i="6"/>
  <c r="BX85" i="6"/>
  <c r="BW85" i="6"/>
  <c r="BV85" i="6"/>
  <c r="BU85" i="6"/>
  <c r="BT85" i="6"/>
  <c r="BS85" i="6"/>
  <c r="BY84" i="6"/>
  <c r="BX84" i="6"/>
  <c r="BW84" i="6"/>
  <c r="BV84" i="6"/>
  <c r="BU84" i="6"/>
  <c r="BT84" i="6"/>
  <c r="BS84" i="6"/>
  <c r="BY83" i="6"/>
  <c r="BX83" i="6"/>
  <c r="BW83" i="6"/>
  <c r="BV83" i="6"/>
  <c r="BU83" i="6"/>
  <c r="BT83" i="6"/>
  <c r="BS83" i="6"/>
  <c r="BY82" i="6"/>
  <c r="BX82" i="6"/>
  <c r="BW82" i="6"/>
  <c r="BV82" i="6"/>
  <c r="BU82" i="6"/>
  <c r="BT82" i="6"/>
  <c r="BS82" i="6"/>
  <c r="BY81" i="6"/>
  <c r="BX81" i="6"/>
  <c r="BW81" i="6"/>
  <c r="BV81" i="6"/>
  <c r="BU81" i="6"/>
  <c r="BT81" i="6"/>
  <c r="BS81" i="6"/>
  <c r="BY80" i="6"/>
  <c r="BX80" i="6"/>
  <c r="BW80" i="6"/>
  <c r="BV80" i="6"/>
  <c r="BU80" i="6"/>
  <c r="BT80" i="6"/>
  <c r="BS80" i="6"/>
  <c r="BY79" i="6"/>
  <c r="BX79" i="6"/>
  <c r="BW79" i="6"/>
  <c r="BV79" i="6"/>
  <c r="BU79" i="6"/>
  <c r="BT79" i="6"/>
  <c r="BS79" i="6"/>
  <c r="BY78" i="6"/>
  <c r="BX78" i="6"/>
  <c r="BW78" i="6"/>
  <c r="BV78" i="6"/>
  <c r="BU78" i="6"/>
  <c r="BT78" i="6"/>
  <c r="BS78" i="6"/>
  <c r="BY77" i="6"/>
  <c r="BX77" i="6"/>
  <c r="BW77" i="6"/>
  <c r="BV77" i="6"/>
  <c r="BU77" i="6"/>
  <c r="BT77" i="6"/>
  <c r="BS77" i="6"/>
  <c r="BY76" i="6"/>
  <c r="BX76" i="6"/>
  <c r="BW76" i="6"/>
  <c r="BV76" i="6"/>
  <c r="BU76" i="6"/>
  <c r="BT76" i="6"/>
  <c r="BS76" i="6"/>
  <c r="BY75" i="6"/>
  <c r="BX75" i="6"/>
  <c r="BW75" i="6"/>
  <c r="BV75" i="6"/>
  <c r="BU75" i="6"/>
  <c r="BT75" i="6"/>
  <c r="BS75" i="6"/>
  <c r="BY74" i="6"/>
  <c r="BX74" i="6"/>
  <c r="BW74" i="6"/>
  <c r="BV74" i="6"/>
  <c r="BU74" i="6"/>
  <c r="BT74" i="6"/>
  <c r="BS74" i="6"/>
  <c r="BY73" i="6"/>
  <c r="BX73" i="6"/>
  <c r="BW73" i="6"/>
  <c r="BV73" i="6"/>
  <c r="BU73" i="6"/>
  <c r="BT73" i="6"/>
  <c r="BS73" i="6"/>
  <c r="BY72" i="6"/>
  <c r="BX72" i="6"/>
  <c r="BW72" i="6"/>
  <c r="BV72" i="6"/>
  <c r="BU72" i="6"/>
  <c r="BT72" i="6"/>
  <c r="BS72" i="6"/>
  <c r="BY71" i="6"/>
  <c r="BX71" i="6"/>
  <c r="BW71" i="6"/>
  <c r="BV71" i="6"/>
  <c r="BU71" i="6"/>
  <c r="BT71" i="6"/>
  <c r="BS71" i="6"/>
  <c r="BY70" i="6"/>
  <c r="BX70" i="6"/>
  <c r="BW70" i="6"/>
  <c r="BV70" i="6"/>
  <c r="BU70" i="6"/>
  <c r="BT70" i="6"/>
  <c r="BS70" i="6"/>
  <c r="BY69" i="6"/>
  <c r="BX69" i="6"/>
  <c r="BW69" i="6"/>
  <c r="BV69" i="6"/>
  <c r="BU69" i="6"/>
  <c r="BT69" i="6"/>
  <c r="BS69" i="6"/>
  <c r="BY68" i="6"/>
  <c r="BX68" i="6"/>
  <c r="BW68" i="6"/>
  <c r="BV68" i="6"/>
  <c r="BU68" i="6"/>
  <c r="BT68" i="6"/>
  <c r="BS68" i="6"/>
  <c r="BY67" i="6"/>
  <c r="BX67" i="6"/>
  <c r="BW67" i="6"/>
  <c r="BV67" i="6"/>
  <c r="BU67" i="6"/>
  <c r="BT67" i="6"/>
  <c r="BS67" i="6"/>
  <c r="BY66" i="6"/>
  <c r="BX66" i="6"/>
  <c r="BW66" i="6"/>
  <c r="BV66" i="6"/>
  <c r="BU66" i="6"/>
  <c r="BT66" i="6"/>
  <c r="BS66" i="6"/>
  <c r="BY65" i="6"/>
  <c r="BX65" i="6"/>
  <c r="BW65" i="6"/>
  <c r="BV65" i="6"/>
  <c r="BU65" i="6"/>
  <c r="BT65" i="6"/>
  <c r="BS65" i="6"/>
  <c r="BY64" i="6"/>
  <c r="BX64" i="6"/>
  <c r="BW64" i="6"/>
  <c r="BV64" i="6"/>
  <c r="BU64" i="6"/>
  <c r="BT64" i="6"/>
  <c r="BS64" i="6"/>
  <c r="BY63" i="6"/>
  <c r="BX63" i="6"/>
  <c r="BW63" i="6"/>
  <c r="BV63" i="6"/>
  <c r="BU63" i="6"/>
  <c r="BT63" i="6"/>
  <c r="BS63" i="6"/>
  <c r="BY62" i="6"/>
  <c r="BX62" i="6"/>
  <c r="BW62" i="6"/>
  <c r="BV62" i="6"/>
  <c r="BU62" i="6"/>
  <c r="BT62" i="6"/>
  <c r="BS62" i="6"/>
  <c r="BY61" i="6"/>
  <c r="BX61" i="6"/>
  <c r="BW61" i="6"/>
  <c r="BV61" i="6"/>
  <c r="BU61" i="6"/>
  <c r="BT61" i="6"/>
  <c r="BS61" i="6"/>
  <c r="BY60" i="6"/>
  <c r="BX60" i="6"/>
  <c r="BW60" i="6"/>
  <c r="BV60" i="6"/>
  <c r="BU60" i="6"/>
  <c r="BT60" i="6"/>
  <c r="BS60" i="6"/>
  <c r="BY59" i="6"/>
  <c r="BX59" i="6"/>
  <c r="BW59" i="6"/>
  <c r="BV59" i="6"/>
  <c r="BU59" i="6"/>
  <c r="BT59" i="6"/>
  <c r="BS59" i="6"/>
  <c r="BY58" i="6"/>
  <c r="BX58" i="6"/>
  <c r="BW58" i="6"/>
  <c r="BV58" i="6"/>
  <c r="BU58" i="6"/>
  <c r="BT58" i="6"/>
  <c r="BS58" i="6"/>
  <c r="BY57" i="6"/>
  <c r="BX57" i="6"/>
  <c r="BW57" i="6"/>
  <c r="BV57" i="6"/>
  <c r="BU57" i="6"/>
  <c r="BT57" i="6"/>
  <c r="BS57" i="6"/>
  <c r="BY56" i="6"/>
  <c r="BX56" i="6"/>
  <c r="BW56" i="6"/>
  <c r="BV56" i="6"/>
  <c r="BU56" i="6"/>
  <c r="BT56" i="6"/>
  <c r="BS56" i="6"/>
  <c r="BY55" i="6"/>
  <c r="BX55" i="6"/>
  <c r="BW55" i="6"/>
  <c r="BV55" i="6"/>
  <c r="BU55" i="6"/>
  <c r="BT55" i="6"/>
  <c r="BS55" i="6"/>
  <c r="BY54" i="6"/>
  <c r="BX54" i="6"/>
  <c r="BW54" i="6"/>
  <c r="BV54" i="6"/>
  <c r="BU54" i="6"/>
  <c r="BT54" i="6"/>
  <c r="BS54" i="6"/>
  <c r="BY53" i="6"/>
  <c r="BX53" i="6"/>
  <c r="BW53" i="6"/>
  <c r="BV53" i="6"/>
  <c r="BU53" i="6"/>
  <c r="BT53" i="6"/>
  <c r="BS53" i="6"/>
  <c r="BY52" i="6"/>
  <c r="BX52" i="6"/>
  <c r="BW52" i="6"/>
  <c r="BV52" i="6"/>
  <c r="BU52" i="6"/>
  <c r="BT52" i="6"/>
  <c r="BS52" i="6"/>
  <c r="BY51" i="6"/>
  <c r="BX51" i="6"/>
  <c r="BW51" i="6"/>
  <c r="BV51" i="6"/>
  <c r="BU51" i="6"/>
  <c r="BT51" i="6"/>
  <c r="BS51" i="6"/>
  <c r="BY50" i="6"/>
  <c r="BX50" i="6"/>
  <c r="BW50" i="6"/>
  <c r="BV50" i="6"/>
  <c r="BU50" i="6"/>
  <c r="BT50" i="6"/>
  <c r="BS50" i="6"/>
  <c r="BY49" i="6"/>
  <c r="BX49" i="6"/>
  <c r="BW49" i="6"/>
  <c r="BV49" i="6"/>
  <c r="BU49" i="6"/>
  <c r="BT49" i="6"/>
  <c r="BS49" i="6"/>
  <c r="BY48" i="6"/>
  <c r="BX48" i="6"/>
  <c r="BW48" i="6"/>
  <c r="BV48" i="6"/>
  <c r="BU48" i="6"/>
  <c r="BT48" i="6"/>
  <c r="BS48" i="6"/>
  <c r="BY47" i="6"/>
  <c r="BX47" i="6"/>
  <c r="BW47" i="6"/>
  <c r="BV47" i="6"/>
  <c r="BU47" i="6"/>
  <c r="BT47" i="6"/>
  <c r="BS47" i="6"/>
  <c r="BY46" i="6"/>
  <c r="BX46" i="6"/>
  <c r="BW46" i="6"/>
  <c r="BV46" i="6"/>
  <c r="BU46" i="6"/>
  <c r="BT46" i="6"/>
  <c r="BS46" i="6"/>
  <c r="BY45" i="6"/>
  <c r="BX45" i="6"/>
  <c r="BW45" i="6"/>
  <c r="BV45" i="6"/>
  <c r="BU45" i="6"/>
  <c r="BT45" i="6"/>
  <c r="BS45" i="6"/>
  <c r="BY44" i="6"/>
  <c r="BX44" i="6"/>
  <c r="BW44" i="6"/>
  <c r="BV44" i="6"/>
  <c r="BU44" i="6"/>
  <c r="BT44" i="6"/>
  <c r="BS44" i="6"/>
  <c r="BY43" i="6"/>
  <c r="BX43" i="6"/>
  <c r="BW43" i="6"/>
  <c r="BV43" i="6"/>
  <c r="BU43" i="6"/>
  <c r="BT43" i="6"/>
  <c r="BS43" i="6"/>
  <c r="BY42" i="6"/>
  <c r="BX42" i="6"/>
  <c r="BW42" i="6"/>
  <c r="BV42" i="6"/>
  <c r="BU42" i="6"/>
  <c r="BT42" i="6"/>
  <c r="BS42" i="6"/>
  <c r="BY41" i="6"/>
  <c r="BX41" i="6"/>
  <c r="BW41" i="6"/>
  <c r="BV41" i="6"/>
  <c r="BU41" i="6"/>
  <c r="BT41" i="6"/>
  <c r="BS41" i="6"/>
  <c r="BY40" i="6"/>
  <c r="BX40" i="6"/>
  <c r="BW40" i="6"/>
  <c r="BV40" i="6"/>
  <c r="BU40" i="6"/>
  <c r="BT40" i="6"/>
  <c r="BS40" i="6"/>
  <c r="BY39" i="6"/>
  <c r="BX39" i="6"/>
  <c r="BW39" i="6"/>
  <c r="BV39" i="6"/>
  <c r="BU39" i="6"/>
  <c r="BT39" i="6"/>
  <c r="BS39" i="6"/>
  <c r="BY38" i="6"/>
  <c r="BX38" i="6"/>
  <c r="BW38" i="6"/>
  <c r="BV38" i="6"/>
  <c r="BU38" i="6"/>
  <c r="BT38" i="6"/>
  <c r="BS38" i="6"/>
  <c r="BY37" i="6"/>
  <c r="BX37" i="6"/>
  <c r="BW37" i="6"/>
  <c r="BV37" i="6"/>
  <c r="BU37" i="6"/>
  <c r="BT37" i="6"/>
  <c r="BS37" i="6"/>
  <c r="BY36" i="6"/>
  <c r="BX36" i="6"/>
  <c r="BW36" i="6"/>
  <c r="BV36" i="6"/>
  <c r="BU36" i="6"/>
  <c r="BT36" i="6"/>
  <c r="BS36" i="6"/>
  <c r="BY35" i="6"/>
  <c r="BX35" i="6"/>
  <c r="BW35" i="6"/>
  <c r="BV35" i="6"/>
  <c r="BU35" i="6"/>
  <c r="BT35" i="6"/>
  <c r="BS35" i="6"/>
  <c r="BY34" i="6"/>
  <c r="BX34" i="6"/>
  <c r="BW34" i="6"/>
  <c r="BV34" i="6"/>
  <c r="BU34" i="6"/>
  <c r="BT34" i="6"/>
  <c r="BS34" i="6"/>
  <c r="BY33" i="6"/>
  <c r="BX33" i="6"/>
  <c r="BW33" i="6"/>
  <c r="BV33" i="6"/>
  <c r="BU33" i="6"/>
  <c r="BT33" i="6"/>
  <c r="BS33" i="6"/>
  <c r="BY32" i="6"/>
  <c r="BX32" i="6"/>
  <c r="BW32" i="6"/>
  <c r="BV32" i="6"/>
  <c r="BU32" i="6"/>
  <c r="BT32" i="6"/>
  <c r="BS32" i="6"/>
  <c r="BY31" i="6"/>
  <c r="BX31" i="6"/>
  <c r="BW31" i="6"/>
  <c r="BV31" i="6"/>
  <c r="BU31" i="6"/>
  <c r="BT31" i="6"/>
  <c r="BS31" i="6"/>
  <c r="BY30" i="6"/>
  <c r="BX30" i="6"/>
  <c r="BW30" i="6"/>
  <c r="BV30" i="6"/>
  <c r="BU30" i="6"/>
  <c r="BT30" i="6"/>
  <c r="BS30" i="6"/>
  <c r="BY29" i="6"/>
  <c r="BX29" i="6"/>
  <c r="BW29" i="6"/>
  <c r="BV29" i="6"/>
  <c r="BU29" i="6"/>
  <c r="BT29" i="6"/>
  <c r="BS29" i="6"/>
  <c r="BY28" i="6"/>
  <c r="BX28" i="6"/>
  <c r="BW28" i="6"/>
  <c r="BV28" i="6"/>
  <c r="BU28" i="6"/>
  <c r="BT28" i="6"/>
  <c r="BS28" i="6"/>
  <c r="BY27" i="6"/>
  <c r="BX27" i="6"/>
  <c r="BW27" i="6"/>
  <c r="BV27" i="6"/>
  <c r="BU27" i="6"/>
  <c r="BT27" i="6"/>
  <c r="BS27" i="6"/>
  <c r="BY26" i="6"/>
  <c r="BX26" i="6"/>
  <c r="BW26" i="6"/>
  <c r="BV26" i="6"/>
  <c r="BU26" i="6"/>
  <c r="BT26" i="6"/>
  <c r="BS26" i="6"/>
  <c r="BY25" i="6"/>
  <c r="BX25" i="6"/>
  <c r="BW25" i="6"/>
  <c r="BV25" i="6"/>
  <c r="BU25" i="6"/>
  <c r="BT25" i="6"/>
  <c r="BS25" i="6"/>
  <c r="BY24" i="6"/>
  <c r="BX24" i="6"/>
  <c r="BW24" i="6"/>
  <c r="BV24" i="6"/>
  <c r="BU24" i="6"/>
  <c r="BT24" i="6"/>
  <c r="BS24" i="6"/>
  <c r="BY23" i="6"/>
  <c r="BX23" i="6"/>
  <c r="BW23" i="6"/>
  <c r="BV23" i="6"/>
  <c r="BU23" i="6"/>
  <c r="BT23" i="6"/>
  <c r="BS23" i="6"/>
  <c r="BY22" i="6"/>
  <c r="BX22" i="6"/>
  <c r="BW22" i="6"/>
  <c r="BV22" i="6"/>
  <c r="BU22" i="6"/>
  <c r="BT22" i="6"/>
  <c r="BS22" i="6"/>
  <c r="BY21" i="6"/>
  <c r="BX21" i="6"/>
  <c r="BW21" i="6"/>
  <c r="BV21" i="6"/>
  <c r="BU21" i="6"/>
  <c r="BT21" i="6"/>
  <c r="BS21" i="6"/>
  <c r="BY20" i="6"/>
  <c r="BX20" i="6"/>
  <c r="BW20" i="6"/>
  <c r="BV20" i="6"/>
  <c r="BU20" i="6"/>
  <c r="BT20" i="6"/>
  <c r="BS20" i="6"/>
  <c r="BY19" i="6"/>
  <c r="BX19" i="6"/>
  <c r="BW19" i="6"/>
  <c r="BV19" i="6"/>
  <c r="BU19" i="6"/>
  <c r="BT19" i="6"/>
  <c r="BS19" i="6"/>
  <c r="BY18" i="6"/>
  <c r="BX18" i="6"/>
  <c r="BW18" i="6"/>
  <c r="BV18" i="6"/>
  <c r="BU18" i="6"/>
  <c r="BT18" i="6"/>
  <c r="BS18" i="6"/>
  <c r="BY17" i="6"/>
  <c r="BX17" i="6"/>
  <c r="BW17" i="6"/>
  <c r="BV17" i="6"/>
  <c r="BU17" i="6"/>
  <c r="BT17" i="6"/>
  <c r="BS17" i="6"/>
  <c r="BY16" i="6"/>
  <c r="BX16" i="6"/>
  <c r="BW16" i="6"/>
  <c r="BV16" i="6"/>
  <c r="BU16" i="6"/>
  <c r="BT16" i="6"/>
  <c r="BS16" i="6"/>
  <c r="BY15" i="6"/>
  <c r="BX15" i="6"/>
  <c r="BW15" i="6"/>
  <c r="BV15" i="6"/>
  <c r="BU15" i="6"/>
  <c r="BT15" i="6"/>
  <c r="BS15" i="6"/>
  <c r="BY14" i="6"/>
  <c r="BX14" i="6"/>
  <c r="BW14" i="6"/>
  <c r="BV14" i="6"/>
  <c r="BU14" i="6"/>
  <c r="BT14" i="6"/>
  <c r="BS14" i="6"/>
  <c r="BY13" i="6"/>
  <c r="BX13" i="6"/>
  <c r="BW13" i="6"/>
  <c r="BV13" i="6"/>
  <c r="BU13" i="6"/>
  <c r="BT13" i="6"/>
  <c r="BS13" i="6"/>
  <c r="BY12" i="6"/>
  <c r="BX12" i="6"/>
  <c r="BW12" i="6"/>
  <c r="BV12" i="6"/>
  <c r="BU12" i="6"/>
  <c r="BT12" i="6"/>
  <c r="BS12" i="6"/>
  <c r="BY11" i="6"/>
  <c r="BX11" i="6"/>
  <c r="BW11" i="6"/>
  <c r="BV11" i="6"/>
  <c r="BU11" i="6"/>
  <c r="BT11" i="6"/>
  <c r="BS11" i="6"/>
  <c r="BY10" i="6"/>
  <c r="BX10" i="6"/>
  <c r="BW10" i="6"/>
  <c r="BV10" i="6"/>
  <c r="BU10" i="6"/>
  <c r="BT10" i="6"/>
  <c r="BS10" i="6"/>
  <c r="BY9" i="6"/>
  <c r="BX9" i="6"/>
  <c r="BW9" i="6"/>
  <c r="BV9" i="6"/>
  <c r="BU9" i="6"/>
  <c r="BT9" i="6"/>
  <c r="BS9" i="6"/>
  <c r="BY8" i="6"/>
  <c r="BX8" i="6"/>
  <c r="BW8" i="6"/>
  <c r="BV8" i="6"/>
  <c r="BU8" i="6"/>
  <c r="BT8" i="6"/>
  <c r="BS8" i="6"/>
  <c r="BY7" i="6"/>
  <c r="BX7" i="6"/>
  <c r="BW7" i="6"/>
  <c r="BV7" i="6"/>
  <c r="BU7" i="6"/>
  <c r="BT7" i="6"/>
  <c r="BS7" i="6"/>
  <c r="BY6" i="6"/>
  <c r="BX6" i="6"/>
  <c r="BW6" i="6"/>
  <c r="BV6" i="6"/>
  <c r="BU6" i="6"/>
  <c r="BT6" i="6"/>
  <c r="BS6" i="6"/>
  <c r="BY5" i="6"/>
  <c r="BX5" i="6"/>
  <c r="BW5" i="6"/>
  <c r="BV5" i="6"/>
  <c r="BU5" i="6"/>
  <c r="BT5" i="6"/>
  <c r="BS5" i="6"/>
  <c r="BY4" i="6"/>
  <c r="BX4" i="6"/>
  <c r="BW4" i="6"/>
  <c r="BV4" i="6"/>
  <c r="BU4" i="6"/>
  <c r="BT4" i="6"/>
  <c r="BS4" i="6"/>
  <c r="BY3" i="6"/>
  <c r="BX3" i="6"/>
  <c r="BW3" i="6"/>
  <c r="BV3" i="6"/>
  <c r="BU3" i="6"/>
  <c r="BT3" i="6"/>
  <c r="BS3" i="6"/>
  <c r="BQ102" i="6"/>
  <c r="BP102" i="6"/>
  <c r="BO102" i="6"/>
  <c r="BN102" i="6"/>
  <c r="BM102" i="6"/>
  <c r="BQ101" i="6"/>
  <c r="BP101" i="6"/>
  <c r="BO101" i="6"/>
  <c r="BN101" i="6"/>
  <c r="BM101" i="6"/>
  <c r="BQ100" i="6"/>
  <c r="BP100" i="6"/>
  <c r="BO100" i="6"/>
  <c r="BN100" i="6"/>
  <c r="BM100" i="6"/>
  <c r="BQ99" i="6"/>
  <c r="BP99" i="6"/>
  <c r="BO99" i="6"/>
  <c r="BN99" i="6"/>
  <c r="BM99" i="6"/>
  <c r="BQ98" i="6"/>
  <c r="BP98" i="6"/>
  <c r="BO98" i="6"/>
  <c r="BN98" i="6"/>
  <c r="BM98" i="6"/>
  <c r="BQ97" i="6"/>
  <c r="BP97" i="6"/>
  <c r="BO97" i="6"/>
  <c r="BN97" i="6"/>
  <c r="BM97" i="6"/>
  <c r="BQ96" i="6"/>
  <c r="BP96" i="6"/>
  <c r="BO96" i="6"/>
  <c r="BN96" i="6"/>
  <c r="BM96" i="6"/>
  <c r="BQ95" i="6"/>
  <c r="BP95" i="6"/>
  <c r="BO95" i="6"/>
  <c r="BN95" i="6"/>
  <c r="BM95" i="6"/>
  <c r="BQ94" i="6"/>
  <c r="BP94" i="6"/>
  <c r="BO94" i="6"/>
  <c r="BN94" i="6"/>
  <c r="BM94" i="6"/>
  <c r="BQ93" i="6"/>
  <c r="BP93" i="6"/>
  <c r="BO93" i="6"/>
  <c r="BN93" i="6"/>
  <c r="BM93" i="6"/>
  <c r="BQ92" i="6"/>
  <c r="BP92" i="6"/>
  <c r="BO92" i="6"/>
  <c r="BN92" i="6"/>
  <c r="BM92" i="6"/>
  <c r="BQ91" i="6"/>
  <c r="BP91" i="6"/>
  <c r="BO91" i="6"/>
  <c r="BN91" i="6"/>
  <c r="BM91" i="6"/>
  <c r="BQ90" i="6"/>
  <c r="BP90" i="6"/>
  <c r="BO90" i="6"/>
  <c r="BN90" i="6"/>
  <c r="BM90" i="6"/>
  <c r="BQ89" i="6"/>
  <c r="BP89" i="6"/>
  <c r="BO89" i="6"/>
  <c r="BN89" i="6"/>
  <c r="BM89" i="6"/>
  <c r="BQ88" i="6"/>
  <c r="BP88" i="6"/>
  <c r="BO88" i="6"/>
  <c r="BN88" i="6"/>
  <c r="BM88" i="6"/>
  <c r="BQ87" i="6"/>
  <c r="BP87" i="6"/>
  <c r="BO87" i="6"/>
  <c r="BN87" i="6"/>
  <c r="BM87" i="6"/>
  <c r="BQ86" i="6"/>
  <c r="BP86" i="6"/>
  <c r="BO86" i="6"/>
  <c r="BN86" i="6"/>
  <c r="BM86" i="6"/>
  <c r="BQ85" i="6"/>
  <c r="BP85" i="6"/>
  <c r="BO85" i="6"/>
  <c r="BN85" i="6"/>
  <c r="BM85" i="6"/>
  <c r="BQ84" i="6"/>
  <c r="BP84" i="6"/>
  <c r="BO84" i="6"/>
  <c r="BN84" i="6"/>
  <c r="BM84" i="6"/>
  <c r="BQ83" i="6"/>
  <c r="BP83" i="6"/>
  <c r="BO83" i="6"/>
  <c r="BN83" i="6"/>
  <c r="BM83" i="6"/>
  <c r="BQ82" i="6"/>
  <c r="BP82" i="6"/>
  <c r="BO82" i="6"/>
  <c r="BN82" i="6"/>
  <c r="BM82" i="6"/>
  <c r="BQ81" i="6"/>
  <c r="BP81" i="6"/>
  <c r="BO81" i="6"/>
  <c r="BN81" i="6"/>
  <c r="BM81" i="6"/>
  <c r="BQ80" i="6"/>
  <c r="BP80" i="6"/>
  <c r="BO80" i="6"/>
  <c r="BN80" i="6"/>
  <c r="BM80" i="6"/>
  <c r="BQ79" i="6"/>
  <c r="BP79" i="6"/>
  <c r="BO79" i="6"/>
  <c r="BN79" i="6"/>
  <c r="BM79" i="6"/>
  <c r="BQ78" i="6"/>
  <c r="BP78" i="6"/>
  <c r="BO78" i="6"/>
  <c r="BN78" i="6"/>
  <c r="BM78" i="6"/>
  <c r="BQ77" i="6"/>
  <c r="BP77" i="6"/>
  <c r="BO77" i="6"/>
  <c r="BN77" i="6"/>
  <c r="BM77" i="6"/>
  <c r="BQ76" i="6"/>
  <c r="BP76" i="6"/>
  <c r="BO76" i="6"/>
  <c r="BN76" i="6"/>
  <c r="BM76" i="6"/>
  <c r="BQ75" i="6"/>
  <c r="BP75" i="6"/>
  <c r="BO75" i="6"/>
  <c r="BN75" i="6"/>
  <c r="BM75" i="6"/>
  <c r="BQ74" i="6"/>
  <c r="BP74" i="6"/>
  <c r="BO74" i="6"/>
  <c r="BN74" i="6"/>
  <c r="BM74" i="6"/>
  <c r="BQ73" i="6"/>
  <c r="BP73" i="6"/>
  <c r="BO73" i="6"/>
  <c r="BN73" i="6"/>
  <c r="BM73" i="6"/>
  <c r="BQ72" i="6"/>
  <c r="BP72" i="6"/>
  <c r="BO72" i="6"/>
  <c r="BN72" i="6"/>
  <c r="BM72" i="6"/>
  <c r="BQ71" i="6"/>
  <c r="BP71" i="6"/>
  <c r="BO71" i="6"/>
  <c r="BN71" i="6"/>
  <c r="BM71" i="6"/>
  <c r="BQ70" i="6"/>
  <c r="BP70" i="6"/>
  <c r="BO70" i="6"/>
  <c r="BN70" i="6"/>
  <c r="BM70" i="6"/>
  <c r="BQ69" i="6"/>
  <c r="BP69" i="6"/>
  <c r="BO69" i="6"/>
  <c r="BN69" i="6"/>
  <c r="BM69" i="6"/>
  <c r="BQ68" i="6"/>
  <c r="BP68" i="6"/>
  <c r="BO68" i="6"/>
  <c r="BN68" i="6"/>
  <c r="BM68" i="6"/>
  <c r="BQ67" i="6"/>
  <c r="BP67" i="6"/>
  <c r="BO67" i="6"/>
  <c r="BN67" i="6"/>
  <c r="BM67" i="6"/>
  <c r="BQ66" i="6"/>
  <c r="BP66" i="6"/>
  <c r="BO66" i="6"/>
  <c r="BN66" i="6"/>
  <c r="BM66" i="6"/>
  <c r="BQ65" i="6"/>
  <c r="BP65" i="6"/>
  <c r="BO65" i="6"/>
  <c r="BN65" i="6"/>
  <c r="BM65" i="6"/>
  <c r="BQ64" i="6"/>
  <c r="BP64" i="6"/>
  <c r="BO64" i="6"/>
  <c r="BN64" i="6"/>
  <c r="BM64" i="6"/>
  <c r="BQ63" i="6"/>
  <c r="BP63" i="6"/>
  <c r="BO63" i="6"/>
  <c r="BN63" i="6"/>
  <c r="BM63" i="6"/>
  <c r="BQ62" i="6"/>
  <c r="BP62" i="6"/>
  <c r="BO62" i="6"/>
  <c r="BN62" i="6"/>
  <c r="BM62" i="6"/>
  <c r="BQ61" i="6"/>
  <c r="BP61" i="6"/>
  <c r="BO61" i="6"/>
  <c r="BN61" i="6"/>
  <c r="BM61" i="6"/>
  <c r="BQ60" i="6"/>
  <c r="BP60" i="6"/>
  <c r="BO60" i="6"/>
  <c r="BN60" i="6"/>
  <c r="BM60" i="6"/>
  <c r="BQ59" i="6"/>
  <c r="BP59" i="6"/>
  <c r="BO59" i="6"/>
  <c r="BN59" i="6"/>
  <c r="BM59" i="6"/>
  <c r="BQ58" i="6"/>
  <c r="BP58" i="6"/>
  <c r="BO58" i="6"/>
  <c r="BN58" i="6"/>
  <c r="BM58" i="6"/>
  <c r="BQ57" i="6"/>
  <c r="BP57" i="6"/>
  <c r="BO57" i="6"/>
  <c r="BN57" i="6"/>
  <c r="BM57" i="6"/>
  <c r="BQ56" i="6"/>
  <c r="BP56" i="6"/>
  <c r="BO56" i="6"/>
  <c r="BN56" i="6"/>
  <c r="BM56" i="6"/>
  <c r="BQ55" i="6"/>
  <c r="BP55" i="6"/>
  <c r="BO55" i="6"/>
  <c r="BN55" i="6"/>
  <c r="BM55" i="6"/>
  <c r="BQ54" i="6"/>
  <c r="BP54" i="6"/>
  <c r="BO54" i="6"/>
  <c r="BN54" i="6"/>
  <c r="BM54" i="6"/>
  <c r="BQ53" i="6"/>
  <c r="BP53" i="6"/>
  <c r="BO53" i="6"/>
  <c r="BN53" i="6"/>
  <c r="BM53" i="6"/>
  <c r="BQ52" i="6"/>
  <c r="BP52" i="6"/>
  <c r="BO52" i="6"/>
  <c r="BN52" i="6"/>
  <c r="BM52" i="6"/>
  <c r="BQ51" i="6"/>
  <c r="BP51" i="6"/>
  <c r="BO51" i="6"/>
  <c r="BN51" i="6"/>
  <c r="BM51" i="6"/>
  <c r="BQ50" i="6"/>
  <c r="BP50" i="6"/>
  <c r="BO50" i="6"/>
  <c r="BN50" i="6"/>
  <c r="BM50" i="6"/>
  <c r="BQ49" i="6"/>
  <c r="BP49" i="6"/>
  <c r="BO49" i="6"/>
  <c r="BN49" i="6"/>
  <c r="BM49" i="6"/>
  <c r="BQ48" i="6"/>
  <c r="BP48" i="6"/>
  <c r="BO48" i="6"/>
  <c r="BN48" i="6"/>
  <c r="BM48" i="6"/>
  <c r="BQ47" i="6"/>
  <c r="BP47" i="6"/>
  <c r="BO47" i="6"/>
  <c r="BN47" i="6"/>
  <c r="BM47" i="6"/>
  <c r="BQ46" i="6"/>
  <c r="BP46" i="6"/>
  <c r="BO46" i="6"/>
  <c r="BN46" i="6"/>
  <c r="BM46" i="6"/>
  <c r="BQ45" i="6"/>
  <c r="BP45" i="6"/>
  <c r="BO45" i="6"/>
  <c r="BN45" i="6"/>
  <c r="BM45" i="6"/>
  <c r="BQ44" i="6"/>
  <c r="BP44" i="6"/>
  <c r="BO44" i="6"/>
  <c r="BN44" i="6"/>
  <c r="BM44" i="6"/>
  <c r="BQ43" i="6"/>
  <c r="BP43" i="6"/>
  <c r="BO43" i="6"/>
  <c r="BN43" i="6"/>
  <c r="BM43" i="6"/>
  <c r="BQ42" i="6"/>
  <c r="BP42" i="6"/>
  <c r="BO42" i="6"/>
  <c r="BN42" i="6"/>
  <c r="BM42" i="6"/>
  <c r="BQ41" i="6"/>
  <c r="BP41" i="6"/>
  <c r="BO41" i="6"/>
  <c r="BN41" i="6"/>
  <c r="BM41" i="6"/>
  <c r="BQ40" i="6"/>
  <c r="BP40" i="6"/>
  <c r="BO40" i="6"/>
  <c r="BN40" i="6"/>
  <c r="BM40" i="6"/>
  <c r="BQ39" i="6"/>
  <c r="BP39" i="6"/>
  <c r="BO39" i="6"/>
  <c r="BN39" i="6"/>
  <c r="BM39" i="6"/>
  <c r="BQ38" i="6"/>
  <c r="BP38" i="6"/>
  <c r="BO38" i="6"/>
  <c r="BN38" i="6"/>
  <c r="BM38" i="6"/>
  <c r="BQ37" i="6"/>
  <c r="BP37" i="6"/>
  <c r="BO37" i="6"/>
  <c r="BN37" i="6"/>
  <c r="BM37" i="6"/>
  <c r="BQ36" i="6"/>
  <c r="BP36" i="6"/>
  <c r="BO36" i="6"/>
  <c r="BN36" i="6"/>
  <c r="BM36" i="6"/>
  <c r="BQ35" i="6"/>
  <c r="BP35" i="6"/>
  <c r="BO35" i="6"/>
  <c r="BN35" i="6"/>
  <c r="BM35" i="6"/>
  <c r="BQ34" i="6"/>
  <c r="BP34" i="6"/>
  <c r="BO34" i="6"/>
  <c r="BN34" i="6"/>
  <c r="BM34" i="6"/>
  <c r="BQ33" i="6"/>
  <c r="BP33" i="6"/>
  <c r="BO33" i="6"/>
  <c r="BN33" i="6"/>
  <c r="BM33" i="6"/>
  <c r="BQ32" i="6"/>
  <c r="BP32" i="6"/>
  <c r="BO32" i="6"/>
  <c r="BN32" i="6"/>
  <c r="BM32" i="6"/>
  <c r="BQ31" i="6"/>
  <c r="BP31" i="6"/>
  <c r="BO31" i="6"/>
  <c r="BN31" i="6"/>
  <c r="BM31" i="6"/>
  <c r="BQ30" i="6"/>
  <c r="BP30" i="6"/>
  <c r="BO30" i="6"/>
  <c r="BN30" i="6"/>
  <c r="BM30" i="6"/>
  <c r="BQ29" i="6"/>
  <c r="BP29" i="6"/>
  <c r="BO29" i="6"/>
  <c r="BN29" i="6"/>
  <c r="BM29" i="6"/>
  <c r="BQ28" i="6"/>
  <c r="BP28" i="6"/>
  <c r="BO28" i="6"/>
  <c r="BN28" i="6"/>
  <c r="BM28" i="6"/>
  <c r="BQ27" i="6"/>
  <c r="BP27" i="6"/>
  <c r="BO27" i="6"/>
  <c r="BN27" i="6"/>
  <c r="BM27" i="6"/>
  <c r="BQ26" i="6"/>
  <c r="BP26" i="6"/>
  <c r="BO26" i="6"/>
  <c r="BN26" i="6"/>
  <c r="BM26" i="6"/>
  <c r="BQ25" i="6"/>
  <c r="BP25" i="6"/>
  <c r="BO25" i="6"/>
  <c r="BN25" i="6"/>
  <c r="BM25" i="6"/>
  <c r="BQ24" i="6"/>
  <c r="BP24" i="6"/>
  <c r="BO24" i="6"/>
  <c r="BN24" i="6"/>
  <c r="BM24" i="6"/>
  <c r="BQ23" i="6"/>
  <c r="BP23" i="6"/>
  <c r="BO23" i="6"/>
  <c r="BN23" i="6"/>
  <c r="BM23" i="6"/>
  <c r="BQ22" i="6"/>
  <c r="BP22" i="6"/>
  <c r="BO22" i="6"/>
  <c r="BN22" i="6"/>
  <c r="BM22" i="6"/>
  <c r="BQ21" i="6"/>
  <c r="BP21" i="6"/>
  <c r="BO21" i="6"/>
  <c r="BN21" i="6"/>
  <c r="BM21" i="6"/>
  <c r="BQ20" i="6"/>
  <c r="BP20" i="6"/>
  <c r="BO20" i="6"/>
  <c r="BN20" i="6"/>
  <c r="BM20" i="6"/>
  <c r="BQ19" i="6"/>
  <c r="BP19" i="6"/>
  <c r="BO19" i="6"/>
  <c r="BN19" i="6"/>
  <c r="BM19" i="6"/>
  <c r="BQ18" i="6"/>
  <c r="BP18" i="6"/>
  <c r="BO18" i="6"/>
  <c r="BN18" i="6"/>
  <c r="BM18" i="6"/>
  <c r="BQ17" i="6"/>
  <c r="BP17" i="6"/>
  <c r="BO17" i="6"/>
  <c r="BN17" i="6"/>
  <c r="BM17" i="6"/>
  <c r="BQ16" i="6"/>
  <c r="BP16" i="6"/>
  <c r="BO16" i="6"/>
  <c r="BN16" i="6"/>
  <c r="BM16" i="6"/>
  <c r="BQ15" i="6"/>
  <c r="BP15" i="6"/>
  <c r="BO15" i="6"/>
  <c r="BN15" i="6"/>
  <c r="BM15" i="6"/>
  <c r="BQ14" i="6"/>
  <c r="BP14" i="6"/>
  <c r="BO14" i="6"/>
  <c r="BN14" i="6"/>
  <c r="BM14" i="6"/>
  <c r="BQ13" i="6"/>
  <c r="BP13" i="6"/>
  <c r="BO13" i="6"/>
  <c r="BN13" i="6"/>
  <c r="BM13" i="6"/>
  <c r="BQ12" i="6"/>
  <c r="BP12" i="6"/>
  <c r="BO12" i="6"/>
  <c r="BN12" i="6"/>
  <c r="BM12" i="6"/>
  <c r="BQ11" i="6"/>
  <c r="BP11" i="6"/>
  <c r="BO11" i="6"/>
  <c r="BN11" i="6"/>
  <c r="BM11" i="6"/>
  <c r="BQ10" i="6"/>
  <c r="BP10" i="6"/>
  <c r="BO10" i="6"/>
  <c r="BN10" i="6"/>
  <c r="BM10" i="6"/>
  <c r="BQ9" i="6"/>
  <c r="BP9" i="6"/>
  <c r="BO9" i="6"/>
  <c r="BN9" i="6"/>
  <c r="BM9" i="6"/>
  <c r="BQ8" i="6"/>
  <c r="BP8" i="6"/>
  <c r="BO8" i="6"/>
  <c r="BN8" i="6"/>
  <c r="BM8" i="6"/>
  <c r="BQ7" i="6"/>
  <c r="BP7" i="6"/>
  <c r="BO7" i="6"/>
  <c r="BN7" i="6"/>
  <c r="BM7" i="6"/>
  <c r="BQ6" i="6"/>
  <c r="BP6" i="6"/>
  <c r="BO6" i="6"/>
  <c r="BN6" i="6"/>
  <c r="BM6" i="6"/>
  <c r="BQ5" i="6"/>
  <c r="BP5" i="6"/>
  <c r="BO5" i="6"/>
  <c r="BN5" i="6"/>
  <c r="BM5" i="6"/>
  <c r="BQ4" i="6"/>
  <c r="BP4" i="6"/>
  <c r="BO4" i="6"/>
  <c r="BN4" i="6"/>
  <c r="BM4" i="6"/>
  <c r="BQ3" i="6"/>
  <c r="BP3" i="6"/>
  <c r="BO3" i="6"/>
  <c r="BN3" i="6"/>
  <c r="BM3" i="6"/>
  <c r="BK102" i="6"/>
  <c r="BJ102" i="6"/>
  <c r="BI102" i="6"/>
  <c r="BH102" i="6"/>
  <c r="BG102" i="6"/>
  <c r="BF102" i="6"/>
  <c r="BK101" i="6"/>
  <c r="BJ101" i="6"/>
  <c r="BI101" i="6"/>
  <c r="BH101" i="6"/>
  <c r="BG101" i="6"/>
  <c r="BF101" i="6"/>
  <c r="BK100" i="6"/>
  <c r="BJ100" i="6"/>
  <c r="BI100" i="6"/>
  <c r="BH100" i="6"/>
  <c r="BG100" i="6"/>
  <c r="BF100" i="6"/>
  <c r="BK99" i="6"/>
  <c r="BJ99" i="6"/>
  <c r="BI99" i="6"/>
  <c r="BH99" i="6"/>
  <c r="BG99" i="6"/>
  <c r="BF99" i="6"/>
  <c r="BK98" i="6"/>
  <c r="BJ98" i="6"/>
  <c r="BI98" i="6"/>
  <c r="BH98" i="6"/>
  <c r="BG98" i="6"/>
  <c r="BF98" i="6"/>
  <c r="BK97" i="6"/>
  <c r="BJ97" i="6"/>
  <c r="BI97" i="6"/>
  <c r="BH97" i="6"/>
  <c r="BG97" i="6"/>
  <c r="BF97" i="6"/>
  <c r="BK96" i="6"/>
  <c r="BJ96" i="6"/>
  <c r="BI96" i="6"/>
  <c r="BH96" i="6"/>
  <c r="BG96" i="6"/>
  <c r="BF96" i="6"/>
  <c r="BK95" i="6"/>
  <c r="BJ95" i="6"/>
  <c r="BI95" i="6"/>
  <c r="BH95" i="6"/>
  <c r="BG95" i="6"/>
  <c r="BF95" i="6"/>
  <c r="BK94" i="6"/>
  <c r="BJ94" i="6"/>
  <c r="BI94" i="6"/>
  <c r="BH94" i="6"/>
  <c r="BG94" i="6"/>
  <c r="BF94" i="6"/>
  <c r="BK93" i="6"/>
  <c r="BJ93" i="6"/>
  <c r="BI93" i="6"/>
  <c r="BH93" i="6"/>
  <c r="BG93" i="6"/>
  <c r="BF93" i="6"/>
  <c r="BK92" i="6"/>
  <c r="BJ92" i="6"/>
  <c r="BI92" i="6"/>
  <c r="BH92" i="6"/>
  <c r="BG92" i="6"/>
  <c r="BF92" i="6"/>
  <c r="BK91" i="6"/>
  <c r="BJ91" i="6"/>
  <c r="BI91" i="6"/>
  <c r="BH91" i="6"/>
  <c r="BG91" i="6"/>
  <c r="BF91" i="6"/>
  <c r="BK90" i="6"/>
  <c r="BJ90" i="6"/>
  <c r="BI90" i="6"/>
  <c r="BH90" i="6"/>
  <c r="BG90" i="6"/>
  <c r="BF90" i="6"/>
  <c r="BK89" i="6"/>
  <c r="BJ89" i="6"/>
  <c r="BI89" i="6"/>
  <c r="BH89" i="6"/>
  <c r="BG89" i="6"/>
  <c r="BF89" i="6"/>
  <c r="BK88" i="6"/>
  <c r="BJ88" i="6"/>
  <c r="BI88" i="6"/>
  <c r="BH88" i="6"/>
  <c r="BG88" i="6"/>
  <c r="BF88" i="6"/>
  <c r="BK87" i="6"/>
  <c r="BJ87" i="6"/>
  <c r="BI87" i="6"/>
  <c r="BH87" i="6"/>
  <c r="BG87" i="6"/>
  <c r="BF87" i="6"/>
  <c r="BK86" i="6"/>
  <c r="BJ86" i="6"/>
  <c r="BI86" i="6"/>
  <c r="BH86" i="6"/>
  <c r="BG86" i="6"/>
  <c r="BF86" i="6"/>
  <c r="BK85" i="6"/>
  <c r="BJ85" i="6"/>
  <c r="BI85" i="6"/>
  <c r="BH85" i="6"/>
  <c r="BG85" i="6"/>
  <c r="BF85" i="6"/>
  <c r="BK84" i="6"/>
  <c r="BJ84" i="6"/>
  <c r="BI84" i="6"/>
  <c r="BH84" i="6"/>
  <c r="BG84" i="6"/>
  <c r="BF84" i="6"/>
  <c r="BK83" i="6"/>
  <c r="BJ83" i="6"/>
  <c r="BI83" i="6"/>
  <c r="BH83" i="6"/>
  <c r="BG83" i="6"/>
  <c r="BF83" i="6"/>
  <c r="BK82" i="6"/>
  <c r="BJ82" i="6"/>
  <c r="BI82" i="6"/>
  <c r="BH82" i="6"/>
  <c r="BG82" i="6"/>
  <c r="BF82" i="6"/>
  <c r="BK81" i="6"/>
  <c r="BJ81" i="6"/>
  <c r="BI81" i="6"/>
  <c r="BH81" i="6"/>
  <c r="BG81" i="6"/>
  <c r="BF81" i="6"/>
  <c r="BK80" i="6"/>
  <c r="BJ80" i="6"/>
  <c r="BI80" i="6"/>
  <c r="BH80" i="6"/>
  <c r="BG80" i="6"/>
  <c r="BF80" i="6"/>
  <c r="BK79" i="6"/>
  <c r="BJ79" i="6"/>
  <c r="BI79" i="6"/>
  <c r="BH79" i="6"/>
  <c r="BG79" i="6"/>
  <c r="BF79" i="6"/>
  <c r="BK78" i="6"/>
  <c r="BJ78" i="6"/>
  <c r="BI78" i="6"/>
  <c r="BH78" i="6"/>
  <c r="BG78" i="6"/>
  <c r="BF78" i="6"/>
  <c r="BK77" i="6"/>
  <c r="BJ77" i="6"/>
  <c r="BI77" i="6"/>
  <c r="BH77" i="6"/>
  <c r="BG77" i="6"/>
  <c r="BF77" i="6"/>
  <c r="BK76" i="6"/>
  <c r="BJ76" i="6"/>
  <c r="BI76" i="6"/>
  <c r="BH76" i="6"/>
  <c r="BG76" i="6"/>
  <c r="BF76" i="6"/>
  <c r="BK75" i="6"/>
  <c r="BJ75" i="6"/>
  <c r="BI75" i="6"/>
  <c r="BH75" i="6"/>
  <c r="BG75" i="6"/>
  <c r="BF75" i="6"/>
  <c r="BK74" i="6"/>
  <c r="BJ74" i="6"/>
  <c r="BI74" i="6"/>
  <c r="BH74" i="6"/>
  <c r="BG74" i="6"/>
  <c r="BF74" i="6"/>
  <c r="BK73" i="6"/>
  <c r="BJ73" i="6"/>
  <c r="BI73" i="6"/>
  <c r="BH73" i="6"/>
  <c r="BG73" i="6"/>
  <c r="BF73" i="6"/>
  <c r="BK72" i="6"/>
  <c r="BJ72" i="6"/>
  <c r="BI72" i="6"/>
  <c r="BH72" i="6"/>
  <c r="BG72" i="6"/>
  <c r="BF72" i="6"/>
  <c r="BK71" i="6"/>
  <c r="BJ71" i="6"/>
  <c r="BI71" i="6"/>
  <c r="BH71" i="6"/>
  <c r="BG71" i="6"/>
  <c r="BF71" i="6"/>
  <c r="BK70" i="6"/>
  <c r="BJ70" i="6"/>
  <c r="BI70" i="6"/>
  <c r="BH70" i="6"/>
  <c r="BG70" i="6"/>
  <c r="BF70" i="6"/>
  <c r="BK69" i="6"/>
  <c r="BJ69" i="6"/>
  <c r="BI69" i="6"/>
  <c r="BH69" i="6"/>
  <c r="BG69" i="6"/>
  <c r="BF69" i="6"/>
  <c r="BK68" i="6"/>
  <c r="BJ68" i="6"/>
  <c r="BI68" i="6"/>
  <c r="BH68" i="6"/>
  <c r="BG68" i="6"/>
  <c r="BF68" i="6"/>
  <c r="BK67" i="6"/>
  <c r="BJ67" i="6"/>
  <c r="BI67" i="6"/>
  <c r="BH67" i="6"/>
  <c r="BG67" i="6"/>
  <c r="BF67" i="6"/>
  <c r="BK66" i="6"/>
  <c r="BJ66" i="6"/>
  <c r="BI66" i="6"/>
  <c r="BH66" i="6"/>
  <c r="BG66" i="6"/>
  <c r="BF66" i="6"/>
  <c r="BK65" i="6"/>
  <c r="BJ65" i="6"/>
  <c r="BI65" i="6"/>
  <c r="BH65" i="6"/>
  <c r="BG65" i="6"/>
  <c r="BF65" i="6"/>
  <c r="BK64" i="6"/>
  <c r="BJ64" i="6"/>
  <c r="BI64" i="6"/>
  <c r="BH64" i="6"/>
  <c r="BG64" i="6"/>
  <c r="BF64" i="6"/>
  <c r="BK63" i="6"/>
  <c r="BJ63" i="6"/>
  <c r="BI63" i="6"/>
  <c r="BH63" i="6"/>
  <c r="BG63" i="6"/>
  <c r="BF63" i="6"/>
  <c r="BK62" i="6"/>
  <c r="BJ62" i="6"/>
  <c r="BI62" i="6"/>
  <c r="BH62" i="6"/>
  <c r="BG62" i="6"/>
  <c r="BF62" i="6"/>
  <c r="BK61" i="6"/>
  <c r="BJ61" i="6"/>
  <c r="BI61" i="6"/>
  <c r="BH61" i="6"/>
  <c r="BG61" i="6"/>
  <c r="BF61" i="6"/>
  <c r="BK60" i="6"/>
  <c r="BJ60" i="6"/>
  <c r="BI60" i="6"/>
  <c r="BH60" i="6"/>
  <c r="BG60" i="6"/>
  <c r="BF60" i="6"/>
  <c r="BK59" i="6"/>
  <c r="BJ59" i="6"/>
  <c r="BI59" i="6"/>
  <c r="BH59" i="6"/>
  <c r="BG59" i="6"/>
  <c r="BF59" i="6"/>
  <c r="BK58" i="6"/>
  <c r="BJ58" i="6"/>
  <c r="BI58" i="6"/>
  <c r="BH58" i="6"/>
  <c r="BG58" i="6"/>
  <c r="BF58" i="6"/>
  <c r="BK57" i="6"/>
  <c r="BJ57" i="6"/>
  <c r="BI57" i="6"/>
  <c r="BH57" i="6"/>
  <c r="BG57" i="6"/>
  <c r="BF57" i="6"/>
  <c r="BK56" i="6"/>
  <c r="BJ56" i="6"/>
  <c r="BI56" i="6"/>
  <c r="BH56" i="6"/>
  <c r="BG56" i="6"/>
  <c r="BF56" i="6"/>
  <c r="BK55" i="6"/>
  <c r="BJ55" i="6"/>
  <c r="BI55" i="6"/>
  <c r="BH55" i="6"/>
  <c r="BG55" i="6"/>
  <c r="BF55" i="6"/>
  <c r="BK54" i="6"/>
  <c r="BJ54" i="6"/>
  <c r="BI54" i="6"/>
  <c r="BH54" i="6"/>
  <c r="BG54" i="6"/>
  <c r="BF54" i="6"/>
  <c r="BK53" i="6"/>
  <c r="BJ53" i="6"/>
  <c r="BI53" i="6"/>
  <c r="BH53" i="6"/>
  <c r="BG53" i="6"/>
  <c r="BF53" i="6"/>
  <c r="BK52" i="6"/>
  <c r="BJ52" i="6"/>
  <c r="BI52" i="6"/>
  <c r="BH52" i="6"/>
  <c r="BG52" i="6"/>
  <c r="BF52" i="6"/>
  <c r="BK51" i="6"/>
  <c r="BJ51" i="6"/>
  <c r="BI51" i="6"/>
  <c r="BH51" i="6"/>
  <c r="BG51" i="6"/>
  <c r="BF51" i="6"/>
  <c r="BK50" i="6"/>
  <c r="BJ50" i="6"/>
  <c r="BI50" i="6"/>
  <c r="BH50" i="6"/>
  <c r="BG50" i="6"/>
  <c r="BF50" i="6"/>
  <c r="BK49" i="6"/>
  <c r="BJ49" i="6"/>
  <c r="BI49" i="6"/>
  <c r="BH49" i="6"/>
  <c r="BG49" i="6"/>
  <c r="BF49" i="6"/>
  <c r="BK48" i="6"/>
  <c r="BJ48" i="6"/>
  <c r="BI48" i="6"/>
  <c r="BH48" i="6"/>
  <c r="BG48" i="6"/>
  <c r="BF48" i="6"/>
  <c r="BK47" i="6"/>
  <c r="BJ47" i="6"/>
  <c r="BI47" i="6"/>
  <c r="BH47" i="6"/>
  <c r="BG47" i="6"/>
  <c r="BF47" i="6"/>
  <c r="BK46" i="6"/>
  <c r="BJ46" i="6"/>
  <c r="BI46" i="6"/>
  <c r="BH46" i="6"/>
  <c r="BG46" i="6"/>
  <c r="BF46" i="6"/>
  <c r="BK45" i="6"/>
  <c r="BJ45" i="6"/>
  <c r="BI45" i="6"/>
  <c r="BH45" i="6"/>
  <c r="BG45" i="6"/>
  <c r="BF45" i="6"/>
  <c r="BK44" i="6"/>
  <c r="BJ44" i="6"/>
  <c r="BI44" i="6"/>
  <c r="BH44" i="6"/>
  <c r="BG44" i="6"/>
  <c r="BF44" i="6"/>
  <c r="BK43" i="6"/>
  <c r="BJ43" i="6"/>
  <c r="BI43" i="6"/>
  <c r="BH43" i="6"/>
  <c r="BG43" i="6"/>
  <c r="BF43" i="6"/>
  <c r="BK42" i="6"/>
  <c r="BJ42" i="6"/>
  <c r="BI42" i="6"/>
  <c r="BH42" i="6"/>
  <c r="BG42" i="6"/>
  <c r="BF42" i="6"/>
  <c r="BK41" i="6"/>
  <c r="BJ41" i="6"/>
  <c r="BI41" i="6"/>
  <c r="BH41" i="6"/>
  <c r="BG41" i="6"/>
  <c r="BF41" i="6"/>
  <c r="BK40" i="6"/>
  <c r="BJ40" i="6"/>
  <c r="BI40" i="6"/>
  <c r="BH40" i="6"/>
  <c r="BG40" i="6"/>
  <c r="BF40" i="6"/>
  <c r="BK39" i="6"/>
  <c r="BJ39" i="6"/>
  <c r="BI39" i="6"/>
  <c r="BH39" i="6"/>
  <c r="BG39" i="6"/>
  <c r="BF39" i="6"/>
  <c r="BK38" i="6"/>
  <c r="BJ38" i="6"/>
  <c r="BI38" i="6"/>
  <c r="BH38" i="6"/>
  <c r="BG38" i="6"/>
  <c r="BF38" i="6"/>
  <c r="BK37" i="6"/>
  <c r="BJ37" i="6"/>
  <c r="BI37" i="6"/>
  <c r="BH37" i="6"/>
  <c r="BG37" i="6"/>
  <c r="BF37" i="6"/>
  <c r="BK36" i="6"/>
  <c r="BJ36" i="6"/>
  <c r="BI36" i="6"/>
  <c r="BH36" i="6"/>
  <c r="BG36" i="6"/>
  <c r="BF36" i="6"/>
  <c r="BK35" i="6"/>
  <c r="BJ35" i="6"/>
  <c r="BI35" i="6"/>
  <c r="BH35" i="6"/>
  <c r="BG35" i="6"/>
  <c r="BF35" i="6"/>
  <c r="BK34" i="6"/>
  <c r="BJ34" i="6"/>
  <c r="BI34" i="6"/>
  <c r="BH34" i="6"/>
  <c r="BG34" i="6"/>
  <c r="BF34" i="6"/>
  <c r="BK33" i="6"/>
  <c r="BJ33" i="6"/>
  <c r="BI33" i="6"/>
  <c r="BH33" i="6"/>
  <c r="BG33" i="6"/>
  <c r="BF33" i="6"/>
  <c r="BK32" i="6"/>
  <c r="BJ32" i="6"/>
  <c r="BI32" i="6"/>
  <c r="BH32" i="6"/>
  <c r="BG32" i="6"/>
  <c r="BF32" i="6"/>
  <c r="BK31" i="6"/>
  <c r="BJ31" i="6"/>
  <c r="BI31" i="6"/>
  <c r="BH31" i="6"/>
  <c r="BG31" i="6"/>
  <c r="BF31" i="6"/>
  <c r="BK30" i="6"/>
  <c r="BJ30" i="6"/>
  <c r="BI30" i="6"/>
  <c r="BH30" i="6"/>
  <c r="BG30" i="6"/>
  <c r="BF30" i="6"/>
  <c r="BK29" i="6"/>
  <c r="BJ29" i="6"/>
  <c r="BI29" i="6"/>
  <c r="BH29" i="6"/>
  <c r="BG29" i="6"/>
  <c r="BF29" i="6"/>
  <c r="BK28" i="6"/>
  <c r="BJ28" i="6"/>
  <c r="BI28" i="6"/>
  <c r="BH28" i="6"/>
  <c r="BG28" i="6"/>
  <c r="BF28" i="6"/>
  <c r="BK27" i="6"/>
  <c r="BJ27" i="6"/>
  <c r="BI27" i="6"/>
  <c r="BH27" i="6"/>
  <c r="BG27" i="6"/>
  <c r="BF27" i="6"/>
  <c r="BK26" i="6"/>
  <c r="BJ26" i="6"/>
  <c r="BI26" i="6"/>
  <c r="BH26" i="6"/>
  <c r="BG26" i="6"/>
  <c r="BF26" i="6"/>
  <c r="BK25" i="6"/>
  <c r="BJ25" i="6"/>
  <c r="BI25" i="6"/>
  <c r="BH25" i="6"/>
  <c r="BG25" i="6"/>
  <c r="BF25" i="6"/>
  <c r="BK24" i="6"/>
  <c r="BJ24" i="6"/>
  <c r="BI24" i="6"/>
  <c r="BH24" i="6"/>
  <c r="BG24" i="6"/>
  <c r="BF24" i="6"/>
  <c r="BK23" i="6"/>
  <c r="BJ23" i="6"/>
  <c r="BI23" i="6"/>
  <c r="BH23" i="6"/>
  <c r="BG23" i="6"/>
  <c r="BF23" i="6"/>
  <c r="BK22" i="6"/>
  <c r="BJ22" i="6"/>
  <c r="BI22" i="6"/>
  <c r="BH22" i="6"/>
  <c r="BG22" i="6"/>
  <c r="BF22" i="6"/>
  <c r="BK21" i="6"/>
  <c r="BJ21" i="6"/>
  <c r="BI21" i="6"/>
  <c r="BH21" i="6"/>
  <c r="BG21" i="6"/>
  <c r="BF21" i="6"/>
  <c r="BK20" i="6"/>
  <c r="BJ20" i="6"/>
  <c r="BI20" i="6"/>
  <c r="BH20" i="6"/>
  <c r="BG20" i="6"/>
  <c r="BF20" i="6"/>
  <c r="BK19" i="6"/>
  <c r="BJ19" i="6"/>
  <c r="BI19" i="6"/>
  <c r="BH19" i="6"/>
  <c r="BG19" i="6"/>
  <c r="BF19" i="6"/>
  <c r="BK18" i="6"/>
  <c r="BJ18" i="6"/>
  <c r="BI18" i="6"/>
  <c r="BH18" i="6"/>
  <c r="BG18" i="6"/>
  <c r="BF18" i="6"/>
  <c r="BK17" i="6"/>
  <c r="BJ17" i="6"/>
  <c r="BI17" i="6"/>
  <c r="BH17" i="6"/>
  <c r="BG17" i="6"/>
  <c r="BF17" i="6"/>
  <c r="BK16" i="6"/>
  <c r="BJ16" i="6"/>
  <c r="BI16" i="6"/>
  <c r="BH16" i="6"/>
  <c r="BG16" i="6"/>
  <c r="BF16" i="6"/>
  <c r="BK15" i="6"/>
  <c r="BJ15" i="6"/>
  <c r="BI15" i="6"/>
  <c r="BH15" i="6"/>
  <c r="BG15" i="6"/>
  <c r="BF15" i="6"/>
  <c r="BK14" i="6"/>
  <c r="BJ14" i="6"/>
  <c r="BI14" i="6"/>
  <c r="BH14" i="6"/>
  <c r="BG14" i="6"/>
  <c r="BF14" i="6"/>
  <c r="BK13" i="6"/>
  <c r="BJ13" i="6"/>
  <c r="BI13" i="6"/>
  <c r="BH13" i="6"/>
  <c r="BG13" i="6"/>
  <c r="BF13" i="6"/>
  <c r="BK12" i="6"/>
  <c r="BJ12" i="6"/>
  <c r="BI12" i="6"/>
  <c r="BH12" i="6"/>
  <c r="BG12" i="6"/>
  <c r="BF12" i="6"/>
  <c r="BK11" i="6"/>
  <c r="BJ11" i="6"/>
  <c r="BI11" i="6"/>
  <c r="BH11" i="6"/>
  <c r="BG11" i="6"/>
  <c r="BF11" i="6"/>
  <c r="BK10" i="6"/>
  <c r="BJ10" i="6"/>
  <c r="BI10" i="6"/>
  <c r="BH10" i="6"/>
  <c r="BG10" i="6"/>
  <c r="BF10" i="6"/>
  <c r="BK9" i="6"/>
  <c r="BJ9" i="6"/>
  <c r="BI9" i="6"/>
  <c r="BH9" i="6"/>
  <c r="BG9" i="6"/>
  <c r="BF9" i="6"/>
  <c r="BK8" i="6"/>
  <c r="BJ8" i="6"/>
  <c r="BI8" i="6"/>
  <c r="BH8" i="6"/>
  <c r="BG8" i="6"/>
  <c r="BF8" i="6"/>
  <c r="BK7" i="6"/>
  <c r="BJ7" i="6"/>
  <c r="BI7" i="6"/>
  <c r="BH7" i="6"/>
  <c r="BG7" i="6"/>
  <c r="BF7" i="6"/>
  <c r="BK6" i="6"/>
  <c r="BJ6" i="6"/>
  <c r="BI6" i="6"/>
  <c r="BH6" i="6"/>
  <c r="BG6" i="6"/>
  <c r="BF6" i="6"/>
  <c r="BK5" i="6"/>
  <c r="BJ5" i="6"/>
  <c r="BI5" i="6"/>
  <c r="BH5" i="6"/>
  <c r="BG5" i="6"/>
  <c r="BF5" i="6"/>
  <c r="BK4" i="6"/>
  <c r="BJ4" i="6"/>
  <c r="BI4" i="6"/>
  <c r="BH4" i="6"/>
  <c r="BG4" i="6"/>
  <c r="BF4" i="6"/>
  <c r="BK3" i="6"/>
  <c r="BJ3" i="6"/>
  <c r="BI3" i="6"/>
  <c r="BH3" i="6"/>
  <c r="BG3" i="6"/>
  <c r="BF3" i="6"/>
  <c r="BD102" i="6"/>
  <c r="BC102" i="6"/>
  <c r="BB102" i="6"/>
  <c r="BD101" i="6"/>
  <c r="BC101" i="6"/>
  <c r="BB101" i="6"/>
  <c r="BD100" i="6"/>
  <c r="BC100" i="6"/>
  <c r="BB100" i="6"/>
  <c r="BD99" i="6"/>
  <c r="BC99" i="6"/>
  <c r="BB99" i="6"/>
  <c r="BD98" i="6"/>
  <c r="BC98" i="6"/>
  <c r="BB98" i="6"/>
  <c r="BD97" i="6"/>
  <c r="BC97" i="6"/>
  <c r="BB97" i="6"/>
  <c r="BD96" i="6"/>
  <c r="BC96" i="6"/>
  <c r="BB96" i="6"/>
  <c r="BD95" i="6"/>
  <c r="BC95" i="6"/>
  <c r="BB95" i="6"/>
  <c r="BD94" i="6"/>
  <c r="BC94" i="6"/>
  <c r="BB94" i="6"/>
  <c r="BD93" i="6"/>
  <c r="BC93" i="6"/>
  <c r="BB93" i="6"/>
  <c r="BD92" i="6"/>
  <c r="BC92" i="6"/>
  <c r="BB92" i="6"/>
  <c r="BD91" i="6"/>
  <c r="BC91" i="6"/>
  <c r="BB91" i="6"/>
  <c r="BD90" i="6"/>
  <c r="BC90" i="6"/>
  <c r="BB90" i="6"/>
  <c r="BD89" i="6"/>
  <c r="BC89" i="6"/>
  <c r="BB89" i="6"/>
  <c r="BD88" i="6"/>
  <c r="BC88" i="6"/>
  <c r="BB88" i="6"/>
  <c r="BD87" i="6"/>
  <c r="BC87" i="6"/>
  <c r="BB87" i="6"/>
  <c r="BD86" i="6"/>
  <c r="BC86" i="6"/>
  <c r="BB86" i="6"/>
  <c r="BD85" i="6"/>
  <c r="BC85" i="6"/>
  <c r="BB85" i="6"/>
  <c r="BD84" i="6"/>
  <c r="BC84" i="6"/>
  <c r="BB84" i="6"/>
  <c r="BD83" i="6"/>
  <c r="BC83" i="6"/>
  <c r="BB83" i="6"/>
  <c r="BD82" i="6"/>
  <c r="BC82" i="6"/>
  <c r="BB82" i="6"/>
  <c r="BD81" i="6"/>
  <c r="BC81" i="6"/>
  <c r="BB81" i="6"/>
  <c r="BD80" i="6"/>
  <c r="BC80" i="6"/>
  <c r="BB80" i="6"/>
  <c r="BD79" i="6"/>
  <c r="BC79" i="6"/>
  <c r="BB79" i="6"/>
  <c r="BD78" i="6"/>
  <c r="BC78" i="6"/>
  <c r="BB78" i="6"/>
  <c r="BD77" i="6"/>
  <c r="BC77" i="6"/>
  <c r="BB77" i="6"/>
  <c r="BD76" i="6"/>
  <c r="BC76" i="6"/>
  <c r="BB76" i="6"/>
  <c r="BD75" i="6"/>
  <c r="BC75" i="6"/>
  <c r="BB75" i="6"/>
  <c r="BD74" i="6"/>
  <c r="BC74" i="6"/>
  <c r="BB74" i="6"/>
  <c r="BD73" i="6"/>
  <c r="BC73" i="6"/>
  <c r="BB73" i="6"/>
  <c r="BD72" i="6"/>
  <c r="BC72" i="6"/>
  <c r="BB72" i="6"/>
  <c r="BD71" i="6"/>
  <c r="BC71" i="6"/>
  <c r="BB71" i="6"/>
  <c r="BD70" i="6"/>
  <c r="BC70" i="6"/>
  <c r="BB70" i="6"/>
  <c r="BD69" i="6"/>
  <c r="BC69" i="6"/>
  <c r="BB69" i="6"/>
  <c r="BD68" i="6"/>
  <c r="BC68" i="6"/>
  <c r="BB68" i="6"/>
  <c r="BD67" i="6"/>
  <c r="BC67" i="6"/>
  <c r="BB67" i="6"/>
  <c r="BD66" i="6"/>
  <c r="BC66" i="6"/>
  <c r="BB66" i="6"/>
  <c r="BD65" i="6"/>
  <c r="BC65" i="6"/>
  <c r="BB65" i="6"/>
  <c r="BD64" i="6"/>
  <c r="BC64" i="6"/>
  <c r="BB64" i="6"/>
  <c r="BD63" i="6"/>
  <c r="BC63" i="6"/>
  <c r="BB63" i="6"/>
  <c r="BD62" i="6"/>
  <c r="BC62" i="6"/>
  <c r="BB62" i="6"/>
  <c r="BD61" i="6"/>
  <c r="BC61" i="6"/>
  <c r="BB61" i="6"/>
  <c r="BD60" i="6"/>
  <c r="BC60" i="6"/>
  <c r="BB60" i="6"/>
  <c r="BD59" i="6"/>
  <c r="BC59" i="6"/>
  <c r="BB59" i="6"/>
  <c r="BD58" i="6"/>
  <c r="BC58" i="6"/>
  <c r="BB58" i="6"/>
  <c r="BD57" i="6"/>
  <c r="BC57" i="6"/>
  <c r="BB57" i="6"/>
  <c r="BD56" i="6"/>
  <c r="BC56" i="6"/>
  <c r="BB56" i="6"/>
  <c r="BD55" i="6"/>
  <c r="BC55" i="6"/>
  <c r="BB55" i="6"/>
  <c r="BD54" i="6"/>
  <c r="BC54" i="6"/>
  <c r="BB54" i="6"/>
  <c r="BD53" i="6"/>
  <c r="BC53" i="6"/>
  <c r="BB53" i="6"/>
  <c r="BD52" i="6"/>
  <c r="BC52" i="6"/>
  <c r="BB52" i="6"/>
  <c r="BD51" i="6"/>
  <c r="BC51" i="6"/>
  <c r="BB51" i="6"/>
  <c r="BD50" i="6"/>
  <c r="BC50" i="6"/>
  <c r="BB50" i="6"/>
  <c r="BD49" i="6"/>
  <c r="BC49" i="6"/>
  <c r="BB49" i="6"/>
  <c r="BD48" i="6"/>
  <c r="BC48" i="6"/>
  <c r="BB48" i="6"/>
  <c r="BD47" i="6"/>
  <c r="BC47" i="6"/>
  <c r="BB47" i="6"/>
  <c r="BD46" i="6"/>
  <c r="BC46" i="6"/>
  <c r="BB46" i="6"/>
  <c r="BD45" i="6"/>
  <c r="BC45" i="6"/>
  <c r="BB45" i="6"/>
  <c r="BD44" i="6"/>
  <c r="BC44" i="6"/>
  <c r="BB44" i="6"/>
  <c r="BD43" i="6"/>
  <c r="BC43" i="6"/>
  <c r="BB43" i="6"/>
  <c r="BD42" i="6"/>
  <c r="BC42" i="6"/>
  <c r="BB42" i="6"/>
  <c r="BD41" i="6"/>
  <c r="BC41" i="6"/>
  <c r="BB41" i="6"/>
  <c r="BD40" i="6"/>
  <c r="BC40" i="6"/>
  <c r="BB40" i="6"/>
  <c r="BD39" i="6"/>
  <c r="BC39" i="6"/>
  <c r="BB39" i="6"/>
  <c r="BD38" i="6"/>
  <c r="BC38" i="6"/>
  <c r="BB38" i="6"/>
  <c r="BD37" i="6"/>
  <c r="BC37" i="6"/>
  <c r="BB37" i="6"/>
  <c r="BD36" i="6"/>
  <c r="BC36" i="6"/>
  <c r="BB36" i="6"/>
  <c r="BD35" i="6"/>
  <c r="BC35" i="6"/>
  <c r="BB35" i="6"/>
  <c r="BD34" i="6"/>
  <c r="BC34" i="6"/>
  <c r="BB34" i="6"/>
  <c r="BD33" i="6"/>
  <c r="BC33" i="6"/>
  <c r="BB33" i="6"/>
  <c r="BD32" i="6"/>
  <c r="BC32" i="6"/>
  <c r="BB32" i="6"/>
  <c r="BD31" i="6"/>
  <c r="BC31" i="6"/>
  <c r="BB31" i="6"/>
  <c r="BD30" i="6"/>
  <c r="BC30" i="6"/>
  <c r="BB30" i="6"/>
  <c r="BD29" i="6"/>
  <c r="BC29" i="6"/>
  <c r="BB29" i="6"/>
  <c r="BD28" i="6"/>
  <c r="BC28" i="6"/>
  <c r="BB28" i="6"/>
  <c r="BD27" i="6"/>
  <c r="BC27" i="6"/>
  <c r="BB27" i="6"/>
  <c r="BD26" i="6"/>
  <c r="BC26" i="6"/>
  <c r="BB26" i="6"/>
  <c r="BD25" i="6"/>
  <c r="BC25" i="6"/>
  <c r="BB25" i="6"/>
  <c r="BD24" i="6"/>
  <c r="BC24" i="6"/>
  <c r="BB24" i="6"/>
  <c r="BD23" i="6"/>
  <c r="BC23" i="6"/>
  <c r="BB23" i="6"/>
  <c r="BD22" i="6"/>
  <c r="BC22" i="6"/>
  <c r="BB22" i="6"/>
  <c r="BD21" i="6"/>
  <c r="BC21" i="6"/>
  <c r="BB21" i="6"/>
  <c r="BD20" i="6"/>
  <c r="BC20" i="6"/>
  <c r="BB20" i="6"/>
  <c r="BD19" i="6"/>
  <c r="BC19" i="6"/>
  <c r="BB19" i="6"/>
  <c r="BD18" i="6"/>
  <c r="BC18" i="6"/>
  <c r="BB18" i="6"/>
  <c r="BD17" i="6"/>
  <c r="BC17" i="6"/>
  <c r="BB17" i="6"/>
  <c r="BD16" i="6"/>
  <c r="BC16" i="6"/>
  <c r="BB16" i="6"/>
  <c r="BD15" i="6"/>
  <c r="BC15" i="6"/>
  <c r="BB15" i="6"/>
  <c r="BD14" i="6"/>
  <c r="BC14" i="6"/>
  <c r="BB14" i="6"/>
  <c r="BD13" i="6"/>
  <c r="BC13" i="6"/>
  <c r="BB13" i="6"/>
  <c r="BD12" i="6"/>
  <c r="BC12" i="6"/>
  <c r="BB12" i="6"/>
  <c r="BD11" i="6"/>
  <c r="BC11" i="6"/>
  <c r="BB11" i="6"/>
  <c r="BD10" i="6"/>
  <c r="BC10" i="6"/>
  <c r="BB10" i="6"/>
  <c r="BD9" i="6"/>
  <c r="BC9" i="6"/>
  <c r="BB9" i="6"/>
  <c r="BD8" i="6"/>
  <c r="BC8" i="6"/>
  <c r="BB8" i="6"/>
  <c r="BD7" i="6"/>
  <c r="BC7" i="6"/>
  <c r="BB7" i="6"/>
  <c r="BD6" i="6"/>
  <c r="BC6" i="6"/>
  <c r="BB6" i="6"/>
  <c r="BD5" i="6"/>
  <c r="BC5" i="6"/>
  <c r="BB5" i="6"/>
  <c r="BD4" i="6"/>
  <c r="BC4" i="6"/>
  <c r="BB4" i="6"/>
  <c r="BD3" i="6"/>
  <c r="BC3" i="6"/>
  <c r="BB3" i="6"/>
  <c r="AZ102" i="6"/>
  <c r="AY102" i="6"/>
  <c r="AX102" i="6"/>
  <c r="AW102" i="6"/>
  <c r="AV102" i="6"/>
  <c r="AU102" i="6"/>
  <c r="AT102" i="6"/>
  <c r="AS102" i="6"/>
  <c r="AZ101" i="6"/>
  <c r="AY101" i="6"/>
  <c r="AX101" i="6"/>
  <c r="AW101" i="6"/>
  <c r="AV101" i="6"/>
  <c r="AU101" i="6"/>
  <c r="AT101" i="6"/>
  <c r="AS101" i="6"/>
  <c r="AZ100" i="6"/>
  <c r="AY100" i="6"/>
  <c r="AX100" i="6"/>
  <c r="AW100" i="6"/>
  <c r="AV100" i="6"/>
  <c r="AU100" i="6"/>
  <c r="AT100" i="6"/>
  <c r="AS100" i="6"/>
  <c r="AZ99" i="6"/>
  <c r="AY99" i="6"/>
  <c r="AX99" i="6"/>
  <c r="AW99" i="6"/>
  <c r="AV99" i="6"/>
  <c r="AU99" i="6"/>
  <c r="AT99" i="6"/>
  <c r="AS99" i="6"/>
  <c r="AZ98" i="6"/>
  <c r="AY98" i="6"/>
  <c r="AX98" i="6"/>
  <c r="AW98" i="6"/>
  <c r="AV98" i="6"/>
  <c r="AU98" i="6"/>
  <c r="AT98" i="6"/>
  <c r="AS98" i="6"/>
  <c r="AZ97" i="6"/>
  <c r="AY97" i="6"/>
  <c r="AX97" i="6"/>
  <c r="AW97" i="6"/>
  <c r="AV97" i="6"/>
  <c r="AU97" i="6"/>
  <c r="AT97" i="6"/>
  <c r="AS97" i="6"/>
  <c r="AZ96" i="6"/>
  <c r="AY96" i="6"/>
  <c r="AX96" i="6"/>
  <c r="AW96" i="6"/>
  <c r="AV96" i="6"/>
  <c r="AU96" i="6"/>
  <c r="AT96" i="6"/>
  <c r="AS96" i="6"/>
  <c r="AZ95" i="6"/>
  <c r="AY95" i="6"/>
  <c r="AX95" i="6"/>
  <c r="AW95" i="6"/>
  <c r="AV95" i="6"/>
  <c r="AU95" i="6"/>
  <c r="AT95" i="6"/>
  <c r="AS95" i="6"/>
  <c r="AZ94" i="6"/>
  <c r="AY94" i="6"/>
  <c r="AX94" i="6"/>
  <c r="AW94" i="6"/>
  <c r="AV94" i="6"/>
  <c r="AU94" i="6"/>
  <c r="AT94" i="6"/>
  <c r="AS94" i="6"/>
  <c r="AZ93" i="6"/>
  <c r="AY93" i="6"/>
  <c r="AX93" i="6"/>
  <c r="AW93" i="6"/>
  <c r="AV93" i="6"/>
  <c r="AU93" i="6"/>
  <c r="AT93" i="6"/>
  <c r="AS93" i="6"/>
  <c r="AZ92" i="6"/>
  <c r="AY92" i="6"/>
  <c r="AX92" i="6"/>
  <c r="AW92" i="6"/>
  <c r="AV92" i="6"/>
  <c r="AU92" i="6"/>
  <c r="AT92" i="6"/>
  <c r="AS92" i="6"/>
  <c r="AZ91" i="6"/>
  <c r="AY91" i="6"/>
  <c r="AX91" i="6"/>
  <c r="AW91" i="6"/>
  <c r="AV91" i="6"/>
  <c r="AU91" i="6"/>
  <c r="AT91" i="6"/>
  <c r="AS91" i="6"/>
  <c r="AZ90" i="6"/>
  <c r="AY90" i="6"/>
  <c r="AX90" i="6"/>
  <c r="AW90" i="6"/>
  <c r="AV90" i="6"/>
  <c r="AU90" i="6"/>
  <c r="AT90" i="6"/>
  <c r="AS90" i="6"/>
  <c r="AZ89" i="6"/>
  <c r="AY89" i="6"/>
  <c r="AX89" i="6"/>
  <c r="AW89" i="6"/>
  <c r="AV89" i="6"/>
  <c r="AU89" i="6"/>
  <c r="AT89" i="6"/>
  <c r="AS89" i="6"/>
  <c r="AZ88" i="6"/>
  <c r="AY88" i="6"/>
  <c r="AX88" i="6"/>
  <c r="AW88" i="6"/>
  <c r="AV88" i="6"/>
  <c r="AU88" i="6"/>
  <c r="AT88" i="6"/>
  <c r="AS88" i="6"/>
  <c r="AZ87" i="6"/>
  <c r="AY87" i="6"/>
  <c r="AX87" i="6"/>
  <c r="AW87" i="6"/>
  <c r="AV87" i="6"/>
  <c r="AU87" i="6"/>
  <c r="AT87" i="6"/>
  <c r="AS87" i="6"/>
  <c r="AZ86" i="6"/>
  <c r="AY86" i="6"/>
  <c r="AX86" i="6"/>
  <c r="AW86" i="6"/>
  <c r="AV86" i="6"/>
  <c r="AU86" i="6"/>
  <c r="AT86" i="6"/>
  <c r="AS86" i="6"/>
  <c r="AZ85" i="6"/>
  <c r="AY85" i="6"/>
  <c r="AX85" i="6"/>
  <c r="AW85" i="6"/>
  <c r="AV85" i="6"/>
  <c r="AU85" i="6"/>
  <c r="AT85" i="6"/>
  <c r="AS85" i="6"/>
  <c r="AZ84" i="6"/>
  <c r="AY84" i="6"/>
  <c r="AX84" i="6"/>
  <c r="AW84" i="6"/>
  <c r="AV84" i="6"/>
  <c r="AU84" i="6"/>
  <c r="AT84" i="6"/>
  <c r="AS84" i="6"/>
  <c r="AZ83" i="6"/>
  <c r="AY83" i="6"/>
  <c r="AX83" i="6"/>
  <c r="AW83" i="6"/>
  <c r="AV83" i="6"/>
  <c r="AU83" i="6"/>
  <c r="AT83" i="6"/>
  <c r="AS83" i="6"/>
  <c r="AZ82" i="6"/>
  <c r="AY82" i="6"/>
  <c r="AX82" i="6"/>
  <c r="AW82" i="6"/>
  <c r="AV82" i="6"/>
  <c r="AU82" i="6"/>
  <c r="AT82" i="6"/>
  <c r="AS82" i="6"/>
  <c r="AZ81" i="6"/>
  <c r="AY81" i="6"/>
  <c r="AX81" i="6"/>
  <c r="AW81" i="6"/>
  <c r="AV81" i="6"/>
  <c r="AU81" i="6"/>
  <c r="AT81" i="6"/>
  <c r="AS81" i="6"/>
  <c r="AZ80" i="6"/>
  <c r="AY80" i="6"/>
  <c r="AX80" i="6"/>
  <c r="AW80" i="6"/>
  <c r="AV80" i="6"/>
  <c r="AU80" i="6"/>
  <c r="AT80" i="6"/>
  <c r="AS80" i="6"/>
  <c r="AZ79" i="6"/>
  <c r="AY79" i="6"/>
  <c r="AX79" i="6"/>
  <c r="AW79" i="6"/>
  <c r="AV79" i="6"/>
  <c r="AU79" i="6"/>
  <c r="AT79" i="6"/>
  <c r="AS79" i="6"/>
  <c r="AZ78" i="6"/>
  <c r="AY78" i="6"/>
  <c r="AX78" i="6"/>
  <c r="AW78" i="6"/>
  <c r="AV78" i="6"/>
  <c r="AU78" i="6"/>
  <c r="AT78" i="6"/>
  <c r="AS78" i="6"/>
  <c r="AZ77" i="6"/>
  <c r="AY77" i="6"/>
  <c r="AX77" i="6"/>
  <c r="AW77" i="6"/>
  <c r="AV77" i="6"/>
  <c r="AU77" i="6"/>
  <c r="AT77" i="6"/>
  <c r="AS77" i="6"/>
  <c r="AZ76" i="6"/>
  <c r="AY76" i="6"/>
  <c r="AX76" i="6"/>
  <c r="AW76" i="6"/>
  <c r="AV76" i="6"/>
  <c r="AU76" i="6"/>
  <c r="AT76" i="6"/>
  <c r="AS76" i="6"/>
  <c r="AZ75" i="6"/>
  <c r="AY75" i="6"/>
  <c r="AX75" i="6"/>
  <c r="AW75" i="6"/>
  <c r="AV75" i="6"/>
  <c r="AU75" i="6"/>
  <c r="AT75" i="6"/>
  <c r="AS75" i="6"/>
  <c r="AZ74" i="6"/>
  <c r="AY74" i="6"/>
  <c r="AX74" i="6"/>
  <c r="AW74" i="6"/>
  <c r="AV74" i="6"/>
  <c r="AU74" i="6"/>
  <c r="AT74" i="6"/>
  <c r="AS74" i="6"/>
  <c r="AZ73" i="6"/>
  <c r="AY73" i="6"/>
  <c r="AX73" i="6"/>
  <c r="AW73" i="6"/>
  <c r="AV73" i="6"/>
  <c r="AU73" i="6"/>
  <c r="AT73" i="6"/>
  <c r="AS73" i="6"/>
  <c r="AZ72" i="6"/>
  <c r="AY72" i="6"/>
  <c r="AX72" i="6"/>
  <c r="AW72" i="6"/>
  <c r="AV72" i="6"/>
  <c r="AU72" i="6"/>
  <c r="AT72" i="6"/>
  <c r="AS72" i="6"/>
  <c r="AZ71" i="6"/>
  <c r="AY71" i="6"/>
  <c r="AX71" i="6"/>
  <c r="AW71" i="6"/>
  <c r="AV71" i="6"/>
  <c r="AU71" i="6"/>
  <c r="AT71" i="6"/>
  <c r="AS71" i="6"/>
  <c r="AZ70" i="6"/>
  <c r="AY70" i="6"/>
  <c r="AX70" i="6"/>
  <c r="AW70" i="6"/>
  <c r="AV70" i="6"/>
  <c r="AU70" i="6"/>
  <c r="AT70" i="6"/>
  <c r="AS70" i="6"/>
  <c r="AZ69" i="6"/>
  <c r="AY69" i="6"/>
  <c r="AX69" i="6"/>
  <c r="AW69" i="6"/>
  <c r="AV69" i="6"/>
  <c r="AU69" i="6"/>
  <c r="AT69" i="6"/>
  <c r="AS69" i="6"/>
  <c r="AZ68" i="6"/>
  <c r="AY68" i="6"/>
  <c r="AX68" i="6"/>
  <c r="AW68" i="6"/>
  <c r="AV68" i="6"/>
  <c r="AU68" i="6"/>
  <c r="AT68" i="6"/>
  <c r="AS68" i="6"/>
  <c r="AZ67" i="6"/>
  <c r="AY67" i="6"/>
  <c r="AX67" i="6"/>
  <c r="AW67" i="6"/>
  <c r="AV67" i="6"/>
  <c r="AU67" i="6"/>
  <c r="AT67" i="6"/>
  <c r="AS67" i="6"/>
  <c r="AZ66" i="6"/>
  <c r="AY66" i="6"/>
  <c r="AX66" i="6"/>
  <c r="AW66" i="6"/>
  <c r="AV66" i="6"/>
  <c r="AU66" i="6"/>
  <c r="AT66" i="6"/>
  <c r="AS66" i="6"/>
  <c r="AZ65" i="6"/>
  <c r="AY65" i="6"/>
  <c r="AX65" i="6"/>
  <c r="AW65" i="6"/>
  <c r="AV65" i="6"/>
  <c r="AU65" i="6"/>
  <c r="AT65" i="6"/>
  <c r="AS65" i="6"/>
  <c r="AZ64" i="6"/>
  <c r="AY64" i="6"/>
  <c r="AX64" i="6"/>
  <c r="AW64" i="6"/>
  <c r="AV64" i="6"/>
  <c r="AU64" i="6"/>
  <c r="AT64" i="6"/>
  <c r="AS64" i="6"/>
  <c r="AZ63" i="6"/>
  <c r="AY63" i="6"/>
  <c r="AX63" i="6"/>
  <c r="AW63" i="6"/>
  <c r="AV63" i="6"/>
  <c r="AU63" i="6"/>
  <c r="AT63" i="6"/>
  <c r="AS63" i="6"/>
  <c r="AZ62" i="6"/>
  <c r="AY62" i="6"/>
  <c r="AX62" i="6"/>
  <c r="AW62" i="6"/>
  <c r="AV62" i="6"/>
  <c r="AU62" i="6"/>
  <c r="AT62" i="6"/>
  <c r="AS62" i="6"/>
  <c r="AZ61" i="6"/>
  <c r="AY61" i="6"/>
  <c r="AX61" i="6"/>
  <c r="AW61" i="6"/>
  <c r="AV61" i="6"/>
  <c r="AU61" i="6"/>
  <c r="AT61" i="6"/>
  <c r="AS61" i="6"/>
  <c r="AZ60" i="6"/>
  <c r="AY60" i="6"/>
  <c r="AX60" i="6"/>
  <c r="AW60" i="6"/>
  <c r="AV60" i="6"/>
  <c r="AU60" i="6"/>
  <c r="AT60" i="6"/>
  <c r="AS60" i="6"/>
  <c r="AZ59" i="6"/>
  <c r="AY59" i="6"/>
  <c r="AX59" i="6"/>
  <c r="AW59" i="6"/>
  <c r="AV59" i="6"/>
  <c r="AU59" i="6"/>
  <c r="AT59" i="6"/>
  <c r="AS59" i="6"/>
  <c r="AZ58" i="6"/>
  <c r="AY58" i="6"/>
  <c r="AX58" i="6"/>
  <c r="AW58" i="6"/>
  <c r="AV58" i="6"/>
  <c r="AU58" i="6"/>
  <c r="AT58" i="6"/>
  <c r="AS58" i="6"/>
  <c r="AZ57" i="6"/>
  <c r="AY57" i="6"/>
  <c r="AX57" i="6"/>
  <c r="AW57" i="6"/>
  <c r="AV57" i="6"/>
  <c r="AU57" i="6"/>
  <c r="AT57" i="6"/>
  <c r="AS57" i="6"/>
  <c r="AZ56" i="6"/>
  <c r="AY56" i="6"/>
  <c r="AX56" i="6"/>
  <c r="AW56" i="6"/>
  <c r="AV56" i="6"/>
  <c r="AU56" i="6"/>
  <c r="AT56" i="6"/>
  <c r="AS56" i="6"/>
  <c r="AZ55" i="6"/>
  <c r="AY55" i="6"/>
  <c r="AX55" i="6"/>
  <c r="AW55" i="6"/>
  <c r="AV55" i="6"/>
  <c r="AU55" i="6"/>
  <c r="AT55" i="6"/>
  <c r="AS55" i="6"/>
  <c r="AZ54" i="6"/>
  <c r="AY54" i="6"/>
  <c r="AX54" i="6"/>
  <c r="AW54" i="6"/>
  <c r="AV54" i="6"/>
  <c r="AU54" i="6"/>
  <c r="AT54" i="6"/>
  <c r="AS54" i="6"/>
  <c r="AZ53" i="6"/>
  <c r="AY53" i="6"/>
  <c r="AX53" i="6"/>
  <c r="AW53" i="6"/>
  <c r="AV53" i="6"/>
  <c r="AU53" i="6"/>
  <c r="AT53" i="6"/>
  <c r="AS53" i="6"/>
  <c r="AZ52" i="6"/>
  <c r="AY52" i="6"/>
  <c r="AX52" i="6"/>
  <c r="AW52" i="6"/>
  <c r="AV52" i="6"/>
  <c r="AU52" i="6"/>
  <c r="AT52" i="6"/>
  <c r="AS52" i="6"/>
  <c r="AZ51" i="6"/>
  <c r="AY51" i="6"/>
  <c r="AX51" i="6"/>
  <c r="AW51" i="6"/>
  <c r="AV51" i="6"/>
  <c r="AU51" i="6"/>
  <c r="AT51" i="6"/>
  <c r="AS51" i="6"/>
  <c r="AZ50" i="6"/>
  <c r="AY50" i="6"/>
  <c r="AX50" i="6"/>
  <c r="AW50" i="6"/>
  <c r="AV50" i="6"/>
  <c r="AU50" i="6"/>
  <c r="AT50" i="6"/>
  <c r="AS50" i="6"/>
  <c r="AZ49" i="6"/>
  <c r="AY49" i="6"/>
  <c r="AX49" i="6"/>
  <c r="AW49" i="6"/>
  <c r="AV49" i="6"/>
  <c r="AU49" i="6"/>
  <c r="AT49" i="6"/>
  <c r="AS49" i="6"/>
  <c r="AZ48" i="6"/>
  <c r="AY48" i="6"/>
  <c r="AX48" i="6"/>
  <c r="AW48" i="6"/>
  <c r="AV48" i="6"/>
  <c r="AU48" i="6"/>
  <c r="AT48" i="6"/>
  <c r="AS48" i="6"/>
  <c r="AZ47" i="6"/>
  <c r="AY47" i="6"/>
  <c r="AX47" i="6"/>
  <c r="AW47" i="6"/>
  <c r="AV47" i="6"/>
  <c r="AU47" i="6"/>
  <c r="AT47" i="6"/>
  <c r="AS47" i="6"/>
  <c r="AZ46" i="6"/>
  <c r="AY46" i="6"/>
  <c r="AX46" i="6"/>
  <c r="AW46" i="6"/>
  <c r="AV46" i="6"/>
  <c r="AU46" i="6"/>
  <c r="AT46" i="6"/>
  <c r="AS46" i="6"/>
  <c r="AZ45" i="6"/>
  <c r="AY45" i="6"/>
  <c r="AX45" i="6"/>
  <c r="AW45" i="6"/>
  <c r="AV45" i="6"/>
  <c r="AU45" i="6"/>
  <c r="AT45" i="6"/>
  <c r="AS45" i="6"/>
  <c r="AZ44" i="6"/>
  <c r="AY44" i="6"/>
  <c r="AX44" i="6"/>
  <c r="AW44" i="6"/>
  <c r="AV44" i="6"/>
  <c r="AU44" i="6"/>
  <c r="AT44" i="6"/>
  <c r="AS44" i="6"/>
  <c r="AZ43" i="6"/>
  <c r="AY43" i="6"/>
  <c r="AX43" i="6"/>
  <c r="AW43" i="6"/>
  <c r="AV43" i="6"/>
  <c r="AU43" i="6"/>
  <c r="AT43" i="6"/>
  <c r="AS43" i="6"/>
  <c r="AZ42" i="6"/>
  <c r="AY42" i="6"/>
  <c r="AX42" i="6"/>
  <c r="AW42" i="6"/>
  <c r="AV42" i="6"/>
  <c r="AU42" i="6"/>
  <c r="AT42" i="6"/>
  <c r="AS42" i="6"/>
  <c r="AZ41" i="6"/>
  <c r="AY41" i="6"/>
  <c r="AX41" i="6"/>
  <c r="AW41" i="6"/>
  <c r="AV41" i="6"/>
  <c r="AU41" i="6"/>
  <c r="AT41" i="6"/>
  <c r="AS41" i="6"/>
  <c r="AZ40" i="6"/>
  <c r="AY40" i="6"/>
  <c r="AX40" i="6"/>
  <c r="AW40" i="6"/>
  <c r="AV40" i="6"/>
  <c r="AU40" i="6"/>
  <c r="AT40" i="6"/>
  <c r="AS40" i="6"/>
  <c r="AZ39" i="6"/>
  <c r="AY39" i="6"/>
  <c r="AX39" i="6"/>
  <c r="AW39" i="6"/>
  <c r="AV39" i="6"/>
  <c r="AU39" i="6"/>
  <c r="AT39" i="6"/>
  <c r="AS39" i="6"/>
  <c r="AZ38" i="6"/>
  <c r="AY38" i="6"/>
  <c r="AX38" i="6"/>
  <c r="AW38" i="6"/>
  <c r="AV38" i="6"/>
  <c r="AU38" i="6"/>
  <c r="AT38" i="6"/>
  <c r="AS38" i="6"/>
  <c r="AZ37" i="6"/>
  <c r="AY37" i="6"/>
  <c r="AX37" i="6"/>
  <c r="AW37" i="6"/>
  <c r="AV37" i="6"/>
  <c r="AU37" i="6"/>
  <c r="AT37" i="6"/>
  <c r="AS37" i="6"/>
  <c r="AZ36" i="6"/>
  <c r="AY36" i="6"/>
  <c r="AX36" i="6"/>
  <c r="AW36" i="6"/>
  <c r="AV36" i="6"/>
  <c r="AU36" i="6"/>
  <c r="AT36" i="6"/>
  <c r="AS36" i="6"/>
  <c r="AZ35" i="6"/>
  <c r="AY35" i="6"/>
  <c r="AX35" i="6"/>
  <c r="AW35" i="6"/>
  <c r="AV35" i="6"/>
  <c r="AU35" i="6"/>
  <c r="AT35" i="6"/>
  <c r="AS35" i="6"/>
  <c r="AZ34" i="6"/>
  <c r="AY34" i="6"/>
  <c r="AX34" i="6"/>
  <c r="AW34" i="6"/>
  <c r="AV34" i="6"/>
  <c r="AU34" i="6"/>
  <c r="AT34" i="6"/>
  <c r="AS34" i="6"/>
  <c r="AZ33" i="6"/>
  <c r="AY33" i="6"/>
  <c r="AX33" i="6"/>
  <c r="AW33" i="6"/>
  <c r="AV33" i="6"/>
  <c r="AU33" i="6"/>
  <c r="AT33" i="6"/>
  <c r="AS33" i="6"/>
  <c r="AZ32" i="6"/>
  <c r="AY32" i="6"/>
  <c r="AX32" i="6"/>
  <c r="AW32" i="6"/>
  <c r="AV32" i="6"/>
  <c r="AU32" i="6"/>
  <c r="AT32" i="6"/>
  <c r="AS32" i="6"/>
  <c r="AZ31" i="6"/>
  <c r="AY31" i="6"/>
  <c r="AX31" i="6"/>
  <c r="AW31" i="6"/>
  <c r="AV31" i="6"/>
  <c r="AU31" i="6"/>
  <c r="AT31" i="6"/>
  <c r="AS31" i="6"/>
  <c r="AZ30" i="6"/>
  <c r="AY30" i="6"/>
  <c r="AX30" i="6"/>
  <c r="AW30" i="6"/>
  <c r="AV30" i="6"/>
  <c r="AU30" i="6"/>
  <c r="AT30" i="6"/>
  <c r="AS30" i="6"/>
  <c r="AZ29" i="6"/>
  <c r="AY29" i="6"/>
  <c r="AX29" i="6"/>
  <c r="AW29" i="6"/>
  <c r="AV29" i="6"/>
  <c r="AU29" i="6"/>
  <c r="AT29" i="6"/>
  <c r="AS29" i="6"/>
  <c r="AZ28" i="6"/>
  <c r="AY28" i="6"/>
  <c r="AX28" i="6"/>
  <c r="AW28" i="6"/>
  <c r="AV28" i="6"/>
  <c r="AU28" i="6"/>
  <c r="AT28" i="6"/>
  <c r="AS28" i="6"/>
  <c r="AZ27" i="6"/>
  <c r="AY27" i="6"/>
  <c r="AX27" i="6"/>
  <c r="AW27" i="6"/>
  <c r="AV27" i="6"/>
  <c r="AU27" i="6"/>
  <c r="AT27" i="6"/>
  <c r="AS27" i="6"/>
  <c r="AZ26" i="6"/>
  <c r="AY26" i="6"/>
  <c r="AX26" i="6"/>
  <c r="AW26" i="6"/>
  <c r="AV26" i="6"/>
  <c r="AU26" i="6"/>
  <c r="AT26" i="6"/>
  <c r="AS26" i="6"/>
  <c r="AZ25" i="6"/>
  <c r="AY25" i="6"/>
  <c r="AX25" i="6"/>
  <c r="AW25" i="6"/>
  <c r="AV25" i="6"/>
  <c r="AU25" i="6"/>
  <c r="AT25" i="6"/>
  <c r="AS25" i="6"/>
  <c r="AZ24" i="6"/>
  <c r="AY24" i="6"/>
  <c r="AX24" i="6"/>
  <c r="AW24" i="6"/>
  <c r="AV24" i="6"/>
  <c r="AU24" i="6"/>
  <c r="AT24" i="6"/>
  <c r="AS24" i="6"/>
  <c r="AZ23" i="6"/>
  <c r="AY23" i="6"/>
  <c r="AX23" i="6"/>
  <c r="AW23" i="6"/>
  <c r="AV23" i="6"/>
  <c r="AU23" i="6"/>
  <c r="AT23" i="6"/>
  <c r="AS23" i="6"/>
  <c r="AZ22" i="6"/>
  <c r="AY22" i="6"/>
  <c r="AX22" i="6"/>
  <c r="AW22" i="6"/>
  <c r="AV22" i="6"/>
  <c r="AU22" i="6"/>
  <c r="AT22" i="6"/>
  <c r="AS22" i="6"/>
  <c r="AZ21" i="6"/>
  <c r="AY21" i="6"/>
  <c r="AX21" i="6"/>
  <c r="AW21" i="6"/>
  <c r="AV21" i="6"/>
  <c r="AU21" i="6"/>
  <c r="AT21" i="6"/>
  <c r="AS21" i="6"/>
  <c r="AZ20" i="6"/>
  <c r="AY20" i="6"/>
  <c r="AX20" i="6"/>
  <c r="AW20" i="6"/>
  <c r="AV20" i="6"/>
  <c r="AU20" i="6"/>
  <c r="AT20" i="6"/>
  <c r="AS20" i="6"/>
  <c r="AZ19" i="6"/>
  <c r="AY19" i="6"/>
  <c r="AX19" i="6"/>
  <c r="AW19" i="6"/>
  <c r="AV19" i="6"/>
  <c r="AU19" i="6"/>
  <c r="AT19" i="6"/>
  <c r="AS19" i="6"/>
  <c r="AZ18" i="6"/>
  <c r="AY18" i="6"/>
  <c r="AX18" i="6"/>
  <c r="AW18" i="6"/>
  <c r="AV18" i="6"/>
  <c r="AU18" i="6"/>
  <c r="AT18" i="6"/>
  <c r="AS18" i="6"/>
  <c r="AZ17" i="6"/>
  <c r="AY17" i="6"/>
  <c r="AX17" i="6"/>
  <c r="AW17" i="6"/>
  <c r="AV17" i="6"/>
  <c r="AU17" i="6"/>
  <c r="AT17" i="6"/>
  <c r="AS17" i="6"/>
  <c r="AZ16" i="6"/>
  <c r="AY16" i="6"/>
  <c r="AX16" i="6"/>
  <c r="AW16" i="6"/>
  <c r="AV16" i="6"/>
  <c r="AU16" i="6"/>
  <c r="AT16" i="6"/>
  <c r="AS16" i="6"/>
  <c r="AZ15" i="6"/>
  <c r="AY15" i="6"/>
  <c r="AX15" i="6"/>
  <c r="AW15" i="6"/>
  <c r="AV15" i="6"/>
  <c r="AU15" i="6"/>
  <c r="AT15" i="6"/>
  <c r="AS15" i="6"/>
  <c r="AZ14" i="6"/>
  <c r="AY14" i="6"/>
  <c r="AX14" i="6"/>
  <c r="AW14" i="6"/>
  <c r="AV14" i="6"/>
  <c r="AU14" i="6"/>
  <c r="AT14" i="6"/>
  <c r="AS14" i="6"/>
  <c r="AZ13" i="6"/>
  <c r="AY13" i="6"/>
  <c r="AX13" i="6"/>
  <c r="AW13" i="6"/>
  <c r="AV13" i="6"/>
  <c r="AU13" i="6"/>
  <c r="AT13" i="6"/>
  <c r="AS13" i="6"/>
  <c r="AZ12" i="6"/>
  <c r="AY12" i="6"/>
  <c r="AX12" i="6"/>
  <c r="AW12" i="6"/>
  <c r="AV12" i="6"/>
  <c r="AU12" i="6"/>
  <c r="AT12" i="6"/>
  <c r="AS12" i="6"/>
  <c r="AZ11" i="6"/>
  <c r="AY11" i="6"/>
  <c r="AX11" i="6"/>
  <c r="AW11" i="6"/>
  <c r="AV11" i="6"/>
  <c r="AU11" i="6"/>
  <c r="AT11" i="6"/>
  <c r="AS11" i="6"/>
  <c r="AZ10" i="6"/>
  <c r="AY10" i="6"/>
  <c r="AX10" i="6"/>
  <c r="AW10" i="6"/>
  <c r="AV10" i="6"/>
  <c r="AU10" i="6"/>
  <c r="AT10" i="6"/>
  <c r="AS10" i="6"/>
  <c r="AZ9" i="6"/>
  <c r="AY9" i="6"/>
  <c r="AX9" i="6"/>
  <c r="AW9" i="6"/>
  <c r="AV9" i="6"/>
  <c r="AU9" i="6"/>
  <c r="AT9" i="6"/>
  <c r="AS9" i="6"/>
  <c r="AZ8" i="6"/>
  <c r="AY8" i="6"/>
  <c r="AX8" i="6"/>
  <c r="AW8" i="6"/>
  <c r="AV8" i="6"/>
  <c r="AU8" i="6"/>
  <c r="AT8" i="6"/>
  <c r="AS8" i="6"/>
  <c r="AZ7" i="6"/>
  <c r="AY7" i="6"/>
  <c r="AX7" i="6"/>
  <c r="AW7" i="6"/>
  <c r="AV7" i="6"/>
  <c r="AU7" i="6"/>
  <c r="AT7" i="6"/>
  <c r="AS7" i="6"/>
  <c r="AZ6" i="6"/>
  <c r="AY6" i="6"/>
  <c r="AX6" i="6"/>
  <c r="AW6" i="6"/>
  <c r="AV6" i="6"/>
  <c r="AU6" i="6"/>
  <c r="AT6" i="6"/>
  <c r="AS6" i="6"/>
  <c r="AZ5" i="6"/>
  <c r="AY5" i="6"/>
  <c r="AX5" i="6"/>
  <c r="AW5" i="6"/>
  <c r="AV5" i="6"/>
  <c r="AU5" i="6"/>
  <c r="AT5" i="6"/>
  <c r="AS5" i="6"/>
  <c r="AZ4" i="6"/>
  <c r="AY4" i="6"/>
  <c r="AX4" i="6"/>
  <c r="AW4" i="6"/>
  <c r="AV4" i="6"/>
  <c r="AU4" i="6"/>
  <c r="AT4" i="6"/>
  <c r="AS4" i="6"/>
  <c r="AZ3" i="6"/>
  <c r="AY3" i="6"/>
  <c r="AX3" i="6"/>
  <c r="AW3" i="6"/>
  <c r="AV3" i="6"/>
  <c r="AU3" i="6"/>
  <c r="AT3" i="6"/>
  <c r="AS3" i="6"/>
  <c r="AQ102" i="6"/>
  <c r="AP102" i="6"/>
  <c r="AO102" i="6"/>
  <c r="AN102" i="6"/>
  <c r="AM102" i="6"/>
  <c r="AL102" i="6"/>
  <c r="AK102" i="6"/>
  <c r="AJ102" i="6"/>
  <c r="AI102" i="6"/>
  <c r="AH102" i="6"/>
  <c r="AG102" i="6"/>
  <c r="AF102" i="6"/>
  <c r="AE102" i="6"/>
  <c r="AD102" i="6"/>
  <c r="AC102" i="6"/>
  <c r="AQ101" i="6"/>
  <c r="AP101" i="6"/>
  <c r="AO101" i="6"/>
  <c r="AN101" i="6"/>
  <c r="AM101" i="6"/>
  <c r="AL101" i="6"/>
  <c r="AK101" i="6"/>
  <c r="AJ101" i="6"/>
  <c r="AI101" i="6"/>
  <c r="AH101" i="6"/>
  <c r="AG101" i="6"/>
  <c r="AF101" i="6"/>
  <c r="AE101" i="6"/>
  <c r="AD101" i="6"/>
  <c r="AC101" i="6"/>
  <c r="AQ100" i="6"/>
  <c r="AP100" i="6"/>
  <c r="AO100" i="6"/>
  <c r="AN100" i="6"/>
  <c r="AM100" i="6"/>
  <c r="AL100" i="6"/>
  <c r="AK100" i="6"/>
  <c r="AJ100" i="6"/>
  <c r="AI100" i="6"/>
  <c r="AH100" i="6"/>
  <c r="AG100" i="6"/>
  <c r="AF100" i="6"/>
  <c r="AE100" i="6"/>
  <c r="AD100" i="6"/>
  <c r="AC100" i="6"/>
  <c r="AQ99" i="6"/>
  <c r="AP99" i="6"/>
  <c r="AO99" i="6"/>
  <c r="AN99" i="6"/>
  <c r="AM99" i="6"/>
  <c r="AL99" i="6"/>
  <c r="AK99" i="6"/>
  <c r="AJ99" i="6"/>
  <c r="AI99" i="6"/>
  <c r="AH99" i="6"/>
  <c r="AG99" i="6"/>
  <c r="AF99" i="6"/>
  <c r="AE99" i="6"/>
  <c r="AD99" i="6"/>
  <c r="AC99" i="6"/>
  <c r="AQ98" i="6"/>
  <c r="AP98" i="6"/>
  <c r="AO98" i="6"/>
  <c r="AN98" i="6"/>
  <c r="AM98" i="6"/>
  <c r="AL98" i="6"/>
  <c r="AK98" i="6"/>
  <c r="AJ98" i="6"/>
  <c r="AI98" i="6"/>
  <c r="AH98" i="6"/>
  <c r="AG98" i="6"/>
  <c r="AF98" i="6"/>
  <c r="AE98" i="6"/>
  <c r="AD98" i="6"/>
  <c r="AC98" i="6"/>
  <c r="AQ97" i="6"/>
  <c r="AP97" i="6"/>
  <c r="AO97" i="6"/>
  <c r="AN97" i="6"/>
  <c r="AM97" i="6"/>
  <c r="AL97" i="6"/>
  <c r="AK97" i="6"/>
  <c r="AJ97" i="6"/>
  <c r="AI97" i="6"/>
  <c r="AH97" i="6"/>
  <c r="AG97" i="6"/>
  <c r="AF97" i="6"/>
  <c r="AE97" i="6"/>
  <c r="AD97" i="6"/>
  <c r="AC97" i="6"/>
  <c r="AQ96" i="6"/>
  <c r="AP96" i="6"/>
  <c r="AO96" i="6"/>
  <c r="AN96" i="6"/>
  <c r="AM96" i="6"/>
  <c r="AL96" i="6"/>
  <c r="AK96" i="6"/>
  <c r="AJ96" i="6"/>
  <c r="AI96" i="6"/>
  <c r="AH96" i="6"/>
  <c r="AG96" i="6"/>
  <c r="AF96" i="6"/>
  <c r="AE96" i="6"/>
  <c r="AD96" i="6"/>
  <c r="AC96" i="6"/>
  <c r="AQ95" i="6"/>
  <c r="AP95" i="6"/>
  <c r="AO95" i="6"/>
  <c r="AN95" i="6"/>
  <c r="AM95" i="6"/>
  <c r="AL95" i="6"/>
  <c r="AK95" i="6"/>
  <c r="AJ95" i="6"/>
  <c r="AI95" i="6"/>
  <c r="AH95" i="6"/>
  <c r="AG95" i="6"/>
  <c r="AF95" i="6"/>
  <c r="AE95" i="6"/>
  <c r="AD95" i="6"/>
  <c r="AC95" i="6"/>
  <c r="AQ94" i="6"/>
  <c r="AP94" i="6"/>
  <c r="AO94" i="6"/>
  <c r="AN94" i="6"/>
  <c r="AM94" i="6"/>
  <c r="AL94" i="6"/>
  <c r="AK94" i="6"/>
  <c r="AJ94" i="6"/>
  <c r="AI94" i="6"/>
  <c r="AH94" i="6"/>
  <c r="AG94" i="6"/>
  <c r="AF94" i="6"/>
  <c r="AE94" i="6"/>
  <c r="AD94" i="6"/>
  <c r="AC94" i="6"/>
  <c r="AQ93" i="6"/>
  <c r="AP93" i="6"/>
  <c r="AO93" i="6"/>
  <c r="AN93" i="6"/>
  <c r="AM93" i="6"/>
  <c r="AL93" i="6"/>
  <c r="AK93" i="6"/>
  <c r="AJ93" i="6"/>
  <c r="AI93" i="6"/>
  <c r="AH93" i="6"/>
  <c r="AG93" i="6"/>
  <c r="AF93" i="6"/>
  <c r="AE93" i="6"/>
  <c r="AD93" i="6"/>
  <c r="AC93" i="6"/>
  <c r="AQ92" i="6"/>
  <c r="AP92" i="6"/>
  <c r="AO92" i="6"/>
  <c r="AN92" i="6"/>
  <c r="AM92" i="6"/>
  <c r="AL92" i="6"/>
  <c r="AK92" i="6"/>
  <c r="AJ92" i="6"/>
  <c r="AI92" i="6"/>
  <c r="AH92" i="6"/>
  <c r="AG92" i="6"/>
  <c r="AF92" i="6"/>
  <c r="AE92" i="6"/>
  <c r="AD92" i="6"/>
  <c r="AC92" i="6"/>
  <c r="AQ91" i="6"/>
  <c r="AP91" i="6"/>
  <c r="AO91" i="6"/>
  <c r="AN91" i="6"/>
  <c r="AM91" i="6"/>
  <c r="AL91" i="6"/>
  <c r="AK91" i="6"/>
  <c r="AJ91" i="6"/>
  <c r="AI91" i="6"/>
  <c r="AH91" i="6"/>
  <c r="AG91" i="6"/>
  <c r="AF91" i="6"/>
  <c r="AE91" i="6"/>
  <c r="AD91" i="6"/>
  <c r="AC91" i="6"/>
  <c r="AQ90" i="6"/>
  <c r="AP90" i="6"/>
  <c r="AO90" i="6"/>
  <c r="AN90" i="6"/>
  <c r="AM90" i="6"/>
  <c r="AL90" i="6"/>
  <c r="AK90" i="6"/>
  <c r="AJ90" i="6"/>
  <c r="AI90" i="6"/>
  <c r="AH90" i="6"/>
  <c r="AG90" i="6"/>
  <c r="AF90" i="6"/>
  <c r="AE90" i="6"/>
  <c r="AD90" i="6"/>
  <c r="AC90" i="6"/>
  <c r="AQ89" i="6"/>
  <c r="AP89" i="6"/>
  <c r="AO89" i="6"/>
  <c r="AN89" i="6"/>
  <c r="AM89" i="6"/>
  <c r="AL89" i="6"/>
  <c r="AK89" i="6"/>
  <c r="AJ89" i="6"/>
  <c r="AI89" i="6"/>
  <c r="AH89" i="6"/>
  <c r="AG89" i="6"/>
  <c r="AF89" i="6"/>
  <c r="AE89" i="6"/>
  <c r="AD89" i="6"/>
  <c r="AC89" i="6"/>
  <c r="AQ88" i="6"/>
  <c r="AP88" i="6"/>
  <c r="AO88" i="6"/>
  <c r="AN88" i="6"/>
  <c r="AM88" i="6"/>
  <c r="AL88" i="6"/>
  <c r="AK88" i="6"/>
  <c r="AJ88" i="6"/>
  <c r="AI88" i="6"/>
  <c r="AH88" i="6"/>
  <c r="AG88" i="6"/>
  <c r="AF88" i="6"/>
  <c r="AE88" i="6"/>
  <c r="AD88" i="6"/>
  <c r="AC88" i="6"/>
  <c r="AQ87" i="6"/>
  <c r="AP87" i="6"/>
  <c r="AO87" i="6"/>
  <c r="AN87" i="6"/>
  <c r="AM87" i="6"/>
  <c r="AL87" i="6"/>
  <c r="AK87" i="6"/>
  <c r="AJ87" i="6"/>
  <c r="AI87" i="6"/>
  <c r="AH87" i="6"/>
  <c r="AG87" i="6"/>
  <c r="AF87" i="6"/>
  <c r="AE87" i="6"/>
  <c r="AD87" i="6"/>
  <c r="AC87" i="6"/>
  <c r="AQ86" i="6"/>
  <c r="AP86" i="6"/>
  <c r="AO86" i="6"/>
  <c r="AN86" i="6"/>
  <c r="AM86" i="6"/>
  <c r="AL86" i="6"/>
  <c r="AK86" i="6"/>
  <c r="AJ86" i="6"/>
  <c r="AI86" i="6"/>
  <c r="AH86" i="6"/>
  <c r="AG86" i="6"/>
  <c r="AF86" i="6"/>
  <c r="AE86" i="6"/>
  <c r="AD86" i="6"/>
  <c r="AC86" i="6"/>
  <c r="AQ85" i="6"/>
  <c r="AP85" i="6"/>
  <c r="AO85" i="6"/>
  <c r="AN85" i="6"/>
  <c r="AM85" i="6"/>
  <c r="AL85" i="6"/>
  <c r="AK85" i="6"/>
  <c r="AJ85" i="6"/>
  <c r="AI85" i="6"/>
  <c r="AH85" i="6"/>
  <c r="AG85" i="6"/>
  <c r="AF85" i="6"/>
  <c r="AE85" i="6"/>
  <c r="AD85" i="6"/>
  <c r="AC85" i="6"/>
  <c r="AQ84" i="6"/>
  <c r="AP84" i="6"/>
  <c r="AO84" i="6"/>
  <c r="AN84" i="6"/>
  <c r="AM84" i="6"/>
  <c r="AL84" i="6"/>
  <c r="AK84" i="6"/>
  <c r="AJ84" i="6"/>
  <c r="AI84" i="6"/>
  <c r="AH84" i="6"/>
  <c r="AG84" i="6"/>
  <c r="AF84" i="6"/>
  <c r="AE84" i="6"/>
  <c r="AD84" i="6"/>
  <c r="AC84" i="6"/>
  <c r="AQ83" i="6"/>
  <c r="AP83" i="6"/>
  <c r="AO83" i="6"/>
  <c r="AN83" i="6"/>
  <c r="AM83" i="6"/>
  <c r="AL83" i="6"/>
  <c r="AK83" i="6"/>
  <c r="AJ83" i="6"/>
  <c r="AI83" i="6"/>
  <c r="AH83" i="6"/>
  <c r="AG83" i="6"/>
  <c r="AF83" i="6"/>
  <c r="AE83" i="6"/>
  <c r="AD83" i="6"/>
  <c r="AC83" i="6"/>
  <c r="AQ82" i="6"/>
  <c r="AP82" i="6"/>
  <c r="AO82" i="6"/>
  <c r="AN82" i="6"/>
  <c r="AM82" i="6"/>
  <c r="AL82" i="6"/>
  <c r="AK82" i="6"/>
  <c r="AJ82" i="6"/>
  <c r="AI82" i="6"/>
  <c r="AH82" i="6"/>
  <c r="AG82" i="6"/>
  <c r="AF82" i="6"/>
  <c r="AE82" i="6"/>
  <c r="AD82" i="6"/>
  <c r="AC82" i="6"/>
  <c r="AQ81" i="6"/>
  <c r="AP81" i="6"/>
  <c r="AO81" i="6"/>
  <c r="AN81" i="6"/>
  <c r="AM81" i="6"/>
  <c r="AL81" i="6"/>
  <c r="AK81" i="6"/>
  <c r="AJ81" i="6"/>
  <c r="AI81" i="6"/>
  <c r="AH81" i="6"/>
  <c r="AG81" i="6"/>
  <c r="AF81" i="6"/>
  <c r="AE81" i="6"/>
  <c r="AD81" i="6"/>
  <c r="AC81" i="6"/>
  <c r="AQ80" i="6"/>
  <c r="AP80" i="6"/>
  <c r="AO80" i="6"/>
  <c r="AN80" i="6"/>
  <c r="AM80" i="6"/>
  <c r="AL80" i="6"/>
  <c r="AK80" i="6"/>
  <c r="AJ80" i="6"/>
  <c r="AI80" i="6"/>
  <c r="AH80" i="6"/>
  <c r="AG80" i="6"/>
  <c r="AF80" i="6"/>
  <c r="AE80" i="6"/>
  <c r="AD80" i="6"/>
  <c r="AC80" i="6"/>
  <c r="AQ79" i="6"/>
  <c r="AP79" i="6"/>
  <c r="AO79" i="6"/>
  <c r="AN79" i="6"/>
  <c r="AM79" i="6"/>
  <c r="AL79" i="6"/>
  <c r="AK79" i="6"/>
  <c r="AJ79" i="6"/>
  <c r="AI79" i="6"/>
  <c r="AH79" i="6"/>
  <c r="AG79" i="6"/>
  <c r="AF79" i="6"/>
  <c r="AE79" i="6"/>
  <c r="AD79" i="6"/>
  <c r="AC79" i="6"/>
  <c r="AQ78" i="6"/>
  <c r="AP78" i="6"/>
  <c r="AO78" i="6"/>
  <c r="AN78" i="6"/>
  <c r="AM78" i="6"/>
  <c r="AL78" i="6"/>
  <c r="AK78" i="6"/>
  <c r="AJ78" i="6"/>
  <c r="AI78" i="6"/>
  <c r="AH78" i="6"/>
  <c r="AG78" i="6"/>
  <c r="AF78" i="6"/>
  <c r="AE78" i="6"/>
  <c r="AD78" i="6"/>
  <c r="AC78" i="6"/>
  <c r="AQ77" i="6"/>
  <c r="AP77" i="6"/>
  <c r="AO77" i="6"/>
  <c r="AN77" i="6"/>
  <c r="AM77" i="6"/>
  <c r="AL77" i="6"/>
  <c r="AK77" i="6"/>
  <c r="AJ77" i="6"/>
  <c r="AI77" i="6"/>
  <c r="AH77" i="6"/>
  <c r="AG77" i="6"/>
  <c r="AF77" i="6"/>
  <c r="AE77" i="6"/>
  <c r="AD77" i="6"/>
  <c r="AC77" i="6"/>
  <c r="AQ76" i="6"/>
  <c r="AP76" i="6"/>
  <c r="AO76" i="6"/>
  <c r="AN76" i="6"/>
  <c r="AM76" i="6"/>
  <c r="AL76" i="6"/>
  <c r="AK76" i="6"/>
  <c r="AJ76" i="6"/>
  <c r="AI76" i="6"/>
  <c r="AH76" i="6"/>
  <c r="AG76" i="6"/>
  <c r="AF76" i="6"/>
  <c r="AE76" i="6"/>
  <c r="AD76" i="6"/>
  <c r="AC76" i="6"/>
  <c r="AQ75" i="6"/>
  <c r="AP75" i="6"/>
  <c r="AO75" i="6"/>
  <c r="AN75" i="6"/>
  <c r="AM75" i="6"/>
  <c r="AL75" i="6"/>
  <c r="AK75" i="6"/>
  <c r="AJ75" i="6"/>
  <c r="AI75" i="6"/>
  <c r="AH75" i="6"/>
  <c r="AG75" i="6"/>
  <c r="AF75" i="6"/>
  <c r="AE75" i="6"/>
  <c r="AD75" i="6"/>
  <c r="AC75" i="6"/>
  <c r="AQ74" i="6"/>
  <c r="AP74" i="6"/>
  <c r="AO74" i="6"/>
  <c r="AN74" i="6"/>
  <c r="AM74" i="6"/>
  <c r="AL74" i="6"/>
  <c r="AK74" i="6"/>
  <c r="AJ74" i="6"/>
  <c r="AI74" i="6"/>
  <c r="AH74" i="6"/>
  <c r="AG74" i="6"/>
  <c r="AF74" i="6"/>
  <c r="AE74" i="6"/>
  <c r="AD74" i="6"/>
  <c r="AC74" i="6"/>
  <c r="AQ73" i="6"/>
  <c r="AP73" i="6"/>
  <c r="AO73" i="6"/>
  <c r="AN73" i="6"/>
  <c r="AM73" i="6"/>
  <c r="AL73" i="6"/>
  <c r="AK73" i="6"/>
  <c r="AJ73" i="6"/>
  <c r="AI73" i="6"/>
  <c r="AH73" i="6"/>
  <c r="AG73" i="6"/>
  <c r="AF73" i="6"/>
  <c r="AE73" i="6"/>
  <c r="AD73" i="6"/>
  <c r="AC73" i="6"/>
  <c r="AQ72" i="6"/>
  <c r="AP72" i="6"/>
  <c r="AO72" i="6"/>
  <c r="AN72" i="6"/>
  <c r="AM72" i="6"/>
  <c r="AL72" i="6"/>
  <c r="AK72" i="6"/>
  <c r="AJ72" i="6"/>
  <c r="AI72" i="6"/>
  <c r="AH72" i="6"/>
  <c r="AG72" i="6"/>
  <c r="AF72" i="6"/>
  <c r="AE72" i="6"/>
  <c r="AD72" i="6"/>
  <c r="AC72" i="6"/>
  <c r="AQ71" i="6"/>
  <c r="AP71" i="6"/>
  <c r="AO71" i="6"/>
  <c r="AN71" i="6"/>
  <c r="AM71" i="6"/>
  <c r="AL71" i="6"/>
  <c r="AK71" i="6"/>
  <c r="AJ71" i="6"/>
  <c r="AI71" i="6"/>
  <c r="AH71" i="6"/>
  <c r="AG71" i="6"/>
  <c r="AF71" i="6"/>
  <c r="AE71" i="6"/>
  <c r="AD71" i="6"/>
  <c r="AC71" i="6"/>
  <c r="AQ70" i="6"/>
  <c r="AP70" i="6"/>
  <c r="AO70" i="6"/>
  <c r="AN70" i="6"/>
  <c r="AM70" i="6"/>
  <c r="AL70" i="6"/>
  <c r="AK70" i="6"/>
  <c r="AJ70" i="6"/>
  <c r="AI70" i="6"/>
  <c r="AH70" i="6"/>
  <c r="AG70" i="6"/>
  <c r="AF70" i="6"/>
  <c r="AE70" i="6"/>
  <c r="AD70" i="6"/>
  <c r="AC70" i="6"/>
  <c r="AQ69" i="6"/>
  <c r="AP69" i="6"/>
  <c r="AO69" i="6"/>
  <c r="AN69" i="6"/>
  <c r="AM69" i="6"/>
  <c r="AL69" i="6"/>
  <c r="AK69" i="6"/>
  <c r="AJ69" i="6"/>
  <c r="AI69" i="6"/>
  <c r="AH69" i="6"/>
  <c r="AG69" i="6"/>
  <c r="AF69" i="6"/>
  <c r="AE69" i="6"/>
  <c r="AD69" i="6"/>
  <c r="AC69" i="6"/>
  <c r="AQ68" i="6"/>
  <c r="AP68" i="6"/>
  <c r="AO68" i="6"/>
  <c r="AN68" i="6"/>
  <c r="AM68" i="6"/>
  <c r="AL68" i="6"/>
  <c r="AK68" i="6"/>
  <c r="AJ68" i="6"/>
  <c r="AI68" i="6"/>
  <c r="AH68" i="6"/>
  <c r="AG68" i="6"/>
  <c r="AF68" i="6"/>
  <c r="AE68" i="6"/>
  <c r="AD68" i="6"/>
  <c r="AC68" i="6"/>
  <c r="AQ67" i="6"/>
  <c r="AP67" i="6"/>
  <c r="AO67" i="6"/>
  <c r="AN67" i="6"/>
  <c r="AM67" i="6"/>
  <c r="AL67" i="6"/>
  <c r="AK67" i="6"/>
  <c r="AJ67" i="6"/>
  <c r="AI67" i="6"/>
  <c r="AH67" i="6"/>
  <c r="AG67" i="6"/>
  <c r="AF67" i="6"/>
  <c r="AE67" i="6"/>
  <c r="AD67" i="6"/>
  <c r="AC67" i="6"/>
  <c r="AQ66" i="6"/>
  <c r="AP66" i="6"/>
  <c r="AO66" i="6"/>
  <c r="AN66" i="6"/>
  <c r="AM66" i="6"/>
  <c r="AL66" i="6"/>
  <c r="AK66" i="6"/>
  <c r="AJ66" i="6"/>
  <c r="AI66" i="6"/>
  <c r="AH66" i="6"/>
  <c r="AG66" i="6"/>
  <c r="AF66" i="6"/>
  <c r="AE66" i="6"/>
  <c r="AD66" i="6"/>
  <c r="AC66" i="6"/>
  <c r="AQ65" i="6"/>
  <c r="AP65" i="6"/>
  <c r="AO65" i="6"/>
  <c r="AN65" i="6"/>
  <c r="AM65" i="6"/>
  <c r="AL65" i="6"/>
  <c r="AK65" i="6"/>
  <c r="AJ65" i="6"/>
  <c r="AI65" i="6"/>
  <c r="AH65" i="6"/>
  <c r="AG65" i="6"/>
  <c r="AF65" i="6"/>
  <c r="AE65" i="6"/>
  <c r="AD65" i="6"/>
  <c r="AC65" i="6"/>
  <c r="AQ64" i="6"/>
  <c r="AP64" i="6"/>
  <c r="AO64" i="6"/>
  <c r="AN64" i="6"/>
  <c r="AM64" i="6"/>
  <c r="AL64" i="6"/>
  <c r="AK64" i="6"/>
  <c r="AJ64" i="6"/>
  <c r="AI64" i="6"/>
  <c r="AH64" i="6"/>
  <c r="AG64" i="6"/>
  <c r="AF64" i="6"/>
  <c r="AE64" i="6"/>
  <c r="AD64" i="6"/>
  <c r="AC64" i="6"/>
  <c r="AQ63" i="6"/>
  <c r="AP63" i="6"/>
  <c r="AO63" i="6"/>
  <c r="AN63" i="6"/>
  <c r="AM63" i="6"/>
  <c r="AL63" i="6"/>
  <c r="AK63" i="6"/>
  <c r="AJ63" i="6"/>
  <c r="AI63" i="6"/>
  <c r="AH63" i="6"/>
  <c r="AG63" i="6"/>
  <c r="AF63" i="6"/>
  <c r="AE63" i="6"/>
  <c r="AD63" i="6"/>
  <c r="AC63" i="6"/>
  <c r="AQ62" i="6"/>
  <c r="AP62" i="6"/>
  <c r="AO62" i="6"/>
  <c r="AN62" i="6"/>
  <c r="AM62" i="6"/>
  <c r="AL62" i="6"/>
  <c r="AK62" i="6"/>
  <c r="AJ62" i="6"/>
  <c r="AI62" i="6"/>
  <c r="AH62" i="6"/>
  <c r="AG62" i="6"/>
  <c r="AF62" i="6"/>
  <c r="AE62" i="6"/>
  <c r="AD62" i="6"/>
  <c r="AC62" i="6"/>
  <c r="AQ61" i="6"/>
  <c r="AP61" i="6"/>
  <c r="AO61" i="6"/>
  <c r="AN61" i="6"/>
  <c r="AM61" i="6"/>
  <c r="AL61" i="6"/>
  <c r="AK61" i="6"/>
  <c r="AJ61" i="6"/>
  <c r="AI61" i="6"/>
  <c r="AH61" i="6"/>
  <c r="AG61" i="6"/>
  <c r="AF61" i="6"/>
  <c r="AE61" i="6"/>
  <c r="AD61" i="6"/>
  <c r="AC61" i="6"/>
  <c r="AQ60" i="6"/>
  <c r="AP60" i="6"/>
  <c r="AO60" i="6"/>
  <c r="AN60" i="6"/>
  <c r="AM60" i="6"/>
  <c r="AL60" i="6"/>
  <c r="AK60" i="6"/>
  <c r="AJ60" i="6"/>
  <c r="AI60" i="6"/>
  <c r="AH60" i="6"/>
  <c r="AG60" i="6"/>
  <c r="AF60" i="6"/>
  <c r="AE60" i="6"/>
  <c r="AD60" i="6"/>
  <c r="AC60" i="6"/>
  <c r="AQ59" i="6"/>
  <c r="AP59" i="6"/>
  <c r="AO59" i="6"/>
  <c r="AN59" i="6"/>
  <c r="AM59" i="6"/>
  <c r="AL59" i="6"/>
  <c r="AK59" i="6"/>
  <c r="AJ59" i="6"/>
  <c r="AI59" i="6"/>
  <c r="AH59" i="6"/>
  <c r="AG59" i="6"/>
  <c r="AF59" i="6"/>
  <c r="AE59" i="6"/>
  <c r="AD59" i="6"/>
  <c r="AC59" i="6"/>
  <c r="AQ58" i="6"/>
  <c r="AP58" i="6"/>
  <c r="AO58" i="6"/>
  <c r="AN58" i="6"/>
  <c r="AM58" i="6"/>
  <c r="AL58" i="6"/>
  <c r="AK58" i="6"/>
  <c r="AJ58" i="6"/>
  <c r="AI58" i="6"/>
  <c r="AH58" i="6"/>
  <c r="AG58" i="6"/>
  <c r="AF58" i="6"/>
  <c r="AE58" i="6"/>
  <c r="AD58" i="6"/>
  <c r="AC58" i="6"/>
  <c r="AQ57" i="6"/>
  <c r="AP57" i="6"/>
  <c r="AO57" i="6"/>
  <c r="AN57" i="6"/>
  <c r="AM57" i="6"/>
  <c r="AL57" i="6"/>
  <c r="AK57" i="6"/>
  <c r="AJ57" i="6"/>
  <c r="AI57" i="6"/>
  <c r="AH57" i="6"/>
  <c r="AG57" i="6"/>
  <c r="AF57" i="6"/>
  <c r="AE57" i="6"/>
  <c r="AD57" i="6"/>
  <c r="AC57" i="6"/>
  <c r="AQ56" i="6"/>
  <c r="AP56" i="6"/>
  <c r="AO56" i="6"/>
  <c r="AN56" i="6"/>
  <c r="AM56" i="6"/>
  <c r="AL56" i="6"/>
  <c r="AK56" i="6"/>
  <c r="AJ56" i="6"/>
  <c r="AI56" i="6"/>
  <c r="AH56" i="6"/>
  <c r="AG56" i="6"/>
  <c r="AF56" i="6"/>
  <c r="AE56" i="6"/>
  <c r="AD56" i="6"/>
  <c r="AC56" i="6"/>
  <c r="AQ55" i="6"/>
  <c r="AP55" i="6"/>
  <c r="AO55" i="6"/>
  <c r="AN55" i="6"/>
  <c r="AM55" i="6"/>
  <c r="AL55" i="6"/>
  <c r="AK55" i="6"/>
  <c r="AJ55" i="6"/>
  <c r="AI55" i="6"/>
  <c r="AH55" i="6"/>
  <c r="AG55" i="6"/>
  <c r="AF55" i="6"/>
  <c r="AE55" i="6"/>
  <c r="AD55" i="6"/>
  <c r="AC55" i="6"/>
  <c r="AQ54" i="6"/>
  <c r="AP54" i="6"/>
  <c r="AO54" i="6"/>
  <c r="AN54" i="6"/>
  <c r="AM54" i="6"/>
  <c r="AL54" i="6"/>
  <c r="AK54" i="6"/>
  <c r="AJ54" i="6"/>
  <c r="AI54" i="6"/>
  <c r="AH54" i="6"/>
  <c r="AG54" i="6"/>
  <c r="AF54" i="6"/>
  <c r="AE54" i="6"/>
  <c r="AD54" i="6"/>
  <c r="AC54" i="6"/>
  <c r="AQ53" i="6"/>
  <c r="AP53" i="6"/>
  <c r="AO53" i="6"/>
  <c r="AN53" i="6"/>
  <c r="AM53" i="6"/>
  <c r="AL53" i="6"/>
  <c r="AK53" i="6"/>
  <c r="AJ53" i="6"/>
  <c r="AI53" i="6"/>
  <c r="AH53" i="6"/>
  <c r="AG53" i="6"/>
  <c r="AF53" i="6"/>
  <c r="AE53" i="6"/>
  <c r="AD53" i="6"/>
  <c r="AC53" i="6"/>
  <c r="AQ52" i="6"/>
  <c r="AP52" i="6"/>
  <c r="AO52" i="6"/>
  <c r="AN52" i="6"/>
  <c r="AM52" i="6"/>
  <c r="AL52" i="6"/>
  <c r="AK52" i="6"/>
  <c r="AJ52" i="6"/>
  <c r="AI52" i="6"/>
  <c r="AH52" i="6"/>
  <c r="AG52" i="6"/>
  <c r="AF52" i="6"/>
  <c r="AE52" i="6"/>
  <c r="AD52" i="6"/>
  <c r="AC52" i="6"/>
  <c r="AQ51" i="6"/>
  <c r="AP51" i="6"/>
  <c r="AO51" i="6"/>
  <c r="AN51" i="6"/>
  <c r="AM51" i="6"/>
  <c r="AL51" i="6"/>
  <c r="AK51" i="6"/>
  <c r="AJ51" i="6"/>
  <c r="AI51" i="6"/>
  <c r="AH51" i="6"/>
  <c r="AG51" i="6"/>
  <c r="AF51" i="6"/>
  <c r="AE51" i="6"/>
  <c r="AD51" i="6"/>
  <c r="AC51" i="6"/>
  <c r="AQ50" i="6"/>
  <c r="AP50" i="6"/>
  <c r="AO50" i="6"/>
  <c r="AN50" i="6"/>
  <c r="AM50" i="6"/>
  <c r="AL50" i="6"/>
  <c r="AK50" i="6"/>
  <c r="AJ50" i="6"/>
  <c r="AI50" i="6"/>
  <c r="AH50" i="6"/>
  <c r="AG50" i="6"/>
  <c r="AF50" i="6"/>
  <c r="AE50" i="6"/>
  <c r="AD50" i="6"/>
  <c r="AC50" i="6"/>
  <c r="AQ49" i="6"/>
  <c r="AP49" i="6"/>
  <c r="AO49" i="6"/>
  <c r="AN49" i="6"/>
  <c r="AM49" i="6"/>
  <c r="AL49" i="6"/>
  <c r="AK49" i="6"/>
  <c r="AJ49" i="6"/>
  <c r="AI49" i="6"/>
  <c r="AH49" i="6"/>
  <c r="AG49" i="6"/>
  <c r="AF49" i="6"/>
  <c r="AE49" i="6"/>
  <c r="AD49" i="6"/>
  <c r="AC49" i="6"/>
  <c r="AQ48" i="6"/>
  <c r="AP48" i="6"/>
  <c r="AO48" i="6"/>
  <c r="AN48" i="6"/>
  <c r="AM48" i="6"/>
  <c r="AL48" i="6"/>
  <c r="AK48" i="6"/>
  <c r="AJ48" i="6"/>
  <c r="AI48" i="6"/>
  <c r="AH48" i="6"/>
  <c r="AG48" i="6"/>
  <c r="AF48" i="6"/>
  <c r="AE48" i="6"/>
  <c r="AD48" i="6"/>
  <c r="AC48" i="6"/>
  <c r="AQ47" i="6"/>
  <c r="AP47" i="6"/>
  <c r="AO47" i="6"/>
  <c r="AN47" i="6"/>
  <c r="AM47" i="6"/>
  <c r="AL47" i="6"/>
  <c r="AK47" i="6"/>
  <c r="AJ47" i="6"/>
  <c r="AI47" i="6"/>
  <c r="AH47" i="6"/>
  <c r="AG47" i="6"/>
  <c r="AF47" i="6"/>
  <c r="AE47" i="6"/>
  <c r="AD47" i="6"/>
  <c r="AC47" i="6"/>
  <c r="AQ46" i="6"/>
  <c r="AP46" i="6"/>
  <c r="AO46" i="6"/>
  <c r="AN46" i="6"/>
  <c r="AM46" i="6"/>
  <c r="AL46" i="6"/>
  <c r="AK46" i="6"/>
  <c r="AJ46" i="6"/>
  <c r="AI46" i="6"/>
  <c r="AH46" i="6"/>
  <c r="AG46" i="6"/>
  <c r="AF46" i="6"/>
  <c r="AE46" i="6"/>
  <c r="AD46" i="6"/>
  <c r="AC46" i="6"/>
  <c r="AQ45" i="6"/>
  <c r="AP45" i="6"/>
  <c r="AO45" i="6"/>
  <c r="AN45" i="6"/>
  <c r="AM45" i="6"/>
  <c r="AL45" i="6"/>
  <c r="AK45" i="6"/>
  <c r="AJ45" i="6"/>
  <c r="AI45" i="6"/>
  <c r="AH45" i="6"/>
  <c r="AG45" i="6"/>
  <c r="AF45" i="6"/>
  <c r="AE45" i="6"/>
  <c r="AD45" i="6"/>
  <c r="AC45" i="6"/>
  <c r="AQ44" i="6"/>
  <c r="AP44" i="6"/>
  <c r="AO44" i="6"/>
  <c r="AN44" i="6"/>
  <c r="AM44" i="6"/>
  <c r="AL44" i="6"/>
  <c r="AK44" i="6"/>
  <c r="AJ44" i="6"/>
  <c r="AI44" i="6"/>
  <c r="AH44" i="6"/>
  <c r="AG44" i="6"/>
  <c r="AF44" i="6"/>
  <c r="AE44" i="6"/>
  <c r="AD44" i="6"/>
  <c r="AC44" i="6"/>
  <c r="AQ43" i="6"/>
  <c r="AP43" i="6"/>
  <c r="AO43" i="6"/>
  <c r="AN43" i="6"/>
  <c r="AM43" i="6"/>
  <c r="AL43" i="6"/>
  <c r="AK43" i="6"/>
  <c r="AJ43" i="6"/>
  <c r="AI43" i="6"/>
  <c r="AH43" i="6"/>
  <c r="AG43" i="6"/>
  <c r="AF43" i="6"/>
  <c r="AE43" i="6"/>
  <c r="AD43" i="6"/>
  <c r="AC43" i="6"/>
  <c r="AQ42" i="6"/>
  <c r="AP42" i="6"/>
  <c r="AO42" i="6"/>
  <c r="AN42" i="6"/>
  <c r="AM42" i="6"/>
  <c r="AL42" i="6"/>
  <c r="AK42" i="6"/>
  <c r="AJ42" i="6"/>
  <c r="AI42" i="6"/>
  <c r="AH42" i="6"/>
  <c r="AG42" i="6"/>
  <c r="AF42" i="6"/>
  <c r="AE42" i="6"/>
  <c r="AD42" i="6"/>
  <c r="AC42" i="6"/>
  <c r="AQ41" i="6"/>
  <c r="AP41" i="6"/>
  <c r="AO41" i="6"/>
  <c r="AN41" i="6"/>
  <c r="AM41" i="6"/>
  <c r="AL41" i="6"/>
  <c r="AK41" i="6"/>
  <c r="AJ41" i="6"/>
  <c r="AI41" i="6"/>
  <c r="AH41" i="6"/>
  <c r="AG41" i="6"/>
  <c r="AF41" i="6"/>
  <c r="AE41" i="6"/>
  <c r="AD41" i="6"/>
  <c r="AC41" i="6"/>
  <c r="AQ40" i="6"/>
  <c r="AP40" i="6"/>
  <c r="AO40" i="6"/>
  <c r="AN40" i="6"/>
  <c r="AM40" i="6"/>
  <c r="AL40" i="6"/>
  <c r="AK40" i="6"/>
  <c r="AJ40" i="6"/>
  <c r="AI40" i="6"/>
  <c r="AH40" i="6"/>
  <c r="AG40" i="6"/>
  <c r="AF40" i="6"/>
  <c r="AE40" i="6"/>
  <c r="AD40" i="6"/>
  <c r="AC40" i="6"/>
  <c r="AQ39" i="6"/>
  <c r="AP39" i="6"/>
  <c r="AO39" i="6"/>
  <c r="AN39" i="6"/>
  <c r="AM39" i="6"/>
  <c r="AL39" i="6"/>
  <c r="AK39" i="6"/>
  <c r="AJ39" i="6"/>
  <c r="AI39" i="6"/>
  <c r="AH39" i="6"/>
  <c r="AG39" i="6"/>
  <c r="AF39" i="6"/>
  <c r="AE39" i="6"/>
  <c r="AD39" i="6"/>
  <c r="AC39" i="6"/>
  <c r="AQ38" i="6"/>
  <c r="AP38" i="6"/>
  <c r="AO38" i="6"/>
  <c r="AN38" i="6"/>
  <c r="AM38" i="6"/>
  <c r="AL38" i="6"/>
  <c r="AK38" i="6"/>
  <c r="AJ38" i="6"/>
  <c r="AI38" i="6"/>
  <c r="AH38" i="6"/>
  <c r="AG38" i="6"/>
  <c r="AF38" i="6"/>
  <c r="AE38" i="6"/>
  <c r="AD38" i="6"/>
  <c r="AC38" i="6"/>
  <c r="AQ37" i="6"/>
  <c r="AP37" i="6"/>
  <c r="AO37" i="6"/>
  <c r="AN37" i="6"/>
  <c r="AM37" i="6"/>
  <c r="AL37" i="6"/>
  <c r="AK37" i="6"/>
  <c r="AJ37" i="6"/>
  <c r="AI37" i="6"/>
  <c r="AH37" i="6"/>
  <c r="AG37" i="6"/>
  <c r="AF37" i="6"/>
  <c r="AE37" i="6"/>
  <c r="AD37" i="6"/>
  <c r="AC37" i="6"/>
  <c r="AK35" i="1" s="1"/>
  <c r="AQ36" i="6"/>
  <c r="AP36" i="6"/>
  <c r="AO36" i="6"/>
  <c r="AN36" i="6"/>
  <c r="AJ46" i="1" s="1"/>
  <c r="AM36" i="6"/>
  <c r="AL36" i="6"/>
  <c r="AK36" i="6"/>
  <c r="AJ36" i="6"/>
  <c r="AJ42" i="1" s="1"/>
  <c r="AI36" i="6"/>
  <c r="AH36" i="6"/>
  <c r="AG36" i="6"/>
  <c r="AF36" i="6"/>
  <c r="AJ38" i="1" s="1"/>
  <c r="AE36" i="6"/>
  <c r="AD36" i="6"/>
  <c r="AC36" i="6"/>
  <c r="AQ35" i="6"/>
  <c r="AI49" i="1" s="1"/>
  <c r="AP35" i="6"/>
  <c r="AO35" i="6"/>
  <c r="AN35" i="6"/>
  <c r="AM35" i="6"/>
  <c r="AI45" i="1" s="1"/>
  <c r="AL35" i="6"/>
  <c r="AK35" i="6"/>
  <c r="AJ35" i="6"/>
  <c r="AI35" i="6"/>
  <c r="AI41" i="1" s="1"/>
  <c r="AH35" i="6"/>
  <c r="AG35" i="6"/>
  <c r="AF35" i="6"/>
  <c r="AE35" i="6"/>
  <c r="AI37" i="1" s="1"/>
  <c r="AD35" i="6"/>
  <c r="AC35" i="6"/>
  <c r="AQ34" i="6"/>
  <c r="AP34" i="6"/>
  <c r="AH48" i="1" s="1"/>
  <c r="AO34" i="6"/>
  <c r="AN34" i="6"/>
  <c r="AM34" i="6"/>
  <c r="AL34" i="6"/>
  <c r="AH44" i="1" s="1"/>
  <c r="AK34" i="6"/>
  <c r="AJ34" i="6"/>
  <c r="AI34" i="6"/>
  <c r="AH34" i="6"/>
  <c r="AH40" i="1" s="1"/>
  <c r="AG34" i="6"/>
  <c r="AF34" i="6"/>
  <c r="AE34" i="6"/>
  <c r="AD34" i="6"/>
  <c r="AH36" i="1" s="1"/>
  <c r="AC34" i="6"/>
  <c r="AQ33" i="6"/>
  <c r="AP33" i="6"/>
  <c r="AO33" i="6"/>
  <c r="AG47" i="1" s="1"/>
  <c r="AN33" i="6"/>
  <c r="AM33" i="6"/>
  <c r="AL33" i="6"/>
  <c r="AK33" i="6"/>
  <c r="AG43" i="1" s="1"/>
  <c r="AJ33" i="6"/>
  <c r="AI33" i="6"/>
  <c r="AH33" i="6"/>
  <c r="AG33" i="6"/>
  <c r="AG39" i="1" s="1"/>
  <c r="AF33" i="6"/>
  <c r="AE33" i="6"/>
  <c r="AD33" i="6"/>
  <c r="AC33" i="6"/>
  <c r="AG35" i="1" s="1"/>
  <c r="AQ32" i="6"/>
  <c r="AP32" i="6"/>
  <c r="AO32" i="6"/>
  <c r="AN32" i="6"/>
  <c r="AF46" i="1" s="1"/>
  <c r="AM32" i="6"/>
  <c r="AL32" i="6"/>
  <c r="AK32" i="6"/>
  <c r="AJ32" i="6"/>
  <c r="AF42" i="1" s="1"/>
  <c r="AI32" i="6"/>
  <c r="AH32" i="6"/>
  <c r="AG32" i="6"/>
  <c r="AF32" i="6"/>
  <c r="AF38" i="1" s="1"/>
  <c r="AE32" i="6"/>
  <c r="AD32" i="6"/>
  <c r="AC32" i="6"/>
  <c r="AQ31" i="6"/>
  <c r="AE49" i="1" s="1"/>
  <c r="AP31" i="6"/>
  <c r="AO31" i="6"/>
  <c r="AN31" i="6"/>
  <c r="AM31" i="6"/>
  <c r="AE45" i="1" s="1"/>
  <c r="AL31" i="6"/>
  <c r="AK31" i="6"/>
  <c r="AJ31" i="6"/>
  <c r="AI31" i="6"/>
  <c r="AE41" i="1" s="1"/>
  <c r="AH31" i="6"/>
  <c r="AG31" i="6"/>
  <c r="AF31" i="6"/>
  <c r="AE31" i="6"/>
  <c r="AE37" i="1" s="1"/>
  <c r="AD31" i="6"/>
  <c r="AC31" i="6"/>
  <c r="AQ30" i="6"/>
  <c r="AP30" i="6"/>
  <c r="AD48" i="1" s="1"/>
  <c r="AO30" i="6"/>
  <c r="AN30" i="6"/>
  <c r="AM30" i="6"/>
  <c r="AL30" i="6"/>
  <c r="AD44" i="1" s="1"/>
  <c r="AK30" i="6"/>
  <c r="AJ30" i="6"/>
  <c r="AI30" i="6"/>
  <c r="AH30" i="6"/>
  <c r="AD40" i="1" s="1"/>
  <c r="AG30" i="6"/>
  <c r="AF30" i="6"/>
  <c r="AE30" i="6"/>
  <c r="AD30" i="6"/>
  <c r="AD36" i="1" s="1"/>
  <c r="AC30" i="6"/>
  <c r="AQ29" i="6"/>
  <c r="AP29" i="6"/>
  <c r="AO29" i="6"/>
  <c r="AC47" i="1" s="1"/>
  <c r="AN29" i="6"/>
  <c r="AM29" i="6"/>
  <c r="AL29" i="6"/>
  <c r="AK29" i="6"/>
  <c r="AC43" i="1" s="1"/>
  <c r="AJ29" i="6"/>
  <c r="AI29" i="6"/>
  <c r="AH29" i="6"/>
  <c r="AG29" i="6"/>
  <c r="AC39" i="1" s="1"/>
  <c r="AF29" i="6"/>
  <c r="AE29" i="6"/>
  <c r="AD29" i="6"/>
  <c r="AC29" i="6"/>
  <c r="AC35" i="1" s="1"/>
  <c r="AQ28" i="6"/>
  <c r="AP28" i="6"/>
  <c r="AO28" i="6"/>
  <c r="AN28" i="6"/>
  <c r="AB46" i="1" s="1"/>
  <c r="AM28" i="6"/>
  <c r="AL28" i="6"/>
  <c r="AK28" i="6"/>
  <c r="AJ28" i="6"/>
  <c r="AB42" i="1" s="1"/>
  <c r="AI28" i="6"/>
  <c r="AH28" i="6"/>
  <c r="AG28" i="6"/>
  <c r="AF28" i="6"/>
  <c r="AB38" i="1" s="1"/>
  <c r="AE28" i="6"/>
  <c r="AD28" i="6"/>
  <c r="AC28" i="6"/>
  <c r="AQ27" i="6"/>
  <c r="AA49" i="1" s="1"/>
  <c r="AP27" i="6"/>
  <c r="AO27" i="6"/>
  <c r="AN27" i="6"/>
  <c r="AM27" i="6"/>
  <c r="AA45" i="1" s="1"/>
  <c r="AL27" i="6"/>
  <c r="AK27" i="6"/>
  <c r="AJ27" i="6"/>
  <c r="AI27" i="6"/>
  <c r="AA41" i="1" s="1"/>
  <c r="AH27" i="6"/>
  <c r="AG27" i="6"/>
  <c r="AF27" i="6"/>
  <c r="AE27" i="6"/>
  <c r="AA37" i="1" s="1"/>
  <c r="AD27" i="6"/>
  <c r="AC27" i="6"/>
  <c r="AQ26" i="6"/>
  <c r="AP26" i="6"/>
  <c r="Z48" i="1" s="1"/>
  <c r="AO26" i="6"/>
  <c r="AN26" i="6"/>
  <c r="AM26" i="6"/>
  <c r="AL26" i="6"/>
  <c r="Z44" i="1" s="1"/>
  <c r="AK26" i="6"/>
  <c r="AJ26" i="6"/>
  <c r="AI26" i="6"/>
  <c r="AH26" i="6"/>
  <c r="Z40" i="1" s="1"/>
  <c r="AG26" i="6"/>
  <c r="AF26" i="6"/>
  <c r="AE26" i="6"/>
  <c r="AD26" i="6"/>
  <c r="Z36" i="1" s="1"/>
  <c r="AC26" i="6"/>
  <c r="AQ25" i="6"/>
  <c r="AP25" i="6"/>
  <c r="AO25" i="6"/>
  <c r="Y47" i="1" s="1"/>
  <c r="AN25" i="6"/>
  <c r="AM25" i="6"/>
  <c r="AL25" i="6"/>
  <c r="AK25" i="6"/>
  <c r="Y43" i="1" s="1"/>
  <c r="AJ25" i="6"/>
  <c r="AI25" i="6"/>
  <c r="AH25" i="6"/>
  <c r="AG25" i="6"/>
  <c r="Y39" i="1" s="1"/>
  <c r="AF25" i="6"/>
  <c r="AE25" i="6"/>
  <c r="AD25" i="6"/>
  <c r="AC25" i="6"/>
  <c r="Y35" i="1" s="1"/>
  <c r="AQ24" i="6"/>
  <c r="AP24" i="6"/>
  <c r="AO24" i="6"/>
  <c r="AN24" i="6"/>
  <c r="X46" i="1" s="1"/>
  <c r="AM24" i="6"/>
  <c r="AL24" i="6"/>
  <c r="AK24" i="6"/>
  <c r="AJ24" i="6"/>
  <c r="X42" i="1" s="1"/>
  <c r="AI24" i="6"/>
  <c r="AH24" i="6"/>
  <c r="AG24" i="6"/>
  <c r="AF24" i="6"/>
  <c r="X38" i="1" s="1"/>
  <c r="AE24" i="6"/>
  <c r="AD24" i="6"/>
  <c r="AC24" i="6"/>
  <c r="AQ23" i="6"/>
  <c r="W49" i="1" s="1"/>
  <c r="AP23" i="6"/>
  <c r="AO23" i="6"/>
  <c r="AN23" i="6"/>
  <c r="AM23" i="6"/>
  <c r="W45" i="1" s="1"/>
  <c r="AL23" i="6"/>
  <c r="AK23" i="6"/>
  <c r="AJ23" i="6"/>
  <c r="AI23" i="6"/>
  <c r="W41" i="1" s="1"/>
  <c r="AH23" i="6"/>
  <c r="AG23" i="6"/>
  <c r="AF23" i="6"/>
  <c r="AE23" i="6"/>
  <c r="W37" i="1" s="1"/>
  <c r="AD23" i="6"/>
  <c r="AC23" i="6"/>
  <c r="AQ22" i="6"/>
  <c r="AP22" i="6"/>
  <c r="V48" i="1" s="1"/>
  <c r="AO22" i="6"/>
  <c r="AN22" i="6"/>
  <c r="AM22" i="6"/>
  <c r="AL22" i="6"/>
  <c r="V44" i="1" s="1"/>
  <c r="AK22" i="6"/>
  <c r="AJ22" i="6"/>
  <c r="AI22" i="6"/>
  <c r="AH22" i="6"/>
  <c r="V40" i="1" s="1"/>
  <c r="AG22" i="6"/>
  <c r="AF22" i="6"/>
  <c r="AE22" i="6"/>
  <c r="AD22" i="6"/>
  <c r="V36" i="1" s="1"/>
  <c r="AC22" i="6"/>
  <c r="AQ21" i="6"/>
  <c r="AP21" i="6"/>
  <c r="AO21" i="6"/>
  <c r="U47" i="1" s="1"/>
  <c r="AN21" i="6"/>
  <c r="AM21" i="6"/>
  <c r="AL21" i="6"/>
  <c r="AK21" i="6"/>
  <c r="U43" i="1" s="1"/>
  <c r="AJ21" i="6"/>
  <c r="AI21" i="6"/>
  <c r="AH21" i="6"/>
  <c r="AG21" i="6"/>
  <c r="U39" i="1" s="1"/>
  <c r="AF21" i="6"/>
  <c r="AE21" i="6"/>
  <c r="AD21" i="6"/>
  <c r="AC21" i="6"/>
  <c r="U35" i="1" s="1"/>
  <c r="AQ20" i="6"/>
  <c r="AP20" i="6"/>
  <c r="AO20" i="6"/>
  <c r="AN20" i="6"/>
  <c r="T46" i="1" s="1"/>
  <c r="AM20" i="6"/>
  <c r="AL20" i="6"/>
  <c r="AK20" i="6"/>
  <c r="AJ20" i="6"/>
  <c r="T42" i="1" s="1"/>
  <c r="AI20" i="6"/>
  <c r="AH20" i="6"/>
  <c r="AG20" i="6"/>
  <c r="AF20" i="6"/>
  <c r="T38" i="1" s="1"/>
  <c r="AE20" i="6"/>
  <c r="AD20" i="6"/>
  <c r="AC20" i="6"/>
  <c r="AQ19" i="6"/>
  <c r="S49" i="1" s="1"/>
  <c r="AP19" i="6"/>
  <c r="AO19" i="6"/>
  <c r="AN19" i="6"/>
  <c r="AM19" i="6"/>
  <c r="S45" i="1" s="1"/>
  <c r="AL19" i="6"/>
  <c r="AK19" i="6"/>
  <c r="AJ19" i="6"/>
  <c r="AI19" i="6"/>
  <c r="S41" i="1" s="1"/>
  <c r="AH19" i="6"/>
  <c r="AG19" i="6"/>
  <c r="AF19" i="6"/>
  <c r="AE19" i="6"/>
  <c r="S37" i="1" s="1"/>
  <c r="AD19" i="6"/>
  <c r="AC19" i="6"/>
  <c r="AQ18" i="6"/>
  <c r="AP18" i="6"/>
  <c r="R48" i="1" s="1"/>
  <c r="AO18" i="6"/>
  <c r="AN18" i="6"/>
  <c r="AM18" i="6"/>
  <c r="AL18" i="6"/>
  <c r="R44" i="1" s="1"/>
  <c r="AK18" i="6"/>
  <c r="AJ18" i="6"/>
  <c r="AI18" i="6"/>
  <c r="AH18" i="6"/>
  <c r="R40" i="1" s="1"/>
  <c r="AG18" i="6"/>
  <c r="AF18" i="6"/>
  <c r="AE18" i="6"/>
  <c r="AD18" i="6"/>
  <c r="R36" i="1" s="1"/>
  <c r="AC18" i="6"/>
  <c r="AQ17" i="6"/>
  <c r="AP17" i="6"/>
  <c r="AO17" i="6"/>
  <c r="Q47" i="1" s="1"/>
  <c r="AN17" i="6"/>
  <c r="AM17" i="6"/>
  <c r="AL17" i="6"/>
  <c r="AK17" i="6"/>
  <c r="Q43" i="1" s="1"/>
  <c r="AJ17" i="6"/>
  <c r="AI17" i="6"/>
  <c r="AH17" i="6"/>
  <c r="AG17" i="6"/>
  <c r="Q39" i="1" s="1"/>
  <c r="AF17" i="6"/>
  <c r="AE17" i="6"/>
  <c r="AD17" i="6"/>
  <c r="AC17" i="6"/>
  <c r="Q35" i="1" s="1"/>
  <c r="AQ16" i="6"/>
  <c r="AP16" i="6"/>
  <c r="AO16" i="6"/>
  <c r="AN16" i="6"/>
  <c r="P46" i="1" s="1"/>
  <c r="AM16" i="6"/>
  <c r="AL16" i="6"/>
  <c r="AK16" i="6"/>
  <c r="AJ16" i="6"/>
  <c r="P42" i="1" s="1"/>
  <c r="AI16" i="6"/>
  <c r="AH16" i="6"/>
  <c r="AG16" i="6"/>
  <c r="AF16" i="6"/>
  <c r="P38" i="1" s="1"/>
  <c r="AE16" i="6"/>
  <c r="AD16" i="6"/>
  <c r="AC16" i="6"/>
  <c r="AQ15" i="6"/>
  <c r="O49" i="1" s="1"/>
  <c r="AP15" i="6"/>
  <c r="AO15" i="6"/>
  <c r="AN15" i="6"/>
  <c r="AM15" i="6"/>
  <c r="O45" i="1" s="1"/>
  <c r="AL15" i="6"/>
  <c r="AK15" i="6"/>
  <c r="AJ15" i="6"/>
  <c r="AI15" i="6"/>
  <c r="O41" i="1" s="1"/>
  <c r="AH15" i="6"/>
  <c r="AG15" i="6"/>
  <c r="AF15" i="6"/>
  <c r="AE15" i="6"/>
  <c r="O37" i="1" s="1"/>
  <c r="AD15" i="6"/>
  <c r="AC15" i="6"/>
  <c r="AQ14" i="6"/>
  <c r="AP14" i="6"/>
  <c r="N48" i="1" s="1"/>
  <c r="AO14" i="6"/>
  <c r="AN14" i="6"/>
  <c r="AM14" i="6"/>
  <c r="AL14" i="6"/>
  <c r="N44" i="1" s="1"/>
  <c r="AK14" i="6"/>
  <c r="AJ14" i="6"/>
  <c r="AI14" i="6"/>
  <c r="AH14" i="6"/>
  <c r="N40" i="1" s="1"/>
  <c r="AG14" i="6"/>
  <c r="AF14" i="6"/>
  <c r="AE14" i="6"/>
  <c r="AD14" i="6"/>
  <c r="N36" i="1" s="1"/>
  <c r="AC14" i="6"/>
  <c r="AQ13" i="6"/>
  <c r="AP13" i="6"/>
  <c r="AO13" i="6"/>
  <c r="M47" i="1" s="1"/>
  <c r="AN13" i="6"/>
  <c r="AM13" i="6"/>
  <c r="AL13" i="6"/>
  <c r="AK13" i="6"/>
  <c r="M43" i="1" s="1"/>
  <c r="AJ13" i="6"/>
  <c r="AI13" i="6"/>
  <c r="AH13" i="6"/>
  <c r="AG13" i="6"/>
  <c r="M39" i="1" s="1"/>
  <c r="AF13" i="6"/>
  <c r="AE13" i="6"/>
  <c r="AD13" i="6"/>
  <c r="AC13" i="6"/>
  <c r="M35" i="1" s="1"/>
  <c r="AQ12" i="6"/>
  <c r="AP12" i="6"/>
  <c r="AO12" i="6"/>
  <c r="AN12" i="6"/>
  <c r="L46" i="1" s="1"/>
  <c r="AM12" i="6"/>
  <c r="AL12" i="6"/>
  <c r="AK12" i="6"/>
  <c r="AJ12" i="6"/>
  <c r="L42" i="1" s="1"/>
  <c r="AI12" i="6"/>
  <c r="AH12" i="6"/>
  <c r="AG12" i="6"/>
  <c r="AF12" i="6"/>
  <c r="L38" i="1" s="1"/>
  <c r="AE12" i="6"/>
  <c r="AD12" i="6"/>
  <c r="AC12" i="6"/>
  <c r="AQ11" i="6"/>
  <c r="K49" i="1" s="1"/>
  <c r="AP11" i="6"/>
  <c r="AO11" i="6"/>
  <c r="AN11" i="6"/>
  <c r="AM11" i="6"/>
  <c r="K45" i="1" s="1"/>
  <c r="AL11" i="6"/>
  <c r="AK11" i="6"/>
  <c r="AJ11" i="6"/>
  <c r="AI11" i="6"/>
  <c r="K41" i="1" s="1"/>
  <c r="AH11" i="6"/>
  <c r="AG11" i="6"/>
  <c r="AF11" i="6"/>
  <c r="AE11" i="6"/>
  <c r="K37" i="1" s="1"/>
  <c r="AD11" i="6"/>
  <c r="AC11" i="6"/>
  <c r="AQ10" i="6"/>
  <c r="AP10" i="6"/>
  <c r="J48" i="1" s="1"/>
  <c r="AO10" i="6"/>
  <c r="AN10" i="6"/>
  <c r="AM10" i="6"/>
  <c r="AL10" i="6"/>
  <c r="J44" i="1" s="1"/>
  <c r="AK10" i="6"/>
  <c r="AJ10" i="6"/>
  <c r="AI10" i="6"/>
  <c r="AH10" i="6"/>
  <c r="J40" i="1" s="1"/>
  <c r="AG10" i="6"/>
  <c r="AF10" i="6"/>
  <c r="AE10" i="6"/>
  <c r="AD10" i="6"/>
  <c r="J36" i="1" s="1"/>
  <c r="AC10" i="6"/>
  <c r="AQ9" i="6"/>
  <c r="AP9" i="6"/>
  <c r="AO9" i="6"/>
  <c r="I47" i="1" s="1"/>
  <c r="AN9" i="6"/>
  <c r="AM9" i="6"/>
  <c r="AL9" i="6"/>
  <c r="AK9" i="6"/>
  <c r="I43" i="1" s="1"/>
  <c r="AJ9" i="6"/>
  <c r="AI9" i="6"/>
  <c r="AH9" i="6"/>
  <c r="AG9" i="6"/>
  <c r="I39" i="1" s="1"/>
  <c r="AF9" i="6"/>
  <c r="AE9" i="6"/>
  <c r="AD9" i="6"/>
  <c r="AC9" i="6"/>
  <c r="I35" i="1" s="1"/>
  <c r="AQ8" i="6"/>
  <c r="AP8" i="6"/>
  <c r="AO8" i="6"/>
  <c r="AN8" i="6"/>
  <c r="H46" i="1" s="1"/>
  <c r="AM8" i="6"/>
  <c r="AL8" i="6"/>
  <c r="AK8" i="6"/>
  <c r="AJ8" i="6"/>
  <c r="H42" i="1" s="1"/>
  <c r="AI8" i="6"/>
  <c r="AH8" i="6"/>
  <c r="AG8" i="6"/>
  <c r="AF8" i="6"/>
  <c r="H38" i="1" s="1"/>
  <c r="AE8" i="6"/>
  <c r="AD8" i="6"/>
  <c r="AC8" i="6"/>
  <c r="AQ7" i="6"/>
  <c r="G49" i="1" s="1"/>
  <c r="AP7" i="6"/>
  <c r="AO7" i="6"/>
  <c r="AN7" i="6"/>
  <c r="AM7" i="6"/>
  <c r="G45" i="1" s="1"/>
  <c r="AL7" i="6"/>
  <c r="AK7" i="6"/>
  <c r="AJ7" i="6"/>
  <c r="AI7" i="6"/>
  <c r="G41" i="1" s="1"/>
  <c r="AH7" i="6"/>
  <c r="AG7" i="6"/>
  <c r="AF7" i="6"/>
  <c r="AE7" i="6"/>
  <c r="G37" i="1" s="1"/>
  <c r="AD7" i="6"/>
  <c r="AC7" i="6"/>
  <c r="AQ6" i="6"/>
  <c r="AP6" i="6"/>
  <c r="F48" i="1" s="1"/>
  <c r="AO6" i="6"/>
  <c r="AN6" i="6"/>
  <c r="AM6" i="6"/>
  <c r="AL6" i="6"/>
  <c r="F44" i="1" s="1"/>
  <c r="AK6" i="6"/>
  <c r="AJ6" i="6"/>
  <c r="AI6" i="6"/>
  <c r="AH6" i="6"/>
  <c r="F40" i="1" s="1"/>
  <c r="AG6" i="6"/>
  <c r="AF6" i="6"/>
  <c r="AE6" i="6"/>
  <c r="AD6" i="6"/>
  <c r="F36" i="1" s="1"/>
  <c r="AC6" i="6"/>
  <c r="AQ5" i="6"/>
  <c r="AP5" i="6"/>
  <c r="AO5" i="6"/>
  <c r="E47" i="1" s="1"/>
  <c r="AN5" i="6"/>
  <c r="AM5" i="6"/>
  <c r="AL5" i="6"/>
  <c r="AK5" i="6"/>
  <c r="E43" i="1" s="1"/>
  <c r="AJ5" i="6"/>
  <c r="AI5" i="6"/>
  <c r="AH5" i="6"/>
  <c r="AG5" i="6"/>
  <c r="E39" i="1" s="1"/>
  <c r="AF5" i="6"/>
  <c r="AE5" i="6"/>
  <c r="AD5" i="6"/>
  <c r="AC5" i="6"/>
  <c r="E35" i="1" s="1"/>
  <c r="AQ4" i="6"/>
  <c r="AP4" i="6"/>
  <c r="AO4" i="6"/>
  <c r="AN4" i="6"/>
  <c r="D46" i="1" s="1"/>
  <c r="AM4" i="6"/>
  <c r="AL4" i="6"/>
  <c r="AK4" i="6"/>
  <c r="AJ4" i="6"/>
  <c r="D42" i="1" s="1"/>
  <c r="AI4" i="6"/>
  <c r="AH4" i="6"/>
  <c r="AG4" i="6"/>
  <c r="AF4" i="6"/>
  <c r="D38" i="1" s="1"/>
  <c r="AE4" i="6"/>
  <c r="AD4" i="6"/>
  <c r="AC4" i="6"/>
  <c r="AQ3" i="6"/>
  <c r="AP3" i="6"/>
  <c r="AO3" i="6"/>
  <c r="AN3" i="6"/>
  <c r="AM3" i="6"/>
  <c r="AL3" i="6"/>
  <c r="AK3" i="6"/>
  <c r="AJ3" i="6"/>
  <c r="AI3" i="6"/>
  <c r="AH3" i="6"/>
  <c r="AG3" i="6"/>
  <c r="AF3" i="6"/>
  <c r="AE3" i="6"/>
  <c r="AD3" i="6"/>
  <c r="AC3" i="6"/>
  <c r="AA102" i="6"/>
  <c r="Z102" i="6"/>
  <c r="CX30" i="1" s="1"/>
  <c r="Y102" i="6"/>
  <c r="X102" i="6"/>
  <c r="W102" i="6"/>
  <c r="V102" i="6"/>
  <c r="CX26" i="1" s="1"/>
  <c r="U102" i="6"/>
  <c r="AA101" i="6"/>
  <c r="Z101" i="6"/>
  <c r="Y101" i="6"/>
  <c r="CW29" i="1" s="1"/>
  <c r="X101" i="6"/>
  <c r="W101" i="6"/>
  <c r="V101" i="6"/>
  <c r="U101" i="6"/>
  <c r="CW25" i="1" s="1"/>
  <c r="CW32" i="1" s="1"/>
  <c r="CW112" i="1" s="1"/>
  <c r="AA100" i="6"/>
  <c r="Z100" i="6"/>
  <c r="Y100" i="6"/>
  <c r="X100" i="6"/>
  <c r="CV28" i="1" s="1"/>
  <c r="W100" i="6"/>
  <c r="V100" i="6"/>
  <c r="U100" i="6"/>
  <c r="AA99" i="6"/>
  <c r="CU31" i="1" s="1"/>
  <c r="Z99" i="6"/>
  <c r="Y99" i="6"/>
  <c r="X99" i="6"/>
  <c r="W99" i="6"/>
  <c r="CU27" i="1" s="1"/>
  <c r="V99" i="6"/>
  <c r="U99" i="6"/>
  <c r="AA98" i="6"/>
  <c r="Z98" i="6"/>
  <c r="CT30" i="1" s="1"/>
  <c r="Y98" i="6"/>
  <c r="X98" i="6"/>
  <c r="W98" i="6"/>
  <c r="V98" i="6"/>
  <c r="CT26" i="1" s="1"/>
  <c r="U98" i="6"/>
  <c r="AA97" i="6"/>
  <c r="Z97" i="6"/>
  <c r="Y97" i="6"/>
  <c r="CS29" i="1" s="1"/>
  <c r="X97" i="6"/>
  <c r="W97" i="6"/>
  <c r="V97" i="6"/>
  <c r="U97" i="6"/>
  <c r="CS25" i="1" s="1"/>
  <c r="CS32" i="1" s="1"/>
  <c r="CS112" i="1" s="1"/>
  <c r="AA96" i="6"/>
  <c r="Z96" i="6"/>
  <c r="Y96" i="6"/>
  <c r="X96" i="6"/>
  <c r="CR28" i="1" s="1"/>
  <c r="W96" i="6"/>
  <c r="V96" i="6"/>
  <c r="U96" i="6"/>
  <c r="AA95" i="6"/>
  <c r="CQ31" i="1" s="1"/>
  <c r="Z95" i="6"/>
  <c r="Y95" i="6"/>
  <c r="X95" i="6"/>
  <c r="W95" i="6"/>
  <c r="CQ27" i="1" s="1"/>
  <c r="V95" i="6"/>
  <c r="U95" i="6"/>
  <c r="AA94" i="6"/>
  <c r="Z94" i="6"/>
  <c r="CP30" i="1" s="1"/>
  <c r="Y94" i="6"/>
  <c r="X94" i="6"/>
  <c r="W94" i="6"/>
  <c r="V94" i="6"/>
  <c r="CP26" i="1" s="1"/>
  <c r="U94" i="6"/>
  <c r="AA93" i="6"/>
  <c r="Z93" i="6"/>
  <c r="Y93" i="6"/>
  <c r="CO29" i="1" s="1"/>
  <c r="X93" i="6"/>
  <c r="W93" i="6"/>
  <c r="V93" i="6"/>
  <c r="U93" i="6"/>
  <c r="CO25" i="1" s="1"/>
  <c r="CO32" i="1" s="1"/>
  <c r="CO112" i="1" s="1"/>
  <c r="AA92" i="6"/>
  <c r="Z92" i="6"/>
  <c r="Y92" i="6"/>
  <c r="X92" i="6"/>
  <c r="CN28" i="1" s="1"/>
  <c r="W92" i="6"/>
  <c r="V92" i="6"/>
  <c r="U92" i="6"/>
  <c r="AA91" i="6"/>
  <c r="CM31" i="1" s="1"/>
  <c r="Z91" i="6"/>
  <c r="Y91" i="6"/>
  <c r="X91" i="6"/>
  <c r="W91" i="6"/>
  <c r="CM27" i="1" s="1"/>
  <c r="V91" i="6"/>
  <c r="U91" i="6"/>
  <c r="AA90" i="6"/>
  <c r="Z90" i="6"/>
  <c r="CL30" i="1" s="1"/>
  <c r="Y90" i="6"/>
  <c r="X90" i="6"/>
  <c r="W90" i="6"/>
  <c r="V90" i="6"/>
  <c r="CL26" i="1" s="1"/>
  <c r="U90" i="6"/>
  <c r="AA89" i="6"/>
  <c r="Z89" i="6"/>
  <c r="Y89" i="6"/>
  <c r="CK29" i="1" s="1"/>
  <c r="X89" i="6"/>
  <c r="W89" i="6"/>
  <c r="V89" i="6"/>
  <c r="U89" i="6"/>
  <c r="CK25" i="1" s="1"/>
  <c r="CK32" i="1" s="1"/>
  <c r="CK112" i="1" s="1"/>
  <c r="AA88" i="6"/>
  <c r="Z88" i="6"/>
  <c r="Y88" i="6"/>
  <c r="X88" i="6"/>
  <c r="CJ28" i="1" s="1"/>
  <c r="W88" i="6"/>
  <c r="V88" i="6"/>
  <c r="U88" i="6"/>
  <c r="AA87" i="6"/>
  <c r="CI31" i="1" s="1"/>
  <c r="Z87" i="6"/>
  <c r="Y87" i="6"/>
  <c r="X87" i="6"/>
  <c r="W87" i="6"/>
  <c r="CI27" i="1" s="1"/>
  <c r="V87" i="6"/>
  <c r="U87" i="6"/>
  <c r="AA86" i="6"/>
  <c r="Z86" i="6"/>
  <c r="CH30" i="1" s="1"/>
  <c r="Y86" i="6"/>
  <c r="X86" i="6"/>
  <c r="W86" i="6"/>
  <c r="V86" i="6"/>
  <c r="CH26" i="1" s="1"/>
  <c r="U86" i="6"/>
  <c r="AA85" i="6"/>
  <c r="Z85" i="6"/>
  <c r="Y85" i="6"/>
  <c r="CG29" i="1" s="1"/>
  <c r="X85" i="6"/>
  <c r="W85" i="6"/>
  <c r="V85" i="6"/>
  <c r="U85" i="6"/>
  <c r="CG25" i="1" s="1"/>
  <c r="CG32" i="1" s="1"/>
  <c r="CG112" i="1" s="1"/>
  <c r="AA84" i="6"/>
  <c r="Z84" i="6"/>
  <c r="Y84" i="6"/>
  <c r="X84" i="6"/>
  <c r="CF28" i="1" s="1"/>
  <c r="W84" i="6"/>
  <c r="V84" i="6"/>
  <c r="U84" i="6"/>
  <c r="AA83" i="6"/>
  <c r="CE31" i="1" s="1"/>
  <c r="Z83" i="6"/>
  <c r="Y83" i="6"/>
  <c r="X83" i="6"/>
  <c r="W83" i="6"/>
  <c r="CE27" i="1" s="1"/>
  <c r="V83" i="6"/>
  <c r="U83" i="6"/>
  <c r="AA82" i="6"/>
  <c r="Z82" i="6"/>
  <c r="CD30" i="1" s="1"/>
  <c r="Y82" i="6"/>
  <c r="X82" i="6"/>
  <c r="W82" i="6"/>
  <c r="V82" i="6"/>
  <c r="CD26" i="1" s="1"/>
  <c r="U82" i="6"/>
  <c r="AA81" i="6"/>
  <c r="Z81" i="6"/>
  <c r="Y81" i="6"/>
  <c r="CC29" i="1" s="1"/>
  <c r="X81" i="6"/>
  <c r="W81" i="6"/>
  <c r="V81" i="6"/>
  <c r="U81" i="6"/>
  <c r="CC25" i="1" s="1"/>
  <c r="CC32" i="1" s="1"/>
  <c r="CC112" i="1" s="1"/>
  <c r="AA80" i="6"/>
  <c r="Z80" i="6"/>
  <c r="Y80" i="6"/>
  <c r="X80" i="6"/>
  <c r="CB28" i="1" s="1"/>
  <c r="W80" i="6"/>
  <c r="V80" i="6"/>
  <c r="U80" i="6"/>
  <c r="AA79" i="6"/>
  <c r="CA31" i="1" s="1"/>
  <c r="Z79" i="6"/>
  <c r="Y79" i="6"/>
  <c r="X79" i="6"/>
  <c r="W79" i="6"/>
  <c r="CA27" i="1" s="1"/>
  <c r="V79" i="6"/>
  <c r="U79" i="6"/>
  <c r="AA78" i="6"/>
  <c r="Z78" i="6"/>
  <c r="BZ30" i="1" s="1"/>
  <c r="Y78" i="6"/>
  <c r="X78" i="6"/>
  <c r="W78" i="6"/>
  <c r="V78" i="6"/>
  <c r="BZ26" i="1" s="1"/>
  <c r="U78" i="6"/>
  <c r="AA77" i="6"/>
  <c r="Z77" i="6"/>
  <c r="Y77" i="6"/>
  <c r="BY29" i="1" s="1"/>
  <c r="X77" i="6"/>
  <c r="W77" i="6"/>
  <c r="V77" i="6"/>
  <c r="U77" i="6"/>
  <c r="BY25" i="1" s="1"/>
  <c r="BY32" i="1" s="1"/>
  <c r="BY112" i="1" s="1"/>
  <c r="AA76" i="6"/>
  <c r="Z76" i="6"/>
  <c r="Y76" i="6"/>
  <c r="X76" i="6"/>
  <c r="BX28" i="1" s="1"/>
  <c r="W76" i="6"/>
  <c r="V76" i="6"/>
  <c r="U76" i="6"/>
  <c r="AA75" i="6"/>
  <c r="BW31" i="1" s="1"/>
  <c r="Z75" i="6"/>
  <c r="Y75" i="6"/>
  <c r="X75" i="6"/>
  <c r="W75" i="6"/>
  <c r="BW27" i="1" s="1"/>
  <c r="V75" i="6"/>
  <c r="U75" i="6"/>
  <c r="AA74" i="6"/>
  <c r="Z74" i="6"/>
  <c r="BV30" i="1" s="1"/>
  <c r="Y74" i="6"/>
  <c r="X74" i="6"/>
  <c r="W74" i="6"/>
  <c r="V74" i="6"/>
  <c r="BV26" i="1" s="1"/>
  <c r="U74" i="6"/>
  <c r="AA73" i="6"/>
  <c r="Z73" i="6"/>
  <c r="Y73" i="6"/>
  <c r="BU29" i="1" s="1"/>
  <c r="X73" i="6"/>
  <c r="W73" i="6"/>
  <c r="V73" i="6"/>
  <c r="U73" i="6"/>
  <c r="BU25" i="1" s="1"/>
  <c r="BU32" i="1" s="1"/>
  <c r="BU112" i="1" s="1"/>
  <c r="AA72" i="6"/>
  <c r="Z72" i="6"/>
  <c r="Y72" i="6"/>
  <c r="X72" i="6"/>
  <c r="BT28" i="1" s="1"/>
  <c r="W72" i="6"/>
  <c r="V72" i="6"/>
  <c r="U72" i="6"/>
  <c r="AA71" i="6"/>
  <c r="BS31" i="1" s="1"/>
  <c r="Z71" i="6"/>
  <c r="Y71" i="6"/>
  <c r="X71" i="6"/>
  <c r="W71" i="6"/>
  <c r="BS27" i="1" s="1"/>
  <c r="V71" i="6"/>
  <c r="U71" i="6"/>
  <c r="AA70" i="6"/>
  <c r="Z70" i="6"/>
  <c r="BR30" i="1" s="1"/>
  <c r="Y70" i="6"/>
  <c r="X70" i="6"/>
  <c r="W70" i="6"/>
  <c r="V70" i="6"/>
  <c r="BR26" i="1" s="1"/>
  <c r="U70" i="6"/>
  <c r="AA69" i="6"/>
  <c r="Z69" i="6"/>
  <c r="Y69" i="6"/>
  <c r="BQ29" i="1" s="1"/>
  <c r="X69" i="6"/>
  <c r="W69" i="6"/>
  <c r="V69" i="6"/>
  <c r="U69" i="6"/>
  <c r="BQ25" i="1" s="1"/>
  <c r="BQ32" i="1" s="1"/>
  <c r="BQ112" i="1" s="1"/>
  <c r="AA68" i="6"/>
  <c r="Z68" i="6"/>
  <c r="Y68" i="6"/>
  <c r="X68" i="6"/>
  <c r="BP28" i="1" s="1"/>
  <c r="W68" i="6"/>
  <c r="V68" i="6"/>
  <c r="U68" i="6"/>
  <c r="AA67" i="6"/>
  <c r="BO31" i="1" s="1"/>
  <c r="Z67" i="6"/>
  <c r="Y67" i="6"/>
  <c r="X67" i="6"/>
  <c r="W67" i="6"/>
  <c r="BO27" i="1" s="1"/>
  <c r="V67" i="6"/>
  <c r="U67" i="6"/>
  <c r="AA66" i="6"/>
  <c r="Z66" i="6"/>
  <c r="BN30" i="1" s="1"/>
  <c r="Y66" i="6"/>
  <c r="X66" i="6"/>
  <c r="W66" i="6"/>
  <c r="V66" i="6"/>
  <c r="BN26" i="1" s="1"/>
  <c r="U66" i="6"/>
  <c r="AA65" i="6"/>
  <c r="Z65" i="6"/>
  <c r="Y65" i="6"/>
  <c r="BM29" i="1" s="1"/>
  <c r="X65" i="6"/>
  <c r="W65" i="6"/>
  <c r="V65" i="6"/>
  <c r="U65" i="6"/>
  <c r="BM25" i="1" s="1"/>
  <c r="BM32" i="1" s="1"/>
  <c r="BM112" i="1" s="1"/>
  <c r="AA64" i="6"/>
  <c r="Z64" i="6"/>
  <c r="Y64" i="6"/>
  <c r="X64" i="6"/>
  <c r="BL28" i="1" s="1"/>
  <c r="W64" i="6"/>
  <c r="V64" i="6"/>
  <c r="U64" i="6"/>
  <c r="AA63" i="6"/>
  <c r="BK31" i="1" s="1"/>
  <c r="Z63" i="6"/>
  <c r="Y63" i="6"/>
  <c r="X63" i="6"/>
  <c r="W63" i="6"/>
  <c r="BK27" i="1" s="1"/>
  <c r="V63" i="6"/>
  <c r="U63" i="6"/>
  <c r="AA62" i="6"/>
  <c r="Z62" i="6"/>
  <c r="BJ30" i="1" s="1"/>
  <c r="Y62" i="6"/>
  <c r="X62" i="6"/>
  <c r="W62" i="6"/>
  <c r="V62" i="6"/>
  <c r="BJ26" i="1" s="1"/>
  <c r="U62" i="6"/>
  <c r="AA61" i="6"/>
  <c r="Z61" i="6"/>
  <c r="Y61" i="6"/>
  <c r="BI29" i="1" s="1"/>
  <c r="X61" i="6"/>
  <c r="W61" i="6"/>
  <c r="V61" i="6"/>
  <c r="U61" i="6"/>
  <c r="BI25" i="1" s="1"/>
  <c r="BI32" i="1" s="1"/>
  <c r="BI112" i="1" s="1"/>
  <c r="AA60" i="6"/>
  <c r="Z60" i="6"/>
  <c r="Y60" i="6"/>
  <c r="X60" i="6"/>
  <c r="BH28" i="1" s="1"/>
  <c r="W60" i="6"/>
  <c r="V60" i="6"/>
  <c r="U60" i="6"/>
  <c r="AA59" i="6"/>
  <c r="BG31" i="1" s="1"/>
  <c r="Z59" i="6"/>
  <c r="Y59" i="6"/>
  <c r="X59" i="6"/>
  <c r="W59" i="6"/>
  <c r="BG27" i="1" s="1"/>
  <c r="V59" i="6"/>
  <c r="U59" i="6"/>
  <c r="AA58" i="6"/>
  <c r="Z58" i="6"/>
  <c r="BF30" i="1" s="1"/>
  <c r="Y58" i="6"/>
  <c r="X58" i="6"/>
  <c r="W58" i="6"/>
  <c r="V58" i="6"/>
  <c r="BF26" i="1" s="1"/>
  <c r="U58" i="6"/>
  <c r="AA57" i="6"/>
  <c r="Z57" i="6"/>
  <c r="Y57" i="6"/>
  <c r="BE29" i="1" s="1"/>
  <c r="X57" i="6"/>
  <c r="W57" i="6"/>
  <c r="V57" i="6"/>
  <c r="U57" i="6"/>
  <c r="BE25" i="1" s="1"/>
  <c r="BE32" i="1" s="1"/>
  <c r="BE112" i="1" s="1"/>
  <c r="AA56" i="6"/>
  <c r="Z56" i="6"/>
  <c r="Y56" i="6"/>
  <c r="X56" i="6"/>
  <c r="BD28" i="1" s="1"/>
  <c r="W56" i="6"/>
  <c r="V56" i="6"/>
  <c r="U56" i="6"/>
  <c r="AA55" i="6"/>
  <c r="BC31" i="1" s="1"/>
  <c r="Z55" i="6"/>
  <c r="Y55" i="6"/>
  <c r="X55" i="6"/>
  <c r="W55" i="6"/>
  <c r="BC27" i="1" s="1"/>
  <c r="V55" i="6"/>
  <c r="U55" i="6"/>
  <c r="AA54" i="6"/>
  <c r="Z54" i="6"/>
  <c r="BB30" i="1" s="1"/>
  <c r="Y54" i="6"/>
  <c r="X54" i="6"/>
  <c r="W54" i="6"/>
  <c r="V54" i="6"/>
  <c r="BB26" i="1" s="1"/>
  <c r="U54" i="6"/>
  <c r="AA53" i="6"/>
  <c r="Z53" i="6"/>
  <c r="Y53" i="6"/>
  <c r="BA29" i="1" s="1"/>
  <c r="X53" i="6"/>
  <c r="W53" i="6"/>
  <c r="V53" i="6"/>
  <c r="U53" i="6"/>
  <c r="BA25" i="1" s="1"/>
  <c r="BA32" i="1" s="1"/>
  <c r="BA112" i="1" s="1"/>
  <c r="AA52" i="6"/>
  <c r="Z52" i="6"/>
  <c r="Y52" i="6"/>
  <c r="X52" i="6"/>
  <c r="AZ28" i="1" s="1"/>
  <c r="W52" i="6"/>
  <c r="V52" i="6"/>
  <c r="U52" i="6"/>
  <c r="AA51" i="6"/>
  <c r="AY31" i="1" s="1"/>
  <c r="Z51" i="6"/>
  <c r="Y51" i="6"/>
  <c r="X51" i="6"/>
  <c r="W51" i="6"/>
  <c r="AY27" i="1" s="1"/>
  <c r="V51" i="6"/>
  <c r="U51" i="6"/>
  <c r="AA50" i="6"/>
  <c r="Z50" i="6"/>
  <c r="AX30" i="1" s="1"/>
  <c r="Y50" i="6"/>
  <c r="X50" i="6"/>
  <c r="W50" i="6"/>
  <c r="V50" i="6"/>
  <c r="AX26" i="1" s="1"/>
  <c r="U50" i="6"/>
  <c r="AA49" i="6"/>
  <c r="Z49" i="6"/>
  <c r="Y49" i="6"/>
  <c r="AW29" i="1" s="1"/>
  <c r="X49" i="6"/>
  <c r="W49" i="6"/>
  <c r="V49" i="6"/>
  <c r="U49" i="6"/>
  <c r="AW25" i="1" s="1"/>
  <c r="AW32" i="1" s="1"/>
  <c r="AW112" i="1" s="1"/>
  <c r="AA48" i="6"/>
  <c r="Z48" i="6"/>
  <c r="Y48" i="6"/>
  <c r="X48" i="6"/>
  <c r="AV28" i="1" s="1"/>
  <c r="W48" i="6"/>
  <c r="V48" i="6"/>
  <c r="U48" i="6"/>
  <c r="AA47" i="6"/>
  <c r="AU31" i="1" s="1"/>
  <c r="Z47" i="6"/>
  <c r="Y47" i="6"/>
  <c r="X47" i="6"/>
  <c r="W47" i="6"/>
  <c r="AU27" i="1" s="1"/>
  <c r="V47" i="6"/>
  <c r="U47" i="6"/>
  <c r="AA46" i="6"/>
  <c r="Z46" i="6"/>
  <c r="AT30" i="1" s="1"/>
  <c r="Y46" i="6"/>
  <c r="X46" i="6"/>
  <c r="W46" i="6"/>
  <c r="V46" i="6"/>
  <c r="AT26" i="1" s="1"/>
  <c r="U46" i="6"/>
  <c r="AA45" i="6"/>
  <c r="Z45" i="6"/>
  <c r="Y45" i="6"/>
  <c r="AS29" i="1" s="1"/>
  <c r="X45" i="6"/>
  <c r="W45" i="6"/>
  <c r="V45" i="6"/>
  <c r="U45" i="6"/>
  <c r="AS25" i="1" s="1"/>
  <c r="AS32" i="1" s="1"/>
  <c r="AS112" i="1" s="1"/>
  <c r="AA44" i="6"/>
  <c r="Z44" i="6"/>
  <c r="Y44" i="6"/>
  <c r="X44" i="6"/>
  <c r="AR28" i="1" s="1"/>
  <c r="W44" i="6"/>
  <c r="V44" i="6"/>
  <c r="U44" i="6"/>
  <c r="AA43" i="6"/>
  <c r="AQ31" i="1" s="1"/>
  <c r="Z43" i="6"/>
  <c r="Y43" i="6"/>
  <c r="X43" i="6"/>
  <c r="W43" i="6"/>
  <c r="AQ27" i="1" s="1"/>
  <c r="V43" i="6"/>
  <c r="U43" i="6"/>
  <c r="AA42" i="6"/>
  <c r="Z42" i="6"/>
  <c r="AP30" i="1" s="1"/>
  <c r="Y42" i="6"/>
  <c r="X42" i="6"/>
  <c r="W42" i="6"/>
  <c r="V42" i="6"/>
  <c r="AP26" i="1" s="1"/>
  <c r="U42" i="6"/>
  <c r="AA41" i="6"/>
  <c r="Z41" i="6"/>
  <c r="Y41" i="6"/>
  <c r="AO29" i="1" s="1"/>
  <c r="X41" i="6"/>
  <c r="W41" i="6"/>
  <c r="V41" i="6"/>
  <c r="U41" i="6"/>
  <c r="AO25" i="1" s="1"/>
  <c r="AO32" i="1" s="1"/>
  <c r="AO112" i="1" s="1"/>
  <c r="AA40" i="6"/>
  <c r="Z40" i="6"/>
  <c r="Y40" i="6"/>
  <c r="X40" i="6"/>
  <c r="AN28" i="1" s="1"/>
  <c r="W40" i="6"/>
  <c r="V40" i="6"/>
  <c r="U40" i="6"/>
  <c r="AA39" i="6"/>
  <c r="AM31" i="1" s="1"/>
  <c r="Z39" i="6"/>
  <c r="Y39" i="6"/>
  <c r="X39" i="6"/>
  <c r="W39" i="6"/>
  <c r="AM27" i="1" s="1"/>
  <c r="V39" i="6"/>
  <c r="U39" i="6"/>
  <c r="AA38" i="6"/>
  <c r="Z38" i="6"/>
  <c r="AL30" i="1" s="1"/>
  <c r="Y38" i="6"/>
  <c r="X38" i="6"/>
  <c r="W38" i="6"/>
  <c r="V38" i="6"/>
  <c r="AL26" i="1" s="1"/>
  <c r="U38" i="6"/>
  <c r="AA37" i="6"/>
  <c r="Z37" i="6"/>
  <c r="Y37" i="6"/>
  <c r="AK29" i="1" s="1"/>
  <c r="X37" i="6"/>
  <c r="W37" i="6"/>
  <c r="V37" i="6"/>
  <c r="U37" i="6"/>
  <c r="AK25" i="1" s="1"/>
  <c r="AA36" i="6"/>
  <c r="Z36" i="6"/>
  <c r="Y36" i="6"/>
  <c r="X36" i="6"/>
  <c r="AJ28" i="1" s="1"/>
  <c r="W36" i="6"/>
  <c r="V36" i="6"/>
  <c r="U36" i="6"/>
  <c r="AA35" i="6"/>
  <c r="AI31" i="1" s="1"/>
  <c r="Z35" i="6"/>
  <c r="Y35" i="6"/>
  <c r="X35" i="6"/>
  <c r="W35" i="6"/>
  <c r="AI27" i="1" s="1"/>
  <c r="V35" i="6"/>
  <c r="U35" i="6"/>
  <c r="AA34" i="6"/>
  <c r="Z34" i="6"/>
  <c r="AH30" i="1" s="1"/>
  <c r="Y34" i="6"/>
  <c r="X34" i="6"/>
  <c r="W34" i="6"/>
  <c r="V34" i="6"/>
  <c r="AH26" i="1" s="1"/>
  <c r="U34" i="6"/>
  <c r="AA33" i="6"/>
  <c r="Z33" i="6"/>
  <c r="Y33" i="6"/>
  <c r="AG29" i="1" s="1"/>
  <c r="X33" i="6"/>
  <c r="W33" i="6"/>
  <c r="V33" i="6"/>
  <c r="U33" i="6"/>
  <c r="AG25" i="1" s="1"/>
  <c r="AA32" i="6"/>
  <c r="Z32" i="6"/>
  <c r="Y32" i="6"/>
  <c r="X32" i="6"/>
  <c r="AF28" i="1" s="1"/>
  <c r="W32" i="6"/>
  <c r="V32" i="6"/>
  <c r="U32" i="6"/>
  <c r="AA31" i="6"/>
  <c r="AE31" i="1" s="1"/>
  <c r="Z31" i="6"/>
  <c r="Y31" i="6"/>
  <c r="X31" i="6"/>
  <c r="W31" i="6"/>
  <c r="AE27" i="1" s="1"/>
  <c r="V31" i="6"/>
  <c r="U31" i="6"/>
  <c r="AA30" i="6"/>
  <c r="Z30" i="6"/>
  <c r="AD30" i="1" s="1"/>
  <c r="Y30" i="6"/>
  <c r="X30" i="6"/>
  <c r="W30" i="6"/>
  <c r="V30" i="6"/>
  <c r="AD26" i="1" s="1"/>
  <c r="U30" i="6"/>
  <c r="AA29" i="6"/>
  <c r="Z29" i="6"/>
  <c r="Y29" i="6"/>
  <c r="AC29" i="1" s="1"/>
  <c r="X29" i="6"/>
  <c r="W29" i="6"/>
  <c r="V29" i="6"/>
  <c r="U29" i="6"/>
  <c r="AC25" i="1" s="1"/>
  <c r="AA28" i="6"/>
  <c r="Z28" i="6"/>
  <c r="Y28" i="6"/>
  <c r="X28" i="6"/>
  <c r="AB28" i="1" s="1"/>
  <c r="W28" i="6"/>
  <c r="V28" i="6"/>
  <c r="U28" i="6"/>
  <c r="AA27" i="6"/>
  <c r="AA31" i="1" s="1"/>
  <c r="Z27" i="6"/>
  <c r="Y27" i="6"/>
  <c r="X27" i="6"/>
  <c r="W27" i="6"/>
  <c r="AA27" i="1" s="1"/>
  <c r="V27" i="6"/>
  <c r="U27" i="6"/>
  <c r="AA26" i="6"/>
  <c r="Z26" i="6"/>
  <c r="Z30" i="1" s="1"/>
  <c r="Y26" i="6"/>
  <c r="X26" i="6"/>
  <c r="W26" i="6"/>
  <c r="V26" i="6"/>
  <c r="Z26" i="1" s="1"/>
  <c r="U26" i="6"/>
  <c r="AA25" i="6"/>
  <c r="Z25" i="6"/>
  <c r="Y25" i="6"/>
  <c r="Y29" i="1" s="1"/>
  <c r="X25" i="6"/>
  <c r="W25" i="6"/>
  <c r="V25" i="6"/>
  <c r="U25" i="6"/>
  <c r="Y25" i="1" s="1"/>
  <c r="AA24" i="6"/>
  <c r="Z24" i="6"/>
  <c r="Y24" i="6"/>
  <c r="X24" i="6"/>
  <c r="X28" i="1" s="1"/>
  <c r="W24" i="6"/>
  <c r="V24" i="6"/>
  <c r="U24" i="6"/>
  <c r="AA23" i="6"/>
  <c r="W31" i="1" s="1"/>
  <c r="Z23" i="6"/>
  <c r="Y23" i="6"/>
  <c r="X23" i="6"/>
  <c r="W23" i="6"/>
  <c r="W27" i="1" s="1"/>
  <c r="V23" i="6"/>
  <c r="U23" i="6"/>
  <c r="AA22" i="6"/>
  <c r="Z22" i="6"/>
  <c r="V30" i="1" s="1"/>
  <c r="Y22" i="6"/>
  <c r="X22" i="6"/>
  <c r="W22" i="6"/>
  <c r="V22" i="6"/>
  <c r="V26" i="1" s="1"/>
  <c r="U22" i="6"/>
  <c r="AA21" i="6"/>
  <c r="Z21" i="6"/>
  <c r="Y21" i="6"/>
  <c r="U29" i="1" s="1"/>
  <c r="X21" i="6"/>
  <c r="W21" i="6"/>
  <c r="V21" i="6"/>
  <c r="U21" i="6"/>
  <c r="U25" i="1" s="1"/>
  <c r="AA20" i="6"/>
  <c r="Z20" i="6"/>
  <c r="Y20" i="6"/>
  <c r="X20" i="6"/>
  <c r="T28" i="1" s="1"/>
  <c r="W20" i="6"/>
  <c r="V20" i="6"/>
  <c r="U20" i="6"/>
  <c r="AA19" i="6"/>
  <c r="S31" i="1" s="1"/>
  <c r="Z19" i="6"/>
  <c r="Y19" i="6"/>
  <c r="X19" i="6"/>
  <c r="W19" i="6"/>
  <c r="S27" i="1" s="1"/>
  <c r="V19" i="6"/>
  <c r="U19" i="6"/>
  <c r="AA18" i="6"/>
  <c r="Z18" i="6"/>
  <c r="R30" i="1" s="1"/>
  <c r="Y18" i="6"/>
  <c r="X18" i="6"/>
  <c r="W18" i="6"/>
  <c r="V18" i="6"/>
  <c r="R26" i="1" s="1"/>
  <c r="U18" i="6"/>
  <c r="AA17" i="6"/>
  <c r="Z17" i="6"/>
  <c r="Y17" i="6"/>
  <c r="Q29" i="1" s="1"/>
  <c r="X17" i="6"/>
  <c r="W17" i="6"/>
  <c r="V17" i="6"/>
  <c r="U17" i="6"/>
  <c r="Q25" i="1" s="1"/>
  <c r="AA16" i="6"/>
  <c r="Z16" i="6"/>
  <c r="Y16" i="6"/>
  <c r="X16" i="6"/>
  <c r="P28" i="1" s="1"/>
  <c r="W16" i="6"/>
  <c r="V16" i="6"/>
  <c r="U16" i="6"/>
  <c r="AA15" i="6"/>
  <c r="O31" i="1" s="1"/>
  <c r="Z15" i="6"/>
  <c r="Y15" i="6"/>
  <c r="X15" i="6"/>
  <c r="W15" i="6"/>
  <c r="O27" i="1" s="1"/>
  <c r="V15" i="6"/>
  <c r="U15" i="6"/>
  <c r="AA14" i="6"/>
  <c r="Z14" i="6"/>
  <c r="N30" i="1" s="1"/>
  <c r="Y14" i="6"/>
  <c r="X14" i="6"/>
  <c r="W14" i="6"/>
  <c r="V14" i="6"/>
  <c r="N26" i="1" s="1"/>
  <c r="U14" i="6"/>
  <c r="AA13" i="6"/>
  <c r="Z13" i="6"/>
  <c r="Y13" i="6"/>
  <c r="M29" i="1" s="1"/>
  <c r="X13" i="6"/>
  <c r="W13" i="6"/>
  <c r="V13" i="6"/>
  <c r="U13" i="6"/>
  <c r="M25" i="1" s="1"/>
  <c r="AA12" i="6"/>
  <c r="Z12" i="6"/>
  <c r="Y12" i="6"/>
  <c r="X12" i="6"/>
  <c r="L28" i="1" s="1"/>
  <c r="W12" i="6"/>
  <c r="V12" i="6"/>
  <c r="U12" i="6"/>
  <c r="AA11" i="6"/>
  <c r="K31" i="1" s="1"/>
  <c r="Z11" i="6"/>
  <c r="Y11" i="6"/>
  <c r="X11" i="6"/>
  <c r="W11" i="6"/>
  <c r="K27" i="1" s="1"/>
  <c r="V11" i="6"/>
  <c r="U11" i="6"/>
  <c r="AA10" i="6"/>
  <c r="Z10" i="6"/>
  <c r="J30" i="1" s="1"/>
  <c r="Y10" i="6"/>
  <c r="X10" i="6"/>
  <c r="W10" i="6"/>
  <c r="V10" i="6"/>
  <c r="J26" i="1" s="1"/>
  <c r="U10" i="6"/>
  <c r="AA9" i="6"/>
  <c r="Z9" i="6"/>
  <c r="Y9" i="6"/>
  <c r="I29" i="1" s="1"/>
  <c r="X9" i="6"/>
  <c r="W9" i="6"/>
  <c r="V9" i="6"/>
  <c r="U9" i="6"/>
  <c r="I25" i="1" s="1"/>
  <c r="AA8" i="6"/>
  <c r="Z8" i="6"/>
  <c r="Y8" i="6"/>
  <c r="X8" i="6"/>
  <c r="H28" i="1" s="1"/>
  <c r="W8" i="6"/>
  <c r="V8" i="6"/>
  <c r="U8" i="6"/>
  <c r="AA7" i="6"/>
  <c r="G31" i="1" s="1"/>
  <c r="Z7" i="6"/>
  <c r="Y7" i="6"/>
  <c r="X7" i="6"/>
  <c r="W7" i="6"/>
  <c r="G27" i="1" s="1"/>
  <c r="V7" i="6"/>
  <c r="U7" i="6"/>
  <c r="AA6" i="6"/>
  <c r="Z6" i="6"/>
  <c r="F30" i="1" s="1"/>
  <c r="Y6" i="6"/>
  <c r="X6" i="6"/>
  <c r="W6" i="6"/>
  <c r="V6" i="6"/>
  <c r="F26" i="1" s="1"/>
  <c r="U6" i="6"/>
  <c r="AA5" i="6"/>
  <c r="Z5" i="6"/>
  <c r="Y5" i="6"/>
  <c r="E29" i="1" s="1"/>
  <c r="X5" i="6"/>
  <c r="W5" i="6"/>
  <c r="V5" i="6"/>
  <c r="U5" i="6"/>
  <c r="E25" i="1" s="1"/>
  <c r="AA4" i="6"/>
  <c r="Z4" i="6"/>
  <c r="Y4" i="6"/>
  <c r="X4" i="6"/>
  <c r="D28" i="1" s="1"/>
  <c r="W4" i="6"/>
  <c r="V4" i="6"/>
  <c r="U4" i="6"/>
  <c r="AA3" i="6"/>
  <c r="C31" i="1" s="1"/>
  <c r="Z3" i="6"/>
  <c r="Y3" i="6"/>
  <c r="X3" i="6"/>
  <c r="W3" i="6"/>
  <c r="C27" i="1" s="1"/>
  <c r="V3" i="6"/>
  <c r="U3" i="6"/>
  <c r="S102" i="6"/>
  <c r="R102" i="6"/>
  <c r="CX20" i="1" s="1"/>
  <c r="Q102" i="6"/>
  <c r="P102" i="6"/>
  <c r="O102" i="6"/>
  <c r="N102" i="6"/>
  <c r="CX16" i="1" s="1"/>
  <c r="M102" i="6"/>
  <c r="L102" i="6"/>
  <c r="K102" i="6"/>
  <c r="J102" i="6"/>
  <c r="I102" i="6"/>
  <c r="H102" i="6"/>
  <c r="G102" i="6"/>
  <c r="F102" i="6"/>
  <c r="CX8" i="1" s="1"/>
  <c r="E102" i="6"/>
  <c r="D102" i="6"/>
  <c r="S101" i="6"/>
  <c r="R101" i="6"/>
  <c r="Q101" i="6"/>
  <c r="P101" i="6"/>
  <c r="O101" i="6"/>
  <c r="N101" i="6"/>
  <c r="CW16" i="1" s="1"/>
  <c r="M101" i="6"/>
  <c r="L101" i="6"/>
  <c r="K101" i="6"/>
  <c r="J101" i="6"/>
  <c r="CW12" i="1" s="1"/>
  <c r="I101" i="6"/>
  <c r="H101" i="6"/>
  <c r="G101" i="6"/>
  <c r="F101" i="6"/>
  <c r="CW8" i="1" s="1"/>
  <c r="E101" i="6"/>
  <c r="D101" i="6"/>
  <c r="S100" i="6"/>
  <c r="R100" i="6"/>
  <c r="CV20" i="1" s="1"/>
  <c r="Q100" i="6"/>
  <c r="P100" i="6"/>
  <c r="O100" i="6"/>
  <c r="N100" i="6"/>
  <c r="CV16" i="1" s="1"/>
  <c r="M100" i="6"/>
  <c r="L100" i="6"/>
  <c r="K100" i="6"/>
  <c r="J100" i="6"/>
  <c r="CV12" i="1" s="1"/>
  <c r="I100" i="6"/>
  <c r="H100" i="6"/>
  <c r="G100" i="6"/>
  <c r="F100" i="6"/>
  <c r="CV8" i="1" s="1"/>
  <c r="E100" i="6"/>
  <c r="D100" i="6"/>
  <c r="S99" i="6"/>
  <c r="R99" i="6"/>
  <c r="CU20" i="1" s="1"/>
  <c r="Q99" i="6"/>
  <c r="P99" i="6"/>
  <c r="O99" i="6"/>
  <c r="N99" i="6"/>
  <c r="CU16" i="1" s="1"/>
  <c r="M99" i="6"/>
  <c r="L99" i="6"/>
  <c r="K99" i="6"/>
  <c r="J99" i="6"/>
  <c r="CU12" i="1" s="1"/>
  <c r="I99" i="6"/>
  <c r="H99" i="6"/>
  <c r="G99" i="6"/>
  <c r="F99" i="6"/>
  <c r="CU8" i="1" s="1"/>
  <c r="E99" i="6"/>
  <c r="D99" i="6"/>
  <c r="S98" i="6"/>
  <c r="R98" i="6"/>
  <c r="CT20" i="1" s="1"/>
  <c r="Q98" i="6"/>
  <c r="P98" i="6"/>
  <c r="O98" i="6"/>
  <c r="N98" i="6"/>
  <c r="M98" i="6"/>
  <c r="L98" i="6"/>
  <c r="K98" i="6"/>
  <c r="J98" i="6"/>
  <c r="CT12" i="1" s="1"/>
  <c r="I98" i="6"/>
  <c r="H98" i="6"/>
  <c r="G98" i="6"/>
  <c r="F98" i="6"/>
  <c r="CT8" i="1" s="1"/>
  <c r="E98" i="6"/>
  <c r="D98" i="6"/>
  <c r="S97" i="6"/>
  <c r="R97" i="6"/>
  <c r="CS20" i="1" s="1"/>
  <c r="Q97" i="6"/>
  <c r="P97" i="6"/>
  <c r="O97" i="6"/>
  <c r="N97" i="6"/>
  <c r="CS16" i="1" s="1"/>
  <c r="M97" i="6"/>
  <c r="L97" i="6"/>
  <c r="K97" i="6"/>
  <c r="J97" i="6"/>
  <c r="CS12" i="1" s="1"/>
  <c r="I97" i="6"/>
  <c r="H97" i="6"/>
  <c r="G97" i="6"/>
  <c r="F97" i="6"/>
  <c r="CS8" i="1" s="1"/>
  <c r="E97" i="6"/>
  <c r="D97" i="6"/>
  <c r="S96" i="6"/>
  <c r="R96" i="6"/>
  <c r="CR20" i="1" s="1"/>
  <c r="Q96" i="6"/>
  <c r="P96" i="6"/>
  <c r="O96" i="6"/>
  <c r="N96" i="6"/>
  <c r="CR16" i="1" s="1"/>
  <c r="M96" i="6"/>
  <c r="L96" i="6"/>
  <c r="K96" i="6"/>
  <c r="J96" i="6"/>
  <c r="CR12" i="1" s="1"/>
  <c r="I96" i="6"/>
  <c r="H96" i="6"/>
  <c r="G96" i="6"/>
  <c r="F96" i="6"/>
  <c r="CR8" i="1" s="1"/>
  <c r="E96" i="6"/>
  <c r="D96" i="6"/>
  <c r="S95" i="6"/>
  <c r="R95" i="6"/>
  <c r="CQ20" i="1" s="1"/>
  <c r="Q95" i="6"/>
  <c r="P95" i="6"/>
  <c r="O95" i="6"/>
  <c r="N95" i="6"/>
  <c r="CQ16" i="1" s="1"/>
  <c r="M95" i="6"/>
  <c r="L95" i="6"/>
  <c r="K95" i="6"/>
  <c r="J95" i="6"/>
  <c r="CQ12" i="1" s="1"/>
  <c r="I95" i="6"/>
  <c r="H95" i="6"/>
  <c r="G95" i="6"/>
  <c r="F95" i="6"/>
  <c r="CQ8" i="1" s="1"/>
  <c r="E95" i="6"/>
  <c r="D95" i="6"/>
  <c r="S94" i="6"/>
  <c r="R94" i="6"/>
  <c r="CP20" i="1" s="1"/>
  <c r="Q94" i="6"/>
  <c r="P94" i="6"/>
  <c r="O94" i="6"/>
  <c r="N94" i="6"/>
  <c r="CP16" i="1" s="1"/>
  <c r="M94" i="6"/>
  <c r="L94" i="6"/>
  <c r="K94" i="6"/>
  <c r="J94" i="6"/>
  <c r="CP12" i="1" s="1"/>
  <c r="I94" i="6"/>
  <c r="H94" i="6"/>
  <c r="G94" i="6"/>
  <c r="F94" i="6"/>
  <c r="E94" i="6"/>
  <c r="D94" i="6"/>
  <c r="S93" i="6"/>
  <c r="R93" i="6"/>
  <c r="Q93" i="6"/>
  <c r="P93" i="6"/>
  <c r="O93" i="6"/>
  <c r="N93" i="6"/>
  <c r="CO16" i="1" s="1"/>
  <c r="M93" i="6"/>
  <c r="L93" i="6"/>
  <c r="K93" i="6"/>
  <c r="J93" i="6"/>
  <c r="CO12" i="1" s="1"/>
  <c r="I93" i="6"/>
  <c r="H93" i="6"/>
  <c r="G93" i="6"/>
  <c r="F93" i="6"/>
  <c r="CO8" i="1" s="1"/>
  <c r="E93" i="6"/>
  <c r="D93" i="6"/>
  <c r="S92" i="6"/>
  <c r="R92" i="6"/>
  <c r="CN20" i="1" s="1"/>
  <c r="Q92" i="6"/>
  <c r="P92" i="6"/>
  <c r="O92" i="6"/>
  <c r="N92" i="6"/>
  <c r="CN16" i="1" s="1"/>
  <c r="M92" i="6"/>
  <c r="L92" i="6"/>
  <c r="K92" i="6"/>
  <c r="J92" i="6"/>
  <c r="CN12" i="1" s="1"/>
  <c r="I92" i="6"/>
  <c r="H92" i="6"/>
  <c r="G92" i="6"/>
  <c r="F92" i="6"/>
  <c r="CN8" i="1" s="1"/>
  <c r="E92" i="6"/>
  <c r="D92" i="6"/>
  <c r="S91" i="6"/>
  <c r="R91" i="6"/>
  <c r="CM20" i="1" s="1"/>
  <c r="Q91" i="6"/>
  <c r="P91" i="6"/>
  <c r="O91" i="6"/>
  <c r="N91" i="6"/>
  <c r="CM16" i="1" s="1"/>
  <c r="M91" i="6"/>
  <c r="L91" i="6"/>
  <c r="K91" i="6"/>
  <c r="J91" i="6"/>
  <c r="I91" i="6"/>
  <c r="H91" i="6"/>
  <c r="G91" i="6"/>
  <c r="F91" i="6"/>
  <c r="CM8" i="1" s="1"/>
  <c r="E91" i="6"/>
  <c r="D91" i="6"/>
  <c r="S90" i="6"/>
  <c r="R90" i="6"/>
  <c r="CL20" i="1" s="1"/>
  <c r="Q90" i="6"/>
  <c r="P90" i="6"/>
  <c r="O90" i="6"/>
  <c r="N90" i="6"/>
  <c r="CL16" i="1" s="1"/>
  <c r="M90" i="6"/>
  <c r="L90" i="6"/>
  <c r="K90" i="6"/>
  <c r="J90" i="6"/>
  <c r="CL12" i="1" s="1"/>
  <c r="I90" i="6"/>
  <c r="H90" i="6"/>
  <c r="G90" i="6"/>
  <c r="F90" i="6"/>
  <c r="CL8" i="1" s="1"/>
  <c r="E90" i="6"/>
  <c r="D90" i="6"/>
  <c r="S89" i="6"/>
  <c r="R89" i="6"/>
  <c r="CK20" i="1" s="1"/>
  <c r="Q89" i="6"/>
  <c r="P89" i="6"/>
  <c r="O89" i="6"/>
  <c r="N89" i="6"/>
  <c r="CK16" i="1" s="1"/>
  <c r="M89" i="6"/>
  <c r="L89" i="6"/>
  <c r="K89" i="6"/>
  <c r="J89" i="6"/>
  <c r="CK12" i="1" s="1"/>
  <c r="I89" i="6"/>
  <c r="H89" i="6"/>
  <c r="G89" i="6"/>
  <c r="F89" i="6"/>
  <c r="CK8" i="1" s="1"/>
  <c r="E89" i="6"/>
  <c r="D89" i="6"/>
  <c r="S88" i="6"/>
  <c r="R88" i="6"/>
  <c r="CJ20" i="1" s="1"/>
  <c r="Q88" i="6"/>
  <c r="P88" i="6"/>
  <c r="O88" i="6"/>
  <c r="N88" i="6"/>
  <c r="M88" i="6"/>
  <c r="L88" i="6"/>
  <c r="K88" i="6"/>
  <c r="J88" i="6"/>
  <c r="CJ12" i="1" s="1"/>
  <c r="I88" i="6"/>
  <c r="H88" i="6"/>
  <c r="G88" i="6"/>
  <c r="F88" i="6"/>
  <c r="CJ8" i="1" s="1"/>
  <c r="E88" i="6"/>
  <c r="D88" i="6"/>
  <c r="S87" i="6"/>
  <c r="R87" i="6"/>
  <c r="CI20" i="1" s="1"/>
  <c r="Q87" i="6"/>
  <c r="P87" i="6"/>
  <c r="O87" i="6"/>
  <c r="N87" i="6"/>
  <c r="CI16" i="1" s="1"/>
  <c r="M87" i="6"/>
  <c r="L87" i="6"/>
  <c r="K87" i="6"/>
  <c r="J87" i="6"/>
  <c r="CI12" i="1" s="1"/>
  <c r="I87" i="6"/>
  <c r="H87" i="6"/>
  <c r="G87" i="6"/>
  <c r="F87" i="6"/>
  <c r="CI8" i="1" s="1"/>
  <c r="E87" i="6"/>
  <c r="D87" i="6"/>
  <c r="S86" i="6"/>
  <c r="R86" i="6"/>
  <c r="CH20" i="1" s="1"/>
  <c r="Q86" i="6"/>
  <c r="P86" i="6"/>
  <c r="O86" i="6"/>
  <c r="N86" i="6"/>
  <c r="CH16" i="1" s="1"/>
  <c r="M86" i="6"/>
  <c r="L86" i="6"/>
  <c r="K86" i="6"/>
  <c r="J86" i="6"/>
  <c r="CH12" i="1" s="1"/>
  <c r="I86" i="6"/>
  <c r="H86" i="6"/>
  <c r="G86" i="6"/>
  <c r="F86" i="6"/>
  <c r="CH8" i="1" s="1"/>
  <c r="E86" i="6"/>
  <c r="D86" i="6"/>
  <c r="S85" i="6"/>
  <c r="R85" i="6"/>
  <c r="CG20" i="1" s="1"/>
  <c r="Q85" i="6"/>
  <c r="P85" i="6"/>
  <c r="O85" i="6"/>
  <c r="N85" i="6"/>
  <c r="CG16" i="1" s="1"/>
  <c r="M85" i="6"/>
  <c r="L85" i="6"/>
  <c r="K85" i="6"/>
  <c r="J85" i="6"/>
  <c r="CG12" i="1" s="1"/>
  <c r="I85" i="6"/>
  <c r="H85" i="6"/>
  <c r="G85" i="6"/>
  <c r="F85" i="6"/>
  <c r="CG8" i="1" s="1"/>
  <c r="E85" i="6"/>
  <c r="D85" i="6"/>
  <c r="S84" i="6"/>
  <c r="R84" i="6"/>
  <c r="CF20" i="1" s="1"/>
  <c r="Q84" i="6"/>
  <c r="P84" i="6"/>
  <c r="O84" i="6"/>
  <c r="N84" i="6"/>
  <c r="CF16" i="1" s="1"/>
  <c r="M84" i="6"/>
  <c r="L84" i="6"/>
  <c r="K84" i="6"/>
  <c r="J84" i="6"/>
  <c r="CF12" i="1" s="1"/>
  <c r="I84" i="6"/>
  <c r="H84" i="6"/>
  <c r="G84" i="6"/>
  <c r="F84" i="6"/>
  <c r="E84" i="6"/>
  <c r="D84" i="6"/>
  <c r="S83" i="6"/>
  <c r="R83" i="6"/>
  <c r="CE20" i="1" s="1"/>
  <c r="Q83" i="6"/>
  <c r="P83" i="6"/>
  <c r="O83" i="6"/>
  <c r="N83" i="6"/>
  <c r="CE16" i="1" s="1"/>
  <c r="M83" i="6"/>
  <c r="L83" i="6"/>
  <c r="K83" i="6"/>
  <c r="J83" i="6"/>
  <c r="CE12" i="1" s="1"/>
  <c r="I83" i="6"/>
  <c r="H83" i="6"/>
  <c r="G83" i="6"/>
  <c r="F83" i="6"/>
  <c r="CE8" i="1" s="1"/>
  <c r="E83" i="6"/>
  <c r="D83" i="6"/>
  <c r="S82" i="6"/>
  <c r="R82" i="6"/>
  <c r="CD20" i="1" s="1"/>
  <c r="Q82" i="6"/>
  <c r="P82" i="6"/>
  <c r="O82" i="6"/>
  <c r="N82" i="6"/>
  <c r="CD16" i="1" s="1"/>
  <c r="M82" i="6"/>
  <c r="L82" i="6"/>
  <c r="K82" i="6"/>
  <c r="J82" i="6"/>
  <c r="CD12" i="1" s="1"/>
  <c r="I82" i="6"/>
  <c r="H82" i="6"/>
  <c r="G82" i="6"/>
  <c r="F82" i="6"/>
  <c r="CD8" i="1" s="1"/>
  <c r="E82" i="6"/>
  <c r="D82" i="6"/>
  <c r="S81" i="6"/>
  <c r="R81" i="6"/>
  <c r="CC20" i="1" s="1"/>
  <c r="Q81" i="6"/>
  <c r="P81" i="6"/>
  <c r="O81" i="6"/>
  <c r="N81" i="6"/>
  <c r="CC16" i="1" s="1"/>
  <c r="M81" i="6"/>
  <c r="L81" i="6"/>
  <c r="K81" i="6"/>
  <c r="J81" i="6"/>
  <c r="CC12" i="1" s="1"/>
  <c r="I81" i="6"/>
  <c r="H81" i="6"/>
  <c r="G81" i="6"/>
  <c r="F81" i="6"/>
  <c r="CC8" i="1" s="1"/>
  <c r="E81" i="6"/>
  <c r="D81" i="6"/>
  <c r="S80" i="6"/>
  <c r="R80" i="6"/>
  <c r="CB20" i="1" s="1"/>
  <c r="Q80" i="6"/>
  <c r="P80" i="6"/>
  <c r="O80" i="6"/>
  <c r="N80" i="6"/>
  <c r="CB16" i="1" s="1"/>
  <c r="M80" i="6"/>
  <c r="L80" i="6"/>
  <c r="K80" i="6"/>
  <c r="J80" i="6"/>
  <c r="CB12" i="1" s="1"/>
  <c r="I80" i="6"/>
  <c r="H80" i="6"/>
  <c r="G80" i="6"/>
  <c r="F80" i="6"/>
  <c r="CB8" i="1" s="1"/>
  <c r="E80" i="6"/>
  <c r="D80" i="6"/>
  <c r="S79" i="6"/>
  <c r="R79" i="6"/>
  <c r="CA20" i="1" s="1"/>
  <c r="Q79" i="6"/>
  <c r="P79" i="6"/>
  <c r="O79" i="6"/>
  <c r="N79" i="6"/>
  <c r="CA16" i="1" s="1"/>
  <c r="M79" i="6"/>
  <c r="L79" i="6"/>
  <c r="K79" i="6"/>
  <c r="J79" i="6"/>
  <c r="CA12" i="1" s="1"/>
  <c r="I79" i="6"/>
  <c r="H79" i="6"/>
  <c r="G79" i="6"/>
  <c r="F79" i="6"/>
  <c r="CA8" i="1" s="1"/>
  <c r="E79" i="6"/>
  <c r="D79" i="6"/>
  <c r="S78" i="6"/>
  <c r="R78" i="6"/>
  <c r="BZ20" i="1" s="1"/>
  <c r="Q78" i="6"/>
  <c r="P78" i="6"/>
  <c r="O78" i="6"/>
  <c r="N78" i="6"/>
  <c r="BZ16" i="1" s="1"/>
  <c r="M78" i="6"/>
  <c r="L78" i="6"/>
  <c r="K78" i="6"/>
  <c r="J78" i="6"/>
  <c r="BZ12" i="1" s="1"/>
  <c r="I78" i="6"/>
  <c r="H78" i="6"/>
  <c r="G78" i="6"/>
  <c r="F78" i="6"/>
  <c r="BZ8" i="1" s="1"/>
  <c r="E78" i="6"/>
  <c r="D78" i="6"/>
  <c r="S77" i="6"/>
  <c r="R77" i="6"/>
  <c r="BY20" i="1" s="1"/>
  <c r="Q77" i="6"/>
  <c r="P77" i="6"/>
  <c r="O77" i="6"/>
  <c r="N77" i="6"/>
  <c r="BY16" i="1" s="1"/>
  <c r="M77" i="6"/>
  <c r="L77" i="6"/>
  <c r="K77" i="6"/>
  <c r="J77" i="6"/>
  <c r="BY12" i="1" s="1"/>
  <c r="I77" i="6"/>
  <c r="H77" i="6"/>
  <c r="G77" i="6"/>
  <c r="F77" i="6"/>
  <c r="BY8" i="1" s="1"/>
  <c r="E77" i="6"/>
  <c r="D77" i="6"/>
  <c r="S76" i="6"/>
  <c r="R76" i="6"/>
  <c r="BX20" i="1" s="1"/>
  <c r="Q76" i="6"/>
  <c r="P76" i="6"/>
  <c r="O76" i="6"/>
  <c r="N76" i="6"/>
  <c r="BX16" i="1" s="1"/>
  <c r="M76" i="6"/>
  <c r="L76" i="6"/>
  <c r="K76" i="6"/>
  <c r="J76" i="6"/>
  <c r="BX12" i="1" s="1"/>
  <c r="I76" i="6"/>
  <c r="H76" i="6"/>
  <c r="G76" i="6"/>
  <c r="F76" i="6"/>
  <c r="BX8" i="1" s="1"/>
  <c r="E76" i="6"/>
  <c r="D76" i="6"/>
  <c r="S75" i="6"/>
  <c r="R75" i="6"/>
  <c r="BW20" i="1" s="1"/>
  <c r="Q75" i="6"/>
  <c r="P75" i="6"/>
  <c r="O75" i="6"/>
  <c r="N75" i="6"/>
  <c r="BW16" i="1" s="1"/>
  <c r="M75" i="6"/>
  <c r="L75" i="6"/>
  <c r="K75" i="6"/>
  <c r="J75" i="6"/>
  <c r="BW12" i="1" s="1"/>
  <c r="I75" i="6"/>
  <c r="H75" i="6"/>
  <c r="G75" i="6"/>
  <c r="F75" i="6"/>
  <c r="BW8" i="1" s="1"/>
  <c r="E75" i="6"/>
  <c r="D75" i="6"/>
  <c r="S74" i="6"/>
  <c r="R74" i="6"/>
  <c r="BV20" i="1" s="1"/>
  <c r="Q74" i="6"/>
  <c r="P74" i="6"/>
  <c r="O74" i="6"/>
  <c r="N74" i="6"/>
  <c r="BV16" i="1" s="1"/>
  <c r="M74" i="6"/>
  <c r="L74" i="6"/>
  <c r="K74" i="6"/>
  <c r="J74" i="6"/>
  <c r="BV12" i="1" s="1"/>
  <c r="I74" i="6"/>
  <c r="H74" i="6"/>
  <c r="G74" i="6"/>
  <c r="F74" i="6"/>
  <c r="BV8" i="1" s="1"/>
  <c r="E74" i="6"/>
  <c r="D74" i="6"/>
  <c r="S73" i="6"/>
  <c r="R73" i="6"/>
  <c r="BU20" i="1" s="1"/>
  <c r="Q73" i="6"/>
  <c r="P73" i="6"/>
  <c r="O73" i="6"/>
  <c r="N73" i="6"/>
  <c r="BU16" i="1" s="1"/>
  <c r="M73" i="6"/>
  <c r="L73" i="6"/>
  <c r="K73" i="6"/>
  <c r="J73" i="6"/>
  <c r="BU12" i="1" s="1"/>
  <c r="I73" i="6"/>
  <c r="H73" i="6"/>
  <c r="G73" i="6"/>
  <c r="F73" i="6"/>
  <c r="BU8" i="1" s="1"/>
  <c r="E73" i="6"/>
  <c r="D73" i="6"/>
  <c r="S72" i="6"/>
  <c r="R72" i="6"/>
  <c r="BT20" i="1" s="1"/>
  <c r="Q72" i="6"/>
  <c r="P72" i="6"/>
  <c r="O72" i="6"/>
  <c r="N72" i="6"/>
  <c r="BT16" i="1" s="1"/>
  <c r="M72" i="6"/>
  <c r="L72" i="6"/>
  <c r="K72" i="6"/>
  <c r="J72" i="6"/>
  <c r="BT12" i="1" s="1"/>
  <c r="I72" i="6"/>
  <c r="H72" i="6"/>
  <c r="G72" i="6"/>
  <c r="F72" i="6"/>
  <c r="BT8" i="1" s="1"/>
  <c r="E72" i="6"/>
  <c r="D72" i="6"/>
  <c r="S71" i="6"/>
  <c r="R71" i="6"/>
  <c r="BS20" i="1" s="1"/>
  <c r="Q71" i="6"/>
  <c r="P71" i="6"/>
  <c r="O71" i="6"/>
  <c r="N71" i="6"/>
  <c r="BS16" i="1" s="1"/>
  <c r="M71" i="6"/>
  <c r="L71" i="6"/>
  <c r="K71" i="6"/>
  <c r="J71" i="6"/>
  <c r="BS12" i="1" s="1"/>
  <c r="I71" i="6"/>
  <c r="H71" i="6"/>
  <c r="G71" i="6"/>
  <c r="F71" i="6"/>
  <c r="BS8" i="1" s="1"/>
  <c r="E71" i="6"/>
  <c r="D71" i="6"/>
  <c r="S70" i="6"/>
  <c r="R70" i="6"/>
  <c r="BR20" i="1" s="1"/>
  <c r="Q70" i="6"/>
  <c r="P70" i="6"/>
  <c r="O70" i="6"/>
  <c r="N70" i="6"/>
  <c r="BR16" i="1" s="1"/>
  <c r="M70" i="6"/>
  <c r="L70" i="6"/>
  <c r="K70" i="6"/>
  <c r="J70" i="6"/>
  <c r="BR12" i="1" s="1"/>
  <c r="I70" i="6"/>
  <c r="H70" i="6"/>
  <c r="G70" i="6"/>
  <c r="F70" i="6"/>
  <c r="BR8" i="1" s="1"/>
  <c r="E70" i="6"/>
  <c r="D70" i="6"/>
  <c r="S69" i="6"/>
  <c r="R69" i="6"/>
  <c r="Q69" i="6"/>
  <c r="P69" i="6"/>
  <c r="O69" i="6"/>
  <c r="N69" i="6"/>
  <c r="BQ16" i="1" s="1"/>
  <c r="M69" i="6"/>
  <c r="L69" i="6"/>
  <c r="K69" i="6"/>
  <c r="J69" i="6"/>
  <c r="BQ12" i="1" s="1"/>
  <c r="I69" i="6"/>
  <c r="H69" i="6"/>
  <c r="G69" i="6"/>
  <c r="F69" i="6"/>
  <c r="BQ8" i="1" s="1"/>
  <c r="E69" i="6"/>
  <c r="D69" i="6"/>
  <c r="S68" i="6"/>
  <c r="R68" i="6"/>
  <c r="BP20" i="1" s="1"/>
  <c r="Q68" i="6"/>
  <c r="P68" i="6"/>
  <c r="O68" i="6"/>
  <c r="N68" i="6"/>
  <c r="BP16" i="1" s="1"/>
  <c r="M68" i="6"/>
  <c r="L68" i="6"/>
  <c r="K68" i="6"/>
  <c r="J68" i="6"/>
  <c r="BP12" i="1" s="1"/>
  <c r="I68" i="6"/>
  <c r="H68" i="6"/>
  <c r="G68" i="6"/>
  <c r="F68" i="6"/>
  <c r="BP8" i="1" s="1"/>
  <c r="E68" i="6"/>
  <c r="D68" i="6"/>
  <c r="S67" i="6"/>
  <c r="R67" i="6"/>
  <c r="BO20" i="1" s="1"/>
  <c r="Q67" i="6"/>
  <c r="P67" i="6"/>
  <c r="O67" i="6"/>
  <c r="N67" i="6"/>
  <c r="BO16" i="1" s="1"/>
  <c r="M67" i="6"/>
  <c r="L67" i="6"/>
  <c r="K67" i="6"/>
  <c r="J67" i="6"/>
  <c r="BO12" i="1" s="1"/>
  <c r="I67" i="6"/>
  <c r="H67" i="6"/>
  <c r="G67" i="6"/>
  <c r="F67" i="6"/>
  <c r="BO8" i="1" s="1"/>
  <c r="E67" i="6"/>
  <c r="D67" i="6"/>
  <c r="S66" i="6"/>
  <c r="R66" i="6"/>
  <c r="BN20" i="1" s="1"/>
  <c r="Q66" i="6"/>
  <c r="P66" i="6"/>
  <c r="O66" i="6"/>
  <c r="N66" i="6"/>
  <c r="BN16" i="1" s="1"/>
  <c r="M66" i="6"/>
  <c r="L66" i="6"/>
  <c r="K66" i="6"/>
  <c r="J66" i="6"/>
  <c r="BN12" i="1" s="1"/>
  <c r="I66" i="6"/>
  <c r="H66" i="6"/>
  <c r="G66" i="6"/>
  <c r="F66" i="6"/>
  <c r="BN8" i="1" s="1"/>
  <c r="E66" i="6"/>
  <c r="D66" i="6"/>
  <c r="S65" i="6"/>
  <c r="R65" i="6"/>
  <c r="BM20" i="1" s="1"/>
  <c r="Q65" i="6"/>
  <c r="P65" i="6"/>
  <c r="O65" i="6"/>
  <c r="N65" i="6"/>
  <c r="BM16" i="1" s="1"/>
  <c r="M65" i="6"/>
  <c r="L65" i="6"/>
  <c r="K65" i="6"/>
  <c r="J65" i="6"/>
  <c r="BM12" i="1" s="1"/>
  <c r="I65" i="6"/>
  <c r="H65" i="6"/>
  <c r="G65" i="6"/>
  <c r="F65" i="6"/>
  <c r="BM8" i="1" s="1"/>
  <c r="E65" i="6"/>
  <c r="D65" i="6"/>
  <c r="S64" i="6"/>
  <c r="R64" i="6"/>
  <c r="BL20" i="1" s="1"/>
  <c r="Q64" i="6"/>
  <c r="P64" i="6"/>
  <c r="O64" i="6"/>
  <c r="N64" i="6"/>
  <c r="BL16" i="1" s="1"/>
  <c r="M64" i="6"/>
  <c r="L64" i="6"/>
  <c r="K64" i="6"/>
  <c r="J64" i="6"/>
  <c r="BL12" i="1" s="1"/>
  <c r="I64" i="6"/>
  <c r="H64" i="6"/>
  <c r="G64" i="6"/>
  <c r="F64" i="6"/>
  <c r="BL8" i="1" s="1"/>
  <c r="E64" i="6"/>
  <c r="D64" i="6"/>
  <c r="S63" i="6"/>
  <c r="R63" i="6"/>
  <c r="BK20" i="1" s="1"/>
  <c r="Q63" i="6"/>
  <c r="P63" i="6"/>
  <c r="O63" i="6"/>
  <c r="N63" i="6"/>
  <c r="BK16" i="1" s="1"/>
  <c r="M63" i="6"/>
  <c r="L63" i="6"/>
  <c r="K63" i="6"/>
  <c r="J63" i="6"/>
  <c r="BK12" i="1" s="1"/>
  <c r="I63" i="6"/>
  <c r="H63" i="6"/>
  <c r="G63" i="6"/>
  <c r="F63" i="6"/>
  <c r="BK8" i="1" s="1"/>
  <c r="E63" i="6"/>
  <c r="D63" i="6"/>
  <c r="S62" i="6"/>
  <c r="R62" i="6"/>
  <c r="BJ20" i="1" s="1"/>
  <c r="Q62" i="6"/>
  <c r="P62" i="6"/>
  <c r="O62" i="6"/>
  <c r="N62" i="6"/>
  <c r="BJ16" i="1" s="1"/>
  <c r="M62" i="6"/>
  <c r="L62" i="6"/>
  <c r="K62" i="6"/>
  <c r="J62" i="6"/>
  <c r="BJ12" i="1" s="1"/>
  <c r="I62" i="6"/>
  <c r="H62" i="6"/>
  <c r="G62" i="6"/>
  <c r="F62" i="6"/>
  <c r="BJ8" i="1" s="1"/>
  <c r="E62" i="6"/>
  <c r="D62" i="6"/>
  <c r="S61" i="6"/>
  <c r="R61" i="6"/>
  <c r="BI20" i="1" s="1"/>
  <c r="Q61" i="6"/>
  <c r="P61" i="6"/>
  <c r="O61" i="6"/>
  <c r="N61" i="6"/>
  <c r="BI16" i="1" s="1"/>
  <c r="M61" i="6"/>
  <c r="L61" i="6"/>
  <c r="K61" i="6"/>
  <c r="J61" i="6"/>
  <c r="BI12" i="1" s="1"/>
  <c r="I61" i="6"/>
  <c r="H61" i="6"/>
  <c r="G61" i="6"/>
  <c r="F61" i="6"/>
  <c r="BI8" i="1" s="1"/>
  <c r="E61" i="6"/>
  <c r="D61" i="6"/>
  <c r="S60" i="6"/>
  <c r="R60" i="6"/>
  <c r="BH20" i="1" s="1"/>
  <c r="Q60" i="6"/>
  <c r="P60" i="6"/>
  <c r="O60" i="6"/>
  <c r="N60" i="6"/>
  <c r="BH16" i="1" s="1"/>
  <c r="M60" i="6"/>
  <c r="L60" i="6"/>
  <c r="K60" i="6"/>
  <c r="J60" i="6"/>
  <c r="BH12" i="1" s="1"/>
  <c r="I60" i="6"/>
  <c r="H60" i="6"/>
  <c r="G60" i="6"/>
  <c r="F60" i="6"/>
  <c r="BH8" i="1" s="1"/>
  <c r="E60" i="6"/>
  <c r="D60" i="6"/>
  <c r="S59" i="6"/>
  <c r="R59" i="6"/>
  <c r="BG20" i="1" s="1"/>
  <c r="Q59" i="6"/>
  <c r="P59" i="6"/>
  <c r="O59" i="6"/>
  <c r="N59" i="6"/>
  <c r="BG16" i="1" s="1"/>
  <c r="M59" i="6"/>
  <c r="L59" i="6"/>
  <c r="K59" i="6"/>
  <c r="J59" i="6"/>
  <c r="BG12" i="1" s="1"/>
  <c r="I59" i="6"/>
  <c r="H59" i="6"/>
  <c r="G59" i="6"/>
  <c r="F59" i="6"/>
  <c r="BG8" i="1" s="1"/>
  <c r="E59" i="6"/>
  <c r="D59" i="6"/>
  <c r="S58" i="6"/>
  <c r="R58" i="6"/>
  <c r="BF20" i="1" s="1"/>
  <c r="Q58" i="6"/>
  <c r="P58" i="6"/>
  <c r="O58" i="6"/>
  <c r="N58" i="6"/>
  <c r="BF16" i="1" s="1"/>
  <c r="M58" i="6"/>
  <c r="L58" i="6"/>
  <c r="K58" i="6"/>
  <c r="J58" i="6"/>
  <c r="BF12" i="1" s="1"/>
  <c r="I58" i="6"/>
  <c r="H58" i="6"/>
  <c r="G58" i="6"/>
  <c r="F58" i="6"/>
  <c r="BF8" i="1" s="1"/>
  <c r="E58" i="6"/>
  <c r="D58" i="6"/>
  <c r="S57" i="6"/>
  <c r="R57" i="6"/>
  <c r="BE20" i="1" s="1"/>
  <c r="Q57" i="6"/>
  <c r="P57" i="6"/>
  <c r="O57" i="6"/>
  <c r="N57" i="6"/>
  <c r="BE16" i="1" s="1"/>
  <c r="M57" i="6"/>
  <c r="L57" i="6"/>
  <c r="K57" i="6"/>
  <c r="J57" i="6"/>
  <c r="BE12" i="1" s="1"/>
  <c r="I57" i="6"/>
  <c r="H57" i="6"/>
  <c r="G57" i="6"/>
  <c r="F57" i="6"/>
  <c r="BE8" i="1" s="1"/>
  <c r="E57" i="6"/>
  <c r="D57" i="6"/>
  <c r="S56" i="6"/>
  <c r="R56" i="6"/>
  <c r="BD20" i="1" s="1"/>
  <c r="Q56" i="6"/>
  <c r="P56" i="6"/>
  <c r="O56" i="6"/>
  <c r="N56" i="6"/>
  <c r="BD16" i="1" s="1"/>
  <c r="M56" i="6"/>
  <c r="L56" i="6"/>
  <c r="K56" i="6"/>
  <c r="J56" i="6"/>
  <c r="BD12" i="1" s="1"/>
  <c r="I56" i="6"/>
  <c r="H56" i="6"/>
  <c r="G56" i="6"/>
  <c r="F56" i="6"/>
  <c r="BD8" i="1" s="1"/>
  <c r="E56" i="6"/>
  <c r="D56" i="6"/>
  <c r="S55" i="6"/>
  <c r="R55" i="6"/>
  <c r="BC20" i="1" s="1"/>
  <c r="Q55" i="6"/>
  <c r="P55" i="6"/>
  <c r="O55" i="6"/>
  <c r="N55" i="6"/>
  <c r="BC16" i="1" s="1"/>
  <c r="M55" i="6"/>
  <c r="L55" i="6"/>
  <c r="K55" i="6"/>
  <c r="J55" i="6"/>
  <c r="BC12" i="1" s="1"/>
  <c r="I55" i="6"/>
  <c r="H55" i="6"/>
  <c r="G55" i="6"/>
  <c r="F55" i="6"/>
  <c r="BC8" i="1" s="1"/>
  <c r="E55" i="6"/>
  <c r="D55" i="6"/>
  <c r="S54" i="6"/>
  <c r="R54" i="6"/>
  <c r="BB20" i="1" s="1"/>
  <c r="Q54" i="6"/>
  <c r="P54" i="6"/>
  <c r="O54" i="6"/>
  <c r="N54" i="6"/>
  <c r="BB16" i="1" s="1"/>
  <c r="M54" i="6"/>
  <c r="L54" i="6"/>
  <c r="K54" i="6"/>
  <c r="J54" i="6"/>
  <c r="BB12" i="1" s="1"/>
  <c r="I54" i="6"/>
  <c r="H54" i="6"/>
  <c r="G54" i="6"/>
  <c r="F54" i="6"/>
  <c r="BB8" i="1" s="1"/>
  <c r="E54" i="6"/>
  <c r="D54" i="6"/>
  <c r="S53" i="6"/>
  <c r="R53" i="6"/>
  <c r="BA20" i="1" s="1"/>
  <c r="Q53" i="6"/>
  <c r="P53" i="6"/>
  <c r="O53" i="6"/>
  <c r="N53" i="6"/>
  <c r="BA16" i="1" s="1"/>
  <c r="M53" i="6"/>
  <c r="L53" i="6"/>
  <c r="K53" i="6"/>
  <c r="J53" i="6"/>
  <c r="BA12" i="1" s="1"/>
  <c r="I53" i="6"/>
  <c r="H53" i="6"/>
  <c r="G53" i="6"/>
  <c r="F53" i="6"/>
  <c r="BA8" i="1" s="1"/>
  <c r="E53" i="6"/>
  <c r="D53" i="6"/>
  <c r="S52" i="6"/>
  <c r="R52" i="6"/>
  <c r="AZ20" i="1" s="1"/>
  <c r="Q52" i="6"/>
  <c r="P52" i="6"/>
  <c r="O52" i="6"/>
  <c r="N52" i="6"/>
  <c r="AZ16" i="1" s="1"/>
  <c r="M52" i="6"/>
  <c r="L52" i="6"/>
  <c r="K52" i="6"/>
  <c r="J52" i="6"/>
  <c r="AZ12" i="1" s="1"/>
  <c r="I52" i="6"/>
  <c r="H52" i="6"/>
  <c r="G52" i="6"/>
  <c r="F52" i="6"/>
  <c r="AZ8" i="1" s="1"/>
  <c r="E52" i="6"/>
  <c r="D52" i="6"/>
  <c r="S51" i="6"/>
  <c r="R51" i="6"/>
  <c r="AY20" i="1" s="1"/>
  <c r="Q51" i="6"/>
  <c r="P51" i="6"/>
  <c r="O51" i="6"/>
  <c r="N51" i="6"/>
  <c r="AY16" i="1" s="1"/>
  <c r="M51" i="6"/>
  <c r="L51" i="6"/>
  <c r="K51" i="6"/>
  <c r="J51" i="6"/>
  <c r="AY12" i="1" s="1"/>
  <c r="I51" i="6"/>
  <c r="H51" i="6"/>
  <c r="G51" i="6"/>
  <c r="F51" i="6"/>
  <c r="AY8" i="1" s="1"/>
  <c r="E51" i="6"/>
  <c r="D51" i="6"/>
  <c r="S50" i="6"/>
  <c r="R50" i="6"/>
  <c r="AX20" i="1" s="1"/>
  <c r="Q50" i="6"/>
  <c r="P50" i="6"/>
  <c r="O50" i="6"/>
  <c r="N50" i="6"/>
  <c r="AX16" i="1" s="1"/>
  <c r="M50" i="6"/>
  <c r="L50" i="6"/>
  <c r="K50" i="6"/>
  <c r="J50" i="6"/>
  <c r="AX12" i="1" s="1"/>
  <c r="I50" i="6"/>
  <c r="H50" i="6"/>
  <c r="G50" i="6"/>
  <c r="F50" i="6"/>
  <c r="AX8" i="1" s="1"/>
  <c r="E50" i="6"/>
  <c r="D50" i="6"/>
  <c r="S49" i="6"/>
  <c r="R49" i="6"/>
  <c r="AW20" i="1" s="1"/>
  <c r="Q49" i="6"/>
  <c r="P49" i="6"/>
  <c r="O49" i="6"/>
  <c r="N49" i="6"/>
  <c r="AW16" i="1" s="1"/>
  <c r="M49" i="6"/>
  <c r="L49" i="6"/>
  <c r="K49" i="6"/>
  <c r="J49" i="6"/>
  <c r="AW12" i="1" s="1"/>
  <c r="I49" i="6"/>
  <c r="H49" i="6"/>
  <c r="G49" i="6"/>
  <c r="F49" i="6"/>
  <c r="AW8" i="1" s="1"/>
  <c r="E49" i="6"/>
  <c r="D49" i="6"/>
  <c r="S48" i="6"/>
  <c r="R48" i="6"/>
  <c r="AV20" i="1" s="1"/>
  <c r="Q48" i="6"/>
  <c r="P48" i="6"/>
  <c r="O48" i="6"/>
  <c r="N48" i="6"/>
  <c r="AV16" i="1" s="1"/>
  <c r="M48" i="6"/>
  <c r="L48" i="6"/>
  <c r="K48" i="6"/>
  <c r="J48" i="6"/>
  <c r="AV12" i="1" s="1"/>
  <c r="I48" i="6"/>
  <c r="H48" i="6"/>
  <c r="G48" i="6"/>
  <c r="F48" i="6"/>
  <c r="AV8" i="1" s="1"/>
  <c r="E48" i="6"/>
  <c r="D48" i="6"/>
  <c r="S47" i="6"/>
  <c r="R47" i="6"/>
  <c r="AU20" i="1" s="1"/>
  <c r="Q47" i="6"/>
  <c r="P47" i="6"/>
  <c r="O47" i="6"/>
  <c r="N47" i="6"/>
  <c r="AU16" i="1" s="1"/>
  <c r="M47" i="6"/>
  <c r="L47" i="6"/>
  <c r="K47" i="6"/>
  <c r="J47" i="6"/>
  <c r="AU12" i="1" s="1"/>
  <c r="I47" i="6"/>
  <c r="H47" i="6"/>
  <c r="G47" i="6"/>
  <c r="F47" i="6"/>
  <c r="AU8" i="1" s="1"/>
  <c r="E47" i="6"/>
  <c r="D47" i="6"/>
  <c r="S46" i="6"/>
  <c r="R46" i="6"/>
  <c r="AT20" i="1" s="1"/>
  <c r="Q46" i="6"/>
  <c r="P46" i="6"/>
  <c r="O46" i="6"/>
  <c r="N46" i="6"/>
  <c r="AT16" i="1" s="1"/>
  <c r="M46" i="6"/>
  <c r="L46" i="6"/>
  <c r="K46" i="6"/>
  <c r="J46" i="6"/>
  <c r="AT12" i="1" s="1"/>
  <c r="I46" i="6"/>
  <c r="H46" i="6"/>
  <c r="G46" i="6"/>
  <c r="F46" i="6"/>
  <c r="AT8" i="1" s="1"/>
  <c r="E46" i="6"/>
  <c r="D46" i="6"/>
  <c r="S45" i="6"/>
  <c r="R45" i="6"/>
  <c r="AS20" i="1" s="1"/>
  <c r="Q45" i="6"/>
  <c r="P45" i="6"/>
  <c r="O45" i="6"/>
  <c r="N45" i="6"/>
  <c r="AS16" i="1" s="1"/>
  <c r="M45" i="6"/>
  <c r="L45" i="6"/>
  <c r="K45" i="6"/>
  <c r="J45" i="6"/>
  <c r="AS12" i="1" s="1"/>
  <c r="I45" i="6"/>
  <c r="H45" i="6"/>
  <c r="G45" i="6"/>
  <c r="F45" i="6"/>
  <c r="AS8" i="1" s="1"/>
  <c r="E45" i="6"/>
  <c r="D45" i="6"/>
  <c r="S44" i="6"/>
  <c r="R44" i="6"/>
  <c r="AR20" i="1" s="1"/>
  <c r="Q44" i="6"/>
  <c r="P44" i="6"/>
  <c r="O44" i="6"/>
  <c r="N44" i="6"/>
  <c r="AR16" i="1" s="1"/>
  <c r="M44" i="6"/>
  <c r="L44" i="6"/>
  <c r="K44" i="6"/>
  <c r="J44" i="6"/>
  <c r="AR12" i="1" s="1"/>
  <c r="I44" i="6"/>
  <c r="H44" i="6"/>
  <c r="G44" i="6"/>
  <c r="F44" i="6"/>
  <c r="AR8" i="1" s="1"/>
  <c r="E44" i="6"/>
  <c r="D44" i="6"/>
  <c r="S43" i="6"/>
  <c r="R43" i="6"/>
  <c r="AQ20" i="1" s="1"/>
  <c r="Q43" i="6"/>
  <c r="P43" i="6"/>
  <c r="O43" i="6"/>
  <c r="N43" i="6"/>
  <c r="AQ16" i="1" s="1"/>
  <c r="M43" i="6"/>
  <c r="L43" i="6"/>
  <c r="K43" i="6"/>
  <c r="J43" i="6"/>
  <c r="AQ12" i="1" s="1"/>
  <c r="I43" i="6"/>
  <c r="H43" i="6"/>
  <c r="G43" i="6"/>
  <c r="F43" i="6"/>
  <c r="AQ8" i="1" s="1"/>
  <c r="E43" i="6"/>
  <c r="D43" i="6"/>
  <c r="S42" i="6"/>
  <c r="R42" i="6"/>
  <c r="AP20" i="1" s="1"/>
  <c r="Q42" i="6"/>
  <c r="P42" i="6"/>
  <c r="O42" i="6"/>
  <c r="N42" i="6"/>
  <c r="AP16" i="1" s="1"/>
  <c r="M42" i="6"/>
  <c r="L42" i="6"/>
  <c r="K42" i="6"/>
  <c r="J42" i="6"/>
  <c r="AP12" i="1" s="1"/>
  <c r="I42" i="6"/>
  <c r="H42" i="6"/>
  <c r="G42" i="6"/>
  <c r="F42" i="6"/>
  <c r="AP8" i="1" s="1"/>
  <c r="E42" i="6"/>
  <c r="D42" i="6"/>
  <c r="S41" i="6"/>
  <c r="R41" i="6"/>
  <c r="AO20" i="1" s="1"/>
  <c r="Q41" i="6"/>
  <c r="P41" i="6"/>
  <c r="O41" i="6"/>
  <c r="N41" i="6"/>
  <c r="AO16" i="1" s="1"/>
  <c r="M41" i="6"/>
  <c r="L41" i="6"/>
  <c r="K41" i="6"/>
  <c r="J41" i="6"/>
  <c r="AO12" i="1" s="1"/>
  <c r="I41" i="6"/>
  <c r="H41" i="6"/>
  <c r="G41" i="6"/>
  <c r="F41" i="6"/>
  <c r="AO8" i="1" s="1"/>
  <c r="E41" i="6"/>
  <c r="D41" i="6"/>
  <c r="S40" i="6"/>
  <c r="R40" i="6"/>
  <c r="AN20" i="1" s="1"/>
  <c r="Q40" i="6"/>
  <c r="P40" i="6"/>
  <c r="O40" i="6"/>
  <c r="N40" i="6"/>
  <c r="AN16" i="1" s="1"/>
  <c r="M40" i="6"/>
  <c r="L40" i="6"/>
  <c r="K40" i="6"/>
  <c r="J40" i="6"/>
  <c r="AN12" i="1" s="1"/>
  <c r="I40" i="6"/>
  <c r="H40" i="6"/>
  <c r="G40" i="6"/>
  <c r="F40" i="6"/>
  <c r="AN8" i="1" s="1"/>
  <c r="E40" i="6"/>
  <c r="D40" i="6"/>
  <c r="S39" i="6"/>
  <c r="R39" i="6"/>
  <c r="AM20" i="1" s="1"/>
  <c r="Q39" i="6"/>
  <c r="P39" i="6"/>
  <c r="O39" i="6"/>
  <c r="N39" i="6"/>
  <c r="AM16" i="1" s="1"/>
  <c r="M39" i="6"/>
  <c r="L39" i="6"/>
  <c r="K39" i="6"/>
  <c r="J39" i="6"/>
  <c r="AM12" i="1" s="1"/>
  <c r="I39" i="6"/>
  <c r="H39" i="6"/>
  <c r="G39" i="6"/>
  <c r="F39" i="6"/>
  <c r="AM8" i="1" s="1"/>
  <c r="E39" i="6"/>
  <c r="D39" i="6"/>
  <c r="S38" i="6"/>
  <c r="R38" i="6"/>
  <c r="AL20" i="1" s="1"/>
  <c r="Q38" i="6"/>
  <c r="P38" i="6"/>
  <c r="O38" i="6"/>
  <c r="N38" i="6"/>
  <c r="AL16" i="1" s="1"/>
  <c r="M38" i="6"/>
  <c r="L38" i="6"/>
  <c r="K38" i="6"/>
  <c r="J38" i="6"/>
  <c r="AL12" i="1" s="1"/>
  <c r="I38" i="6"/>
  <c r="H38" i="6"/>
  <c r="G38" i="6"/>
  <c r="F38" i="6"/>
  <c r="AL8" i="1" s="1"/>
  <c r="E38" i="6"/>
  <c r="D38" i="6"/>
  <c r="S37" i="6"/>
  <c r="R37" i="6"/>
  <c r="AK20" i="1" s="1"/>
  <c r="Q37" i="6"/>
  <c r="P37" i="6"/>
  <c r="O37" i="6"/>
  <c r="N37" i="6"/>
  <c r="AK16" i="1" s="1"/>
  <c r="M37" i="6"/>
  <c r="L37" i="6"/>
  <c r="K37" i="6"/>
  <c r="J37" i="6"/>
  <c r="AK12" i="1" s="1"/>
  <c r="I37" i="6"/>
  <c r="H37" i="6"/>
  <c r="G37" i="6"/>
  <c r="F37" i="6"/>
  <c r="AK8" i="1" s="1"/>
  <c r="E37" i="6"/>
  <c r="D37" i="6"/>
  <c r="S36" i="6"/>
  <c r="R36" i="6"/>
  <c r="AJ20" i="1" s="1"/>
  <c r="Q36" i="6"/>
  <c r="P36" i="6"/>
  <c r="O36" i="6"/>
  <c r="N36" i="6"/>
  <c r="AJ16" i="1" s="1"/>
  <c r="M36" i="6"/>
  <c r="L36" i="6"/>
  <c r="K36" i="6"/>
  <c r="J36" i="6"/>
  <c r="AJ12" i="1" s="1"/>
  <c r="I36" i="6"/>
  <c r="H36" i="6"/>
  <c r="G36" i="6"/>
  <c r="F36" i="6"/>
  <c r="AJ8" i="1" s="1"/>
  <c r="E36" i="6"/>
  <c r="D36" i="6"/>
  <c r="S35" i="6"/>
  <c r="R35" i="6"/>
  <c r="AI20" i="1" s="1"/>
  <c r="Q35" i="6"/>
  <c r="P35" i="6"/>
  <c r="O35" i="6"/>
  <c r="N35" i="6"/>
  <c r="AI16" i="1" s="1"/>
  <c r="M35" i="6"/>
  <c r="L35" i="6"/>
  <c r="K35" i="6"/>
  <c r="J35" i="6"/>
  <c r="AI12" i="1" s="1"/>
  <c r="I35" i="6"/>
  <c r="H35" i="6"/>
  <c r="G35" i="6"/>
  <c r="F35" i="6"/>
  <c r="AI8" i="1" s="1"/>
  <c r="E35" i="6"/>
  <c r="D35" i="6"/>
  <c r="S34" i="6"/>
  <c r="R34" i="6"/>
  <c r="AH20" i="1" s="1"/>
  <c r="Q34" i="6"/>
  <c r="P34" i="6"/>
  <c r="O34" i="6"/>
  <c r="N34" i="6"/>
  <c r="AH16" i="1" s="1"/>
  <c r="M34" i="6"/>
  <c r="L34" i="6"/>
  <c r="K34" i="6"/>
  <c r="J34" i="6"/>
  <c r="AH12" i="1" s="1"/>
  <c r="I34" i="6"/>
  <c r="H34" i="6"/>
  <c r="G34" i="6"/>
  <c r="F34" i="6"/>
  <c r="AH8" i="1" s="1"/>
  <c r="E34" i="6"/>
  <c r="D34" i="6"/>
  <c r="S33" i="6"/>
  <c r="R33" i="6"/>
  <c r="AG20" i="1" s="1"/>
  <c r="Q33" i="6"/>
  <c r="P33" i="6"/>
  <c r="O33" i="6"/>
  <c r="N33" i="6"/>
  <c r="AG16" i="1" s="1"/>
  <c r="M33" i="6"/>
  <c r="L33" i="6"/>
  <c r="K33" i="6"/>
  <c r="J33" i="6"/>
  <c r="AG12" i="1" s="1"/>
  <c r="I33" i="6"/>
  <c r="H33" i="6"/>
  <c r="G33" i="6"/>
  <c r="F33" i="6"/>
  <c r="AG8" i="1" s="1"/>
  <c r="E33" i="6"/>
  <c r="D33" i="6"/>
  <c r="S32" i="6"/>
  <c r="R32" i="6"/>
  <c r="AF20" i="1" s="1"/>
  <c r="Q32" i="6"/>
  <c r="P32" i="6"/>
  <c r="O32" i="6"/>
  <c r="N32" i="6"/>
  <c r="AF16" i="1" s="1"/>
  <c r="M32" i="6"/>
  <c r="L32" i="6"/>
  <c r="K32" i="6"/>
  <c r="J32" i="6"/>
  <c r="AF12" i="1" s="1"/>
  <c r="I32" i="6"/>
  <c r="H32" i="6"/>
  <c r="G32" i="6"/>
  <c r="F32" i="6"/>
  <c r="AF8" i="1" s="1"/>
  <c r="E32" i="6"/>
  <c r="D32" i="6"/>
  <c r="S31" i="6"/>
  <c r="R31" i="6"/>
  <c r="AE20" i="1" s="1"/>
  <c r="Q31" i="6"/>
  <c r="P31" i="6"/>
  <c r="O31" i="6"/>
  <c r="N31" i="6"/>
  <c r="AE16" i="1" s="1"/>
  <c r="M31" i="6"/>
  <c r="L31" i="6"/>
  <c r="K31" i="6"/>
  <c r="J31" i="6"/>
  <c r="AE12" i="1" s="1"/>
  <c r="I31" i="6"/>
  <c r="H31" i="6"/>
  <c r="G31" i="6"/>
  <c r="F31" i="6"/>
  <c r="AE8" i="1" s="1"/>
  <c r="E31" i="6"/>
  <c r="D31" i="6"/>
  <c r="S30" i="6"/>
  <c r="R30" i="6"/>
  <c r="AD20" i="1" s="1"/>
  <c r="Q30" i="6"/>
  <c r="P30" i="6"/>
  <c r="O30" i="6"/>
  <c r="N30" i="6"/>
  <c r="AD16" i="1" s="1"/>
  <c r="M30" i="6"/>
  <c r="L30" i="6"/>
  <c r="K30" i="6"/>
  <c r="J30" i="6"/>
  <c r="AD12" i="1" s="1"/>
  <c r="I30" i="6"/>
  <c r="H30" i="6"/>
  <c r="G30" i="6"/>
  <c r="F30" i="6"/>
  <c r="AD8" i="1" s="1"/>
  <c r="E30" i="6"/>
  <c r="D30" i="6"/>
  <c r="S29" i="6"/>
  <c r="R29" i="6"/>
  <c r="AC20" i="1" s="1"/>
  <c r="Q29" i="6"/>
  <c r="P29" i="6"/>
  <c r="O29" i="6"/>
  <c r="N29" i="6"/>
  <c r="AC16" i="1" s="1"/>
  <c r="M29" i="6"/>
  <c r="L29" i="6"/>
  <c r="K29" i="6"/>
  <c r="J29" i="6"/>
  <c r="AC12" i="1" s="1"/>
  <c r="I29" i="6"/>
  <c r="H29" i="6"/>
  <c r="G29" i="6"/>
  <c r="F29" i="6"/>
  <c r="AC8" i="1" s="1"/>
  <c r="E29" i="6"/>
  <c r="D29" i="6"/>
  <c r="S28" i="6"/>
  <c r="R28" i="6"/>
  <c r="AB20" i="1" s="1"/>
  <c r="Q28" i="6"/>
  <c r="P28" i="6"/>
  <c r="O28" i="6"/>
  <c r="N28" i="6"/>
  <c r="AB16" i="1" s="1"/>
  <c r="M28" i="6"/>
  <c r="L28" i="6"/>
  <c r="K28" i="6"/>
  <c r="J28" i="6"/>
  <c r="AB12" i="1" s="1"/>
  <c r="I28" i="6"/>
  <c r="H28" i="6"/>
  <c r="G28" i="6"/>
  <c r="F28" i="6"/>
  <c r="AB8" i="1" s="1"/>
  <c r="E28" i="6"/>
  <c r="D28" i="6"/>
  <c r="S27" i="6"/>
  <c r="R27" i="6"/>
  <c r="AA20" i="1" s="1"/>
  <c r="Q27" i="6"/>
  <c r="P27" i="6"/>
  <c r="O27" i="6"/>
  <c r="N27" i="6"/>
  <c r="AA16" i="1" s="1"/>
  <c r="M27" i="6"/>
  <c r="L27" i="6"/>
  <c r="K27" i="6"/>
  <c r="J27" i="6"/>
  <c r="AA12" i="1" s="1"/>
  <c r="I27" i="6"/>
  <c r="H27" i="6"/>
  <c r="G27" i="6"/>
  <c r="F27" i="6"/>
  <c r="AA8" i="1" s="1"/>
  <c r="E27" i="6"/>
  <c r="D27" i="6"/>
  <c r="S26" i="6"/>
  <c r="R26" i="6"/>
  <c r="Z20" i="1" s="1"/>
  <c r="Q26" i="6"/>
  <c r="P26" i="6"/>
  <c r="O26" i="6"/>
  <c r="N26" i="6"/>
  <c r="Z16" i="1" s="1"/>
  <c r="M26" i="6"/>
  <c r="L26" i="6"/>
  <c r="K26" i="6"/>
  <c r="J26" i="6"/>
  <c r="Z12" i="1" s="1"/>
  <c r="I26" i="6"/>
  <c r="H26" i="6"/>
  <c r="G26" i="6"/>
  <c r="F26" i="6"/>
  <c r="Z8" i="1" s="1"/>
  <c r="E26" i="6"/>
  <c r="D26" i="6"/>
  <c r="S25" i="6"/>
  <c r="R25" i="6"/>
  <c r="Y20" i="1" s="1"/>
  <c r="Q25" i="6"/>
  <c r="P25" i="6"/>
  <c r="O25" i="6"/>
  <c r="N25" i="6"/>
  <c r="Y16" i="1" s="1"/>
  <c r="M25" i="6"/>
  <c r="L25" i="6"/>
  <c r="K25" i="6"/>
  <c r="J25" i="6"/>
  <c r="Y12" i="1" s="1"/>
  <c r="I25" i="6"/>
  <c r="H25" i="6"/>
  <c r="G25" i="6"/>
  <c r="F25" i="6"/>
  <c r="Y8" i="1" s="1"/>
  <c r="E25" i="6"/>
  <c r="D25" i="6"/>
  <c r="S24" i="6"/>
  <c r="R24" i="6"/>
  <c r="X20" i="1" s="1"/>
  <c r="Q24" i="6"/>
  <c r="P24" i="6"/>
  <c r="O24" i="6"/>
  <c r="N24" i="6"/>
  <c r="X16" i="1" s="1"/>
  <c r="M24" i="6"/>
  <c r="L24" i="6"/>
  <c r="K24" i="6"/>
  <c r="J24" i="6"/>
  <c r="X12" i="1" s="1"/>
  <c r="I24" i="6"/>
  <c r="H24" i="6"/>
  <c r="G24" i="6"/>
  <c r="F24" i="6"/>
  <c r="X8" i="1" s="1"/>
  <c r="E24" i="6"/>
  <c r="D24" i="6"/>
  <c r="S23" i="6"/>
  <c r="R23" i="6"/>
  <c r="W20" i="1" s="1"/>
  <c r="Q23" i="6"/>
  <c r="P23" i="6"/>
  <c r="O23" i="6"/>
  <c r="N23" i="6"/>
  <c r="W16" i="1" s="1"/>
  <c r="M23" i="6"/>
  <c r="L23" i="6"/>
  <c r="K23" i="6"/>
  <c r="J23" i="6"/>
  <c r="W12" i="1" s="1"/>
  <c r="I23" i="6"/>
  <c r="H23" i="6"/>
  <c r="G23" i="6"/>
  <c r="F23" i="6"/>
  <c r="W8" i="1" s="1"/>
  <c r="E23" i="6"/>
  <c r="D23" i="6"/>
  <c r="S22" i="6"/>
  <c r="R22" i="6"/>
  <c r="V20" i="1" s="1"/>
  <c r="Q22" i="6"/>
  <c r="P22" i="6"/>
  <c r="O22" i="6"/>
  <c r="N22" i="6"/>
  <c r="V16" i="1" s="1"/>
  <c r="M22" i="6"/>
  <c r="L22" i="6"/>
  <c r="K22" i="6"/>
  <c r="J22" i="6"/>
  <c r="V12" i="1" s="1"/>
  <c r="I22" i="6"/>
  <c r="H22" i="6"/>
  <c r="G22" i="6"/>
  <c r="F22" i="6"/>
  <c r="V8" i="1" s="1"/>
  <c r="E22" i="6"/>
  <c r="D22" i="6"/>
  <c r="S21" i="6"/>
  <c r="R21" i="6"/>
  <c r="U20" i="1" s="1"/>
  <c r="Q21" i="6"/>
  <c r="P21" i="6"/>
  <c r="O21" i="6"/>
  <c r="N21" i="6"/>
  <c r="U16" i="1" s="1"/>
  <c r="M21" i="6"/>
  <c r="L21" i="6"/>
  <c r="K21" i="6"/>
  <c r="J21" i="6"/>
  <c r="U12" i="1" s="1"/>
  <c r="I21" i="6"/>
  <c r="H21" i="6"/>
  <c r="G21" i="6"/>
  <c r="F21" i="6"/>
  <c r="U8" i="1" s="1"/>
  <c r="E21" i="6"/>
  <c r="D21" i="6"/>
  <c r="S20" i="6"/>
  <c r="R20" i="6"/>
  <c r="T20" i="1" s="1"/>
  <c r="Q20" i="6"/>
  <c r="P20" i="6"/>
  <c r="O20" i="6"/>
  <c r="N20" i="6"/>
  <c r="T16" i="1" s="1"/>
  <c r="M20" i="6"/>
  <c r="L20" i="6"/>
  <c r="K20" i="6"/>
  <c r="J20" i="6"/>
  <c r="T12" i="1" s="1"/>
  <c r="I20" i="6"/>
  <c r="H20" i="6"/>
  <c r="G20" i="6"/>
  <c r="F20" i="6"/>
  <c r="T8" i="1" s="1"/>
  <c r="E20" i="6"/>
  <c r="D20" i="6"/>
  <c r="S19" i="6"/>
  <c r="R19" i="6"/>
  <c r="S20" i="1" s="1"/>
  <c r="Q19" i="6"/>
  <c r="P19" i="6"/>
  <c r="O19" i="6"/>
  <c r="N19" i="6"/>
  <c r="S16" i="1" s="1"/>
  <c r="M19" i="6"/>
  <c r="L19" i="6"/>
  <c r="K19" i="6"/>
  <c r="J19" i="6"/>
  <c r="S12" i="1" s="1"/>
  <c r="I19" i="6"/>
  <c r="H19" i="6"/>
  <c r="G19" i="6"/>
  <c r="F19" i="6"/>
  <c r="S8" i="1" s="1"/>
  <c r="E19" i="6"/>
  <c r="D19" i="6"/>
  <c r="S18" i="6"/>
  <c r="R18" i="6"/>
  <c r="R20" i="1" s="1"/>
  <c r="Q18" i="6"/>
  <c r="P18" i="6"/>
  <c r="O18" i="6"/>
  <c r="N18" i="6"/>
  <c r="R16" i="1" s="1"/>
  <c r="M18" i="6"/>
  <c r="L18" i="6"/>
  <c r="K18" i="6"/>
  <c r="J18" i="6"/>
  <c r="R12" i="1" s="1"/>
  <c r="I18" i="6"/>
  <c r="H18" i="6"/>
  <c r="G18" i="6"/>
  <c r="F18" i="6"/>
  <c r="R8" i="1" s="1"/>
  <c r="E18" i="6"/>
  <c r="D18" i="6"/>
  <c r="S17" i="6"/>
  <c r="R17" i="6"/>
  <c r="Q20" i="1" s="1"/>
  <c r="Q17" i="6"/>
  <c r="P17" i="6"/>
  <c r="O17" i="6"/>
  <c r="N17" i="6"/>
  <c r="Q16" i="1" s="1"/>
  <c r="M17" i="6"/>
  <c r="L17" i="6"/>
  <c r="K17" i="6"/>
  <c r="J17" i="6"/>
  <c r="Q12" i="1" s="1"/>
  <c r="I17" i="6"/>
  <c r="H17" i="6"/>
  <c r="G17" i="6"/>
  <c r="F17" i="6"/>
  <c r="Q8" i="1" s="1"/>
  <c r="E17" i="6"/>
  <c r="D17" i="6"/>
  <c r="S16" i="6"/>
  <c r="R16" i="6"/>
  <c r="Q16" i="6"/>
  <c r="P16" i="6"/>
  <c r="O16" i="6"/>
  <c r="N16" i="6"/>
  <c r="P16" i="1" s="1"/>
  <c r="M16" i="6"/>
  <c r="L16" i="6"/>
  <c r="K16" i="6"/>
  <c r="J16" i="6"/>
  <c r="P12" i="1" s="1"/>
  <c r="I16" i="6"/>
  <c r="H16" i="6"/>
  <c r="G16" i="6"/>
  <c r="F16" i="6"/>
  <c r="P8" i="1" s="1"/>
  <c r="E16" i="6"/>
  <c r="D16" i="6"/>
  <c r="S15" i="6"/>
  <c r="R15" i="6"/>
  <c r="O20" i="1" s="1"/>
  <c r="Q15" i="6"/>
  <c r="P15" i="6"/>
  <c r="O15" i="6"/>
  <c r="N15" i="6"/>
  <c r="O16" i="1" s="1"/>
  <c r="M15" i="6"/>
  <c r="L15" i="6"/>
  <c r="K15" i="6"/>
  <c r="J15" i="6"/>
  <c r="O12" i="1" s="1"/>
  <c r="I15" i="6"/>
  <c r="H15" i="6"/>
  <c r="G15" i="6"/>
  <c r="F15" i="6"/>
  <c r="O8" i="1" s="1"/>
  <c r="E15" i="6"/>
  <c r="D15" i="6"/>
  <c r="S14" i="6"/>
  <c r="R14" i="6"/>
  <c r="N20" i="1" s="1"/>
  <c r="Q14" i="6"/>
  <c r="P14" i="6"/>
  <c r="O14" i="6"/>
  <c r="N14" i="6"/>
  <c r="N16" i="1" s="1"/>
  <c r="M14" i="6"/>
  <c r="L14" i="6"/>
  <c r="K14" i="6"/>
  <c r="J14" i="6"/>
  <c r="N12" i="1" s="1"/>
  <c r="I14" i="6"/>
  <c r="H14" i="6"/>
  <c r="G14" i="6"/>
  <c r="F14" i="6"/>
  <c r="N8" i="1" s="1"/>
  <c r="E14" i="6"/>
  <c r="D14" i="6"/>
  <c r="S13" i="6"/>
  <c r="R13" i="6"/>
  <c r="M20" i="1" s="1"/>
  <c r="Q13" i="6"/>
  <c r="P13" i="6"/>
  <c r="O13" i="6"/>
  <c r="N13" i="6"/>
  <c r="M16" i="1" s="1"/>
  <c r="DA16" i="1" s="1"/>
  <c r="M13" i="6"/>
  <c r="L13" i="6"/>
  <c r="K13" i="6"/>
  <c r="J13" i="6"/>
  <c r="M12" i="1" s="1"/>
  <c r="DA12" i="1" s="1"/>
  <c r="I13" i="6"/>
  <c r="H13" i="6"/>
  <c r="G13" i="6"/>
  <c r="F13" i="6"/>
  <c r="M8" i="1" s="1"/>
  <c r="DA8" i="1" s="1"/>
  <c r="E13" i="6"/>
  <c r="D13" i="6"/>
  <c r="S12" i="6"/>
  <c r="R12" i="6"/>
  <c r="L20" i="1" s="1"/>
  <c r="Q12" i="6"/>
  <c r="P12" i="6"/>
  <c r="O12" i="6"/>
  <c r="N12" i="6"/>
  <c r="L16" i="1" s="1"/>
  <c r="M12" i="6"/>
  <c r="L12" i="6"/>
  <c r="K12" i="6"/>
  <c r="J12" i="6"/>
  <c r="L12" i="1" s="1"/>
  <c r="I12" i="6"/>
  <c r="H12" i="6"/>
  <c r="G12" i="6"/>
  <c r="F12" i="6"/>
  <c r="L8" i="1" s="1"/>
  <c r="E12" i="6"/>
  <c r="D12" i="6"/>
  <c r="S11" i="6"/>
  <c r="R11" i="6"/>
  <c r="K20" i="1" s="1"/>
  <c r="Q11" i="6"/>
  <c r="P11" i="6"/>
  <c r="O11" i="6"/>
  <c r="N11" i="6"/>
  <c r="K16" i="1" s="1"/>
  <c r="M11" i="6"/>
  <c r="L11" i="6"/>
  <c r="K11" i="6"/>
  <c r="J11" i="6"/>
  <c r="K12" i="1" s="1"/>
  <c r="I11" i="6"/>
  <c r="H11" i="6"/>
  <c r="G11" i="6"/>
  <c r="F11" i="6"/>
  <c r="K8" i="1" s="1"/>
  <c r="E11" i="6"/>
  <c r="D11" i="6"/>
  <c r="S10" i="6"/>
  <c r="R10" i="6"/>
  <c r="J20" i="1" s="1"/>
  <c r="Q10" i="6"/>
  <c r="P10" i="6"/>
  <c r="O10" i="6"/>
  <c r="N10" i="6"/>
  <c r="J16" i="1" s="1"/>
  <c r="M10" i="6"/>
  <c r="L10" i="6"/>
  <c r="K10" i="6"/>
  <c r="J10" i="6"/>
  <c r="J12" i="1" s="1"/>
  <c r="I10" i="6"/>
  <c r="H10" i="6"/>
  <c r="G10" i="6"/>
  <c r="F10" i="6"/>
  <c r="J8" i="1" s="1"/>
  <c r="E10" i="6"/>
  <c r="D10" i="6"/>
  <c r="S9" i="6"/>
  <c r="R9" i="6"/>
  <c r="I20" i="1" s="1"/>
  <c r="Q9" i="6"/>
  <c r="P9" i="6"/>
  <c r="O9" i="6"/>
  <c r="N9" i="6"/>
  <c r="I16" i="1" s="1"/>
  <c r="M9" i="6"/>
  <c r="L9" i="6"/>
  <c r="K9" i="6"/>
  <c r="J9" i="6"/>
  <c r="I12" i="1" s="1"/>
  <c r="I9" i="6"/>
  <c r="H9" i="6"/>
  <c r="G9" i="6"/>
  <c r="F9" i="6"/>
  <c r="I8" i="1" s="1"/>
  <c r="E9" i="6"/>
  <c r="D9" i="6"/>
  <c r="S8" i="6"/>
  <c r="R8" i="6"/>
  <c r="H20" i="1" s="1"/>
  <c r="Q8" i="6"/>
  <c r="P8" i="6"/>
  <c r="O8" i="6"/>
  <c r="N8" i="6"/>
  <c r="H16" i="1" s="1"/>
  <c r="M8" i="6"/>
  <c r="L8" i="6"/>
  <c r="K8" i="6"/>
  <c r="J8" i="6"/>
  <c r="H12" i="1" s="1"/>
  <c r="I8" i="6"/>
  <c r="H8" i="6"/>
  <c r="G8" i="6"/>
  <c r="F8" i="6"/>
  <c r="H8" i="1" s="1"/>
  <c r="E8" i="6"/>
  <c r="D8" i="6"/>
  <c r="S7" i="6"/>
  <c r="R7" i="6"/>
  <c r="G20" i="1" s="1"/>
  <c r="Q7" i="6"/>
  <c r="P7" i="6"/>
  <c r="O7" i="6"/>
  <c r="N7" i="6"/>
  <c r="G16" i="1" s="1"/>
  <c r="M7" i="6"/>
  <c r="L7" i="6"/>
  <c r="K7" i="6"/>
  <c r="J7" i="6"/>
  <c r="G12" i="1" s="1"/>
  <c r="I7" i="6"/>
  <c r="H7" i="6"/>
  <c r="G7" i="6"/>
  <c r="F7" i="6"/>
  <c r="G8" i="1" s="1"/>
  <c r="E7" i="6"/>
  <c r="D7" i="6"/>
  <c r="S6" i="6"/>
  <c r="R6" i="6"/>
  <c r="F20" i="1" s="1"/>
  <c r="Q6" i="6"/>
  <c r="P6" i="6"/>
  <c r="O6" i="6"/>
  <c r="N6" i="6"/>
  <c r="F16" i="1" s="1"/>
  <c r="M6" i="6"/>
  <c r="L6" i="6"/>
  <c r="K6" i="6"/>
  <c r="J6" i="6"/>
  <c r="F12" i="1" s="1"/>
  <c r="I6" i="6"/>
  <c r="H6" i="6"/>
  <c r="G6" i="6"/>
  <c r="F6" i="6"/>
  <c r="F8" i="1" s="1"/>
  <c r="E6" i="6"/>
  <c r="D6" i="6"/>
  <c r="S5" i="6"/>
  <c r="R5" i="6"/>
  <c r="E20" i="1" s="1"/>
  <c r="Q5" i="6"/>
  <c r="P5" i="6"/>
  <c r="O5" i="6"/>
  <c r="N5" i="6"/>
  <c r="E16" i="1" s="1"/>
  <c r="M5" i="6"/>
  <c r="L5" i="6"/>
  <c r="K5" i="6"/>
  <c r="J5" i="6"/>
  <c r="E12" i="1" s="1"/>
  <c r="I5" i="6"/>
  <c r="H5" i="6"/>
  <c r="G5" i="6"/>
  <c r="F5" i="6"/>
  <c r="E8" i="1" s="1"/>
  <c r="E5" i="6"/>
  <c r="D5" i="6"/>
  <c r="S4" i="6"/>
  <c r="R4" i="6"/>
  <c r="D20" i="1" s="1"/>
  <c r="Q4" i="6"/>
  <c r="P4" i="6"/>
  <c r="O4" i="6"/>
  <c r="N4" i="6"/>
  <c r="D16" i="1" s="1"/>
  <c r="M4" i="6"/>
  <c r="L4" i="6"/>
  <c r="K4" i="6"/>
  <c r="J4" i="6"/>
  <c r="D12" i="1" s="1"/>
  <c r="I4" i="6"/>
  <c r="H4" i="6"/>
  <c r="G4" i="6"/>
  <c r="F4" i="6"/>
  <c r="D8" i="1" s="1"/>
  <c r="E4" i="6"/>
  <c r="D4" i="6"/>
  <c r="S3" i="6"/>
  <c r="R3" i="6"/>
  <c r="C20" i="1" s="1"/>
  <c r="CZ20" i="1" s="1"/>
  <c r="Q3" i="6"/>
  <c r="P3" i="6"/>
  <c r="O3" i="6"/>
  <c r="N3" i="6"/>
  <c r="C16" i="1" s="1"/>
  <c r="CZ16" i="1" s="1"/>
  <c r="M3" i="6"/>
  <c r="L3" i="6"/>
  <c r="K3" i="6"/>
  <c r="J3" i="6"/>
  <c r="C12" i="1" s="1"/>
  <c r="CZ12" i="1" s="1"/>
  <c r="I3" i="6"/>
  <c r="H3" i="6"/>
  <c r="G3" i="6"/>
  <c r="F3" i="6"/>
  <c r="C8" i="1" s="1"/>
  <c r="CZ8" i="1" s="1"/>
  <c r="E3" i="6"/>
  <c r="D3" i="6"/>
  <c r="D101" i="1"/>
  <c r="E101" i="1"/>
  <c r="F101" i="1"/>
  <c r="G101" i="1"/>
  <c r="H101" i="1"/>
  <c r="I101" i="1"/>
  <c r="J101" i="1"/>
  <c r="K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L108" i="1" s="1"/>
  <c r="AL120" i="1" s="1"/>
  <c r="AM101" i="1"/>
  <c r="AM108" i="1" s="1"/>
  <c r="AM120" i="1" s="1"/>
  <c r="AN101" i="1"/>
  <c r="AN108" i="1" s="1"/>
  <c r="AN120" i="1" s="1"/>
  <c r="AO101" i="1"/>
  <c r="AO108" i="1" s="1"/>
  <c r="AO120" i="1" s="1"/>
  <c r="AP101" i="1"/>
  <c r="AP108" i="1" s="1"/>
  <c r="AP120" i="1" s="1"/>
  <c r="AQ101" i="1"/>
  <c r="AQ108" i="1" s="1"/>
  <c r="AQ120" i="1" s="1"/>
  <c r="AR101" i="1"/>
  <c r="AR108" i="1" s="1"/>
  <c r="AR120" i="1" s="1"/>
  <c r="AS101" i="1"/>
  <c r="AS108" i="1" s="1"/>
  <c r="AS120" i="1" s="1"/>
  <c r="AT101" i="1"/>
  <c r="AT108" i="1" s="1"/>
  <c r="AT120" i="1" s="1"/>
  <c r="AU101" i="1"/>
  <c r="AU108" i="1" s="1"/>
  <c r="AU120" i="1" s="1"/>
  <c r="AV101" i="1"/>
  <c r="AV108" i="1" s="1"/>
  <c r="AV120" i="1" s="1"/>
  <c r="AW101" i="1"/>
  <c r="AW108" i="1" s="1"/>
  <c r="AW120" i="1" s="1"/>
  <c r="AX101" i="1"/>
  <c r="AX108" i="1" s="1"/>
  <c r="AX120" i="1" s="1"/>
  <c r="AY101" i="1"/>
  <c r="AY108" i="1" s="1"/>
  <c r="AY120" i="1" s="1"/>
  <c r="AZ101" i="1"/>
  <c r="AZ108" i="1" s="1"/>
  <c r="AZ120" i="1" s="1"/>
  <c r="BA101" i="1"/>
  <c r="BA108" i="1" s="1"/>
  <c r="BA120" i="1" s="1"/>
  <c r="BB101" i="1"/>
  <c r="BB108" i="1" s="1"/>
  <c r="BB120" i="1" s="1"/>
  <c r="BC101" i="1"/>
  <c r="BC108" i="1" s="1"/>
  <c r="BC120" i="1" s="1"/>
  <c r="BD101" i="1"/>
  <c r="BD108" i="1" s="1"/>
  <c r="BD120" i="1" s="1"/>
  <c r="BE101" i="1"/>
  <c r="BE108" i="1" s="1"/>
  <c r="BE120" i="1" s="1"/>
  <c r="BF101" i="1"/>
  <c r="BF108" i="1" s="1"/>
  <c r="BF120" i="1" s="1"/>
  <c r="BG101" i="1"/>
  <c r="BG108" i="1" s="1"/>
  <c r="BG120" i="1" s="1"/>
  <c r="BH101" i="1"/>
  <c r="BH108" i="1" s="1"/>
  <c r="BH120" i="1" s="1"/>
  <c r="BI101" i="1"/>
  <c r="BI108" i="1" s="1"/>
  <c r="BI120" i="1" s="1"/>
  <c r="BJ101" i="1"/>
  <c r="BJ108" i="1" s="1"/>
  <c r="BJ120" i="1" s="1"/>
  <c r="BK101" i="1"/>
  <c r="BK108" i="1" s="1"/>
  <c r="BK120" i="1" s="1"/>
  <c r="BL101" i="1"/>
  <c r="BL108" i="1" s="1"/>
  <c r="BL120" i="1" s="1"/>
  <c r="BM101" i="1"/>
  <c r="BM108" i="1" s="1"/>
  <c r="BM120" i="1" s="1"/>
  <c r="BN101" i="1"/>
  <c r="BN108" i="1" s="1"/>
  <c r="BN120" i="1" s="1"/>
  <c r="BO101" i="1"/>
  <c r="BO108" i="1" s="1"/>
  <c r="BO120" i="1" s="1"/>
  <c r="BP101" i="1"/>
  <c r="BP108" i="1" s="1"/>
  <c r="BP120" i="1" s="1"/>
  <c r="BQ101" i="1"/>
  <c r="BQ108" i="1" s="1"/>
  <c r="BQ120" i="1" s="1"/>
  <c r="BR101" i="1"/>
  <c r="BR108" i="1" s="1"/>
  <c r="BR120" i="1" s="1"/>
  <c r="BS101" i="1"/>
  <c r="BS108" i="1" s="1"/>
  <c r="BS120" i="1" s="1"/>
  <c r="BT101" i="1"/>
  <c r="BT108" i="1" s="1"/>
  <c r="BT120" i="1" s="1"/>
  <c r="BU101" i="1"/>
  <c r="BU108" i="1" s="1"/>
  <c r="BU120" i="1" s="1"/>
  <c r="BV101" i="1"/>
  <c r="BV108" i="1" s="1"/>
  <c r="BV120" i="1" s="1"/>
  <c r="BW101" i="1"/>
  <c r="BW108" i="1" s="1"/>
  <c r="BW120" i="1" s="1"/>
  <c r="BX101" i="1"/>
  <c r="BX108" i="1" s="1"/>
  <c r="BX120" i="1" s="1"/>
  <c r="BY101" i="1"/>
  <c r="BY108" i="1" s="1"/>
  <c r="BY120" i="1" s="1"/>
  <c r="BZ101" i="1"/>
  <c r="BZ108" i="1" s="1"/>
  <c r="BZ120" i="1" s="1"/>
  <c r="CA101" i="1"/>
  <c r="CA108" i="1" s="1"/>
  <c r="CA120" i="1" s="1"/>
  <c r="CB101" i="1"/>
  <c r="CB108" i="1" s="1"/>
  <c r="CB120" i="1" s="1"/>
  <c r="CC101" i="1"/>
  <c r="CC108" i="1" s="1"/>
  <c r="CC120" i="1" s="1"/>
  <c r="CD101" i="1"/>
  <c r="CD108" i="1" s="1"/>
  <c r="CD120" i="1" s="1"/>
  <c r="CE101" i="1"/>
  <c r="CE108" i="1" s="1"/>
  <c r="CE120" i="1" s="1"/>
  <c r="CF101" i="1"/>
  <c r="CF108" i="1" s="1"/>
  <c r="CF120" i="1" s="1"/>
  <c r="CG101" i="1"/>
  <c r="CG108" i="1" s="1"/>
  <c r="CG120" i="1" s="1"/>
  <c r="CH101" i="1"/>
  <c r="CH108" i="1" s="1"/>
  <c r="CH120" i="1" s="1"/>
  <c r="CI101" i="1"/>
  <c r="CI108" i="1" s="1"/>
  <c r="CI120" i="1" s="1"/>
  <c r="CJ101" i="1"/>
  <c r="CJ108" i="1" s="1"/>
  <c r="CJ120" i="1" s="1"/>
  <c r="CK101" i="1"/>
  <c r="CK108" i="1" s="1"/>
  <c r="CK120" i="1" s="1"/>
  <c r="CL101" i="1"/>
  <c r="CL108" i="1" s="1"/>
  <c r="CL120" i="1" s="1"/>
  <c r="CM101" i="1"/>
  <c r="CM108" i="1" s="1"/>
  <c r="CM120" i="1" s="1"/>
  <c r="CN101" i="1"/>
  <c r="CN108" i="1" s="1"/>
  <c r="CN120" i="1" s="1"/>
  <c r="CO101" i="1"/>
  <c r="CO108" i="1" s="1"/>
  <c r="CO120" i="1" s="1"/>
  <c r="CP101" i="1"/>
  <c r="CP108" i="1" s="1"/>
  <c r="CP120" i="1" s="1"/>
  <c r="CQ101" i="1"/>
  <c r="CQ108" i="1" s="1"/>
  <c r="CQ120" i="1" s="1"/>
  <c r="CR101" i="1"/>
  <c r="CR108" i="1" s="1"/>
  <c r="CR120" i="1" s="1"/>
  <c r="CS101" i="1"/>
  <c r="CS108" i="1" s="1"/>
  <c r="CS120" i="1" s="1"/>
  <c r="CT101" i="1"/>
  <c r="CT108" i="1" s="1"/>
  <c r="CT120" i="1" s="1"/>
  <c r="CU101" i="1"/>
  <c r="CU108" i="1" s="1"/>
  <c r="CU120" i="1" s="1"/>
  <c r="CV101" i="1"/>
  <c r="CV108" i="1" s="1"/>
  <c r="CV120" i="1" s="1"/>
  <c r="CW101" i="1"/>
  <c r="CW108" i="1" s="1"/>
  <c r="CW120" i="1" s="1"/>
  <c r="CX101" i="1"/>
  <c r="CX108" i="1" s="1"/>
  <c r="CX120" i="1" s="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H102" i="1"/>
  <c r="CI102" i="1"/>
  <c r="CJ102" i="1"/>
  <c r="CK102" i="1"/>
  <c r="CL102" i="1"/>
  <c r="CM102" i="1"/>
  <c r="CN102" i="1"/>
  <c r="CO102" i="1"/>
  <c r="CP102" i="1"/>
  <c r="CQ102" i="1"/>
  <c r="CR102" i="1"/>
  <c r="CS102" i="1"/>
  <c r="CT102" i="1"/>
  <c r="CU102" i="1"/>
  <c r="CV102" i="1"/>
  <c r="CW102" i="1"/>
  <c r="CX102" i="1"/>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BY103" i="1"/>
  <c r="BZ103" i="1"/>
  <c r="CA103" i="1"/>
  <c r="CB103" i="1"/>
  <c r="CC103" i="1"/>
  <c r="CD103" i="1"/>
  <c r="CE103" i="1"/>
  <c r="CF103" i="1"/>
  <c r="CG103" i="1"/>
  <c r="CH103" i="1"/>
  <c r="CI103" i="1"/>
  <c r="CJ103" i="1"/>
  <c r="CK103" i="1"/>
  <c r="CL103" i="1"/>
  <c r="CM103" i="1"/>
  <c r="CN103" i="1"/>
  <c r="CO103" i="1"/>
  <c r="CP103" i="1"/>
  <c r="CQ103" i="1"/>
  <c r="CR103" i="1"/>
  <c r="CS103" i="1"/>
  <c r="CT103" i="1"/>
  <c r="CU103" i="1"/>
  <c r="CV103" i="1"/>
  <c r="CW103" i="1"/>
  <c r="CX103"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BY104" i="1"/>
  <c r="BZ104" i="1"/>
  <c r="CA104" i="1"/>
  <c r="CB104" i="1"/>
  <c r="CC104" i="1"/>
  <c r="CD104" i="1"/>
  <c r="CE104" i="1"/>
  <c r="CF104" i="1"/>
  <c r="CG104" i="1"/>
  <c r="CH104" i="1"/>
  <c r="CI104" i="1"/>
  <c r="CJ104" i="1"/>
  <c r="CK104" i="1"/>
  <c r="CL104" i="1"/>
  <c r="CM104" i="1"/>
  <c r="CN104" i="1"/>
  <c r="CO104" i="1"/>
  <c r="CP104" i="1"/>
  <c r="CQ104" i="1"/>
  <c r="CR104" i="1"/>
  <c r="CS104" i="1"/>
  <c r="CT104" i="1"/>
  <c r="CU104" i="1"/>
  <c r="CV104" i="1"/>
  <c r="CW104" i="1"/>
  <c r="CX104"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CE105" i="1"/>
  <c r="CF105" i="1"/>
  <c r="CG105" i="1"/>
  <c r="CH105" i="1"/>
  <c r="CI105" i="1"/>
  <c r="CJ105" i="1"/>
  <c r="CK105" i="1"/>
  <c r="CL105" i="1"/>
  <c r="CM105" i="1"/>
  <c r="CN105" i="1"/>
  <c r="CO105" i="1"/>
  <c r="CP105" i="1"/>
  <c r="CQ105" i="1"/>
  <c r="CR105" i="1"/>
  <c r="CS105" i="1"/>
  <c r="CT105" i="1"/>
  <c r="CU105" i="1"/>
  <c r="CV105" i="1"/>
  <c r="CW105" i="1"/>
  <c r="CX105"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H106" i="1"/>
  <c r="CI106" i="1"/>
  <c r="CJ106" i="1"/>
  <c r="CK106" i="1"/>
  <c r="CL106" i="1"/>
  <c r="CM106" i="1"/>
  <c r="CN106" i="1"/>
  <c r="CO106" i="1"/>
  <c r="CP106" i="1"/>
  <c r="CQ106" i="1"/>
  <c r="CR106" i="1"/>
  <c r="CS106" i="1"/>
  <c r="CT106" i="1"/>
  <c r="CU106" i="1"/>
  <c r="CV106" i="1"/>
  <c r="CW106" i="1"/>
  <c r="CX106" i="1"/>
  <c r="D107" i="1"/>
  <c r="E107"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BY107" i="1"/>
  <c r="BZ107" i="1"/>
  <c r="CA107" i="1"/>
  <c r="CB107" i="1"/>
  <c r="CC107" i="1"/>
  <c r="CD107" i="1"/>
  <c r="CE107" i="1"/>
  <c r="CF107" i="1"/>
  <c r="CG107" i="1"/>
  <c r="CH107" i="1"/>
  <c r="CI107" i="1"/>
  <c r="CJ107" i="1"/>
  <c r="CK107" i="1"/>
  <c r="CL107" i="1"/>
  <c r="CM107" i="1"/>
  <c r="CN107" i="1"/>
  <c r="CO107" i="1"/>
  <c r="CP107" i="1"/>
  <c r="CQ107" i="1"/>
  <c r="CR107" i="1"/>
  <c r="CS107" i="1"/>
  <c r="CT107" i="1"/>
  <c r="CU107" i="1"/>
  <c r="CV107" i="1"/>
  <c r="CW107" i="1"/>
  <c r="CX107" i="1"/>
  <c r="C107" i="1"/>
  <c r="C106" i="1"/>
  <c r="CZ106" i="1" s="1"/>
  <c r="C105" i="1"/>
  <c r="C104" i="1"/>
  <c r="C103" i="1"/>
  <c r="C102" i="1"/>
  <c r="C101"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L94" i="1" s="1"/>
  <c r="AL118" i="1" s="1"/>
  <c r="AM87" i="1"/>
  <c r="AM94" i="1" s="1"/>
  <c r="AM118" i="1" s="1"/>
  <c r="AN87" i="1"/>
  <c r="AN94" i="1" s="1"/>
  <c r="AN118" i="1" s="1"/>
  <c r="AO87" i="1"/>
  <c r="AO94" i="1" s="1"/>
  <c r="AO118" i="1" s="1"/>
  <c r="AP87" i="1"/>
  <c r="AP94" i="1" s="1"/>
  <c r="AP118" i="1" s="1"/>
  <c r="AQ87" i="1"/>
  <c r="AQ94" i="1" s="1"/>
  <c r="AQ118" i="1" s="1"/>
  <c r="AR87" i="1"/>
  <c r="AR94" i="1" s="1"/>
  <c r="AR118" i="1" s="1"/>
  <c r="AS87" i="1"/>
  <c r="AS94" i="1" s="1"/>
  <c r="AS118" i="1" s="1"/>
  <c r="AT87" i="1"/>
  <c r="AT94" i="1" s="1"/>
  <c r="AT118" i="1" s="1"/>
  <c r="AU87" i="1"/>
  <c r="AU94" i="1" s="1"/>
  <c r="AU118" i="1" s="1"/>
  <c r="AV87" i="1"/>
  <c r="AV94" i="1" s="1"/>
  <c r="AV118" i="1" s="1"/>
  <c r="AW87" i="1"/>
  <c r="AW94" i="1" s="1"/>
  <c r="AW118" i="1" s="1"/>
  <c r="AX87" i="1"/>
  <c r="AX94" i="1" s="1"/>
  <c r="AX118" i="1" s="1"/>
  <c r="AY87" i="1"/>
  <c r="AY94" i="1" s="1"/>
  <c r="AY118" i="1" s="1"/>
  <c r="AZ87" i="1"/>
  <c r="AZ94" i="1" s="1"/>
  <c r="AZ118" i="1" s="1"/>
  <c r="BA87" i="1"/>
  <c r="BA94" i="1" s="1"/>
  <c r="BA118" i="1" s="1"/>
  <c r="BB87" i="1"/>
  <c r="BB94" i="1" s="1"/>
  <c r="BB118" i="1" s="1"/>
  <c r="BC87" i="1"/>
  <c r="BD87" i="1"/>
  <c r="BD94" i="1" s="1"/>
  <c r="BD118" i="1" s="1"/>
  <c r="BE87" i="1"/>
  <c r="BE94" i="1" s="1"/>
  <c r="BE118" i="1" s="1"/>
  <c r="BF87" i="1"/>
  <c r="BF94" i="1" s="1"/>
  <c r="BF118" i="1" s="1"/>
  <c r="BG87" i="1"/>
  <c r="BG94" i="1" s="1"/>
  <c r="BG118" i="1" s="1"/>
  <c r="BH87" i="1"/>
  <c r="BH94" i="1" s="1"/>
  <c r="BH118" i="1" s="1"/>
  <c r="BI87" i="1"/>
  <c r="BI94" i="1" s="1"/>
  <c r="BI118" i="1" s="1"/>
  <c r="BJ87" i="1"/>
  <c r="BJ94" i="1" s="1"/>
  <c r="BJ118" i="1" s="1"/>
  <c r="BK87" i="1"/>
  <c r="BK94" i="1" s="1"/>
  <c r="BK118" i="1" s="1"/>
  <c r="BL87" i="1"/>
  <c r="BL94" i="1" s="1"/>
  <c r="BL118" i="1" s="1"/>
  <c r="BM87" i="1"/>
  <c r="BM94" i="1" s="1"/>
  <c r="BM118" i="1" s="1"/>
  <c r="BN87" i="1"/>
  <c r="BN94" i="1" s="1"/>
  <c r="BN118" i="1" s="1"/>
  <c r="BO87" i="1"/>
  <c r="BO94" i="1" s="1"/>
  <c r="BO118" i="1" s="1"/>
  <c r="BP87" i="1"/>
  <c r="BP94" i="1" s="1"/>
  <c r="BP118" i="1" s="1"/>
  <c r="BQ87" i="1"/>
  <c r="BQ94" i="1" s="1"/>
  <c r="BQ118" i="1" s="1"/>
  <c r="BR87" i="1"/>
  <c r="BR94" i="1" s="1"/>
  <c r="BR118" i="1" s="1"/>
  <c r="BS87" i="1"/>
  <c r="BS94" i="1" s="1"/>
  <c r="BS118" i="1" s="1"/>
  <c r="BT87" i="1"/>
  <c r="BT94" i="1" s="1"/>
  <c r="BT118" i="1" s="1"/>
  <c r="BU87" i="1"/>
  <c r="BU94" i="1" s="1"/>
  <c r="BU118" i="1" s="1"/>
  <c r="BV87" i="1"/>
  <c r="BV94" i="1" s="1"/>
  <c r="BV118" i="1" s="1"/>
  <c r="BW87" i="1"/>
  <c r="BW94" i="1" s="1"/>
  <c r="BW118" i="1" s="1"/>
  <c r="BX87" i="1"/>
  <c r="BX94" i="1" s="1"/>
  <c r="BX118" i="1" s="1"/>
  <c r="BY87" i="1"/>
  <c r="BY94" i="1" s="1"/>
  <c r="BY118" i="1" s="1"/>
  <c r="BZ87" i="1"/>
  <c r="BZ94" i="1" s="1"/>
  <c r="BZ118" i="1" s="1"/>
  <c r="CA87" i="1"/>
  <c r="CA94" i="1" s="1"/>
  <c r="CA118" i="1" s="1"/>
  <c r="CB87" i="1"/>
  <c r="CB94" i="1" s="1"/>
  <c r="CB118" i="1" s="1"/>
  <c r="CC87" i="1"/>
  <c r="CC94" i="1" s="1"/>
  <c r="CC118" i="1" s="1"/>
  <c r="CD87" i="1"/>
  <c r="CD94" i="1" s="1"/>
  <c r="CD118" i="1" s="1"/>
  <c r="CE87" i="1"/>
  <c r="CE94" i="1" s="1"/>
  <c r="CE118" i="1" s="1"/>
  <c r="CF87" i="1"/>
  <c r="CF94" i="1" s="1"/>
  <c r="CF118" i="1" s="1"/>
  <c r="CG87" i="1"/>
  <c r="CG94" i="1" s="1"/>
  <c r="CG118" i="1" s="1"/>
  <c r="CH87" i="1"/>
  <c r="CH94" i="1" s="1"/>
  <c r="CH118" i="1" s="1"/>
  <c r="CI87" i="1"/>
  <c r="CI94" i="1" s="1"/>
  <c r="CI118" i="1" s="1"/>
  <c r="CJ87" i="1"/>
  <c r="CJ94" i="1" s="1"/>
  <c r="CJ118" i="1" s="1"/>
  <c r="CK87" i="1"/>
  <c r="CK94" i="1" s="1"/>
  <c r="CK118" i="1" s="1"/>
  <c r="CL87" i="1"/>
  <c r="CL94" i="1" s="1"/>
  <c r="CL118" i="1" s="1"/>
  <c r="CM87" i="1"/>
  <c r="CM94" i="1" s="1"/>
  <c r="CM118" i="1" s="1"/>
  <c r="CN87" i="1"/>
  <c r="CN94" i="1" s="1"/>
  <c r="CN118" i="1" s="1"/>
  <c r="CO87" i="1"/>
  <c r="CO94" i="1" s="1"/>
  <c r="CO118" i="1" s="1"/>
  <c r="CP87" i="1"/>
  <c r="CP94" i="1" s="1"/>
  <c r="CP118" i="1" s="1"/>
  <c r="CQ87" i="1"/>
  <c r="CQ94" i="1" s="1"/>
  <c r="CQ118" i="1" s="1"/>
  <c r="CR87" i="1"/>
  <c r="CR94" i="1" s="1"/>
  <c r="CR118" i="1" s="1"/>
  <c r="CS87" i="1"/>
  <c r="CS94" i="1" s="1"/>
  <c r="CS118" i="1" s="1"/>
  <c r="CT87" i="1"/>
  <c r="CT94" i="1" s="1"/>
  <c r="CT118" i="1" s="1"/>
  <c r="CU87" i="1"/>
  <c r="CU94" i="1" s="1"/>
  <c r="CU118" i="1" s="1"/>
  <c r="CV87" i="1"/>
  <c r="CV94" i="1" s="1"/>
  <c r="CV118" i="1" s="1"/>
  <c r="CW87" i="1"/>
  <c r="CW94" i="1" s="1"/>
  <c r="CW118" i="1" s="1"/>
  <c r="CX87" i="1"/>
  <c r="CX94" i="1" s="1"/>
  <c r="CX118" i="1" s="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E91" i="1"/>
  <c r="F91" i="1"/>
  <c r="G91" i="1"/>
  <c r="H91"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BC94" i="1"/>
  <c r="BC118" i="1" s="1"/>
  <c r="D87" i="1"/>
  <c r="D88" i="1"/>
  <c r="D89" i="1"/>
  <c r="D90" i="1"/>
  <c r="D91" i="1"/>
  <c r="D92" i="1"/>
  <c r="D93" i="1"/>
  <c r="C93" i="1"/>
  <c r="CZ93" i="1" s="1"/>
  <c r="C92" i="1"/>
  <c r="C91" i="1"/>
  <c r="C90" i="1"/>
  <c r="C89" i="1"/>
  <c r="CZ89" i="1" s="1"/>
  <c r="C88" i="1"/>
  <c r="C87"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L84" i="1" s="1"/>
  <c r="AL117" i="1" s="1"/>
  <c r="AM79" i="1"/>
  <c r="AM84" i="1" s="1"/>
  <c r="AM117" i="1" s="1"/>
  <c r="AN79" i="1"/>
  <c r="AN84" i="1" s="1"/>
  <c r="AN117" i="1" s="1"/>
  <c r="AO79" i="1"/>
  <c r="AO84" i="1" s="1"/>
  <c r="AO117" i="1" s="1"/>
  <c r="AP79" i="1"/>
  <c r="AP84" i="1" s="1"/>
  <c r="AP117" i="1" s="1"/>
  <c r="AQ79" i="1"/>
  <c r="AQ84" i="1" s="1"/>
  <c r="AQ117" i="1" s="1"/>
  <c r="AR79" i="1"/>
  <c r="AR84" i="1" s="1"/>
  <c r="AR117" i="1" s="1"/>
  <c r="AS79" i="1"/>
  <c r="AS84" i="1" s="1"/>
  <c r="AS117" i="1" s="1"/>
  <c r="AT79" i="1"/>
  <c r="AT84" i="1" s="1"/>
  <c r="AT117" i="1" s="1"/>
  <c r="AU79" i="1"/>
  <c r="AU84" i="1" s="1"/>
  <c r="AU117" i="1" s="1"/>
  <c r="AV79" i="1"/>
  <c r="AV84" i="1" s="1"/>
  <c r="AV117" i="1" s="1"/>
  <c r="AW79" i="1"/>
  <c r="AW84" i="1" s="1"/>
  <c r="AW117" i="1" s="1"/>
  <c r="AX79" i="1"/>
  <c r="AX84" i="1" s="1"/>
  <c r="AX117" i="1" s="1"/>
  <c r="AY79" i="1"/>
  <c r="AY84" i="1" s="1"/>
  <c r="AY117" i="1" s="1"/>
  <c r="AZ79" i="1"/>
  <c r="AZ84" i="1" s="1"/>
  <c r="AZ117" i="1" s="1"/>
  <c r="BA79" i="1"/>
  <c r="BA84" i="1" s="1"/>
  <c r="BA117" i="1" s="1"/>
  <c r="BB79" i="1"/>
  <c r="BB84" i="1" s="1"/>
  <c r="BB117" i="1" s="1"/>
  <c r="BC79" i="1"/>
  <c r="BC84" i="1" s="1"/>
  <c r="BC117" i="1" s="1"/>
  <c r="BD79" i="1"/>
  <c r="BD84" i="1" s="1"/>
  <c r="BD117" i="1" s="1"/>
  <c r="BE79" i="1"/>
  <c r="BE84" i="1" s="1"/>
  <c r="BE117" i="1" s="1"/>
  <c r="BF79" i="1"/>
  <c r="BF84" i="1" s="1"/>
  <c r="BF117" i="1" s="1"/>
  <c r="BG79" i="1"/>
  <c r="BG84" i="1" s="1"/>
  <c r="BG117" i="1" s="1"/>
  <c r="BH79" i="1"/>
  <c r="BH84" i="1" s="1"/>
  <c r="BH117" i="1" s="1"/>
  <c r="BI79" i="1"/>
  <c r="BI84" i="1" s="1"/>
  <c r="BI117" i="1" s="1"/>
  <c r="BJ79" i="1"/>
  <c r="BJ84" i="1" s="1"/>
  <c r="BJ117" i="1" s="1"/>
  <c r="BK79" i="1"/>
  <c r="BK84" i="1" s="1"/>
  <c r="BK117" i="1" s="1"/>
  <c r="BL79" i="1"/>
  <c r="BL84" i="1" s="1"/>
  <c r="BL117" i="1" s="1"/>
  <c r="BM79" i="1"/>
  <c r="BM84" i="1" s="1"/>
  <c r="BM117" i="1" s="1"/>
  <c r="BN79" i="1"/>
  <c r="BN84" i="1" s="1"/>
  <c r="BN117" i="1" s="1"/>
  <c r="BO79" i="1"/>
  <c r="BO84" i="1" s="1"/>
  <c r="BO117" i="1" s="1"/>
  <c r="BP79" i="1"/>
  <c r="BP84" i="1" s="1"/>
  <c r="BP117" i="1" s="1"/>
  <c r="BQ79" i="1"/>
  <c r="BQ84" i="1" s="1"/>
  <c r="BQ117" i="1" s="1"/>
  <c r="BR79" i="1"/>
  <c r="BR84" i="1" s="1"/>
  <c r="BR117" i="1" s="1"/>
  <c r="BS79" i="1"/>
  <c r="BS84" i="1" s="1"/>
  <c r="BS117" i="1" s="1"/>
  <c r="BT79" i="1"/>
  <c r="BT84" i="1" s="1"/>
  <c r="BT117" i="1" s="1"/>
  <c r="BU79" i="1"/>
  <c r="BU84" i="1" s="1"/>
  <c r="BU117" i="1" s="1"/>
  <c r="BV79" i="1"/>
  <c r="BV84" i="1" s="1"/>
  <c r="BV117" i="1" s="1"/>
  <c r="BW79" i="1"/>
  <c r="BW84" i="1" s="1"/>
  <c r="BW117" i="1" s="1"/>
  <c r="BX79" i="1"/>
  <c r="BX84" i="1" s="1"/>
  <c r="BX117" i="1" s="1"/>
  <c r="BY79" i="1"/>
  <c r="BY84" i="1" s="1"/>
  <c r="BY117" i="1" s="1"/>
  <c r="BZ79" i="1"/>
  <c r="BZ84" i="1" s="1"/>
  <c r="BZ117" i="1" s="1"/>
  <c r="CA79" i="1"/>
  <c r="CA84" i="1" s="1"/>
  <c r="CA117" i="1" s="1"/>
  <c r="CB79" i="1"/>
  <c r="CB84" i="1" s="1"/>
  <c r="CB117" i="1" s="1"/>
  <c r="CC79" i="1"/>
  <c r="CC84" i="1" s="1"/>
  <c r="CC117" i="1" s="1"/>
  <c r="CD79" i="1"/>
  <c r="CD84" i="1" s="1"/>
  <c r="CD117" i="1" s="1"/>
  <c r="CE79" i="1"/>
  <c r="CE84" i="1" s="1"/>
  <c r="CE117" i="1" s="1"/>
  <c r="CF79" i="1"/>
  <c r="CF84" i="1" s="1"/>
  <c r="CF117" i="1" s="1"/>
  <c r="CG79" i="1"/>
  <c r="CG84" i="1" s="1"/>
  <c r="CG117" i="1" s="1"/>
  <c r="CH79" i="1"/>
  <c r="CH84" i="1" s="1"/>
  <c r="CH117" i="1" s="1"/>
  <c r="CI79" i="1"/>
  <c r="CI84" i="1" s="1"/>
  <c r="CI117" i="1" s="1"/>
  <c r="CJ79" i="1"/>
  <c r="CJ84" i="1" s="1"/>
  <c r="CJ117" i="1" s="1"/>
  <c r="CK79" i="1"/>
  <c r="CK84" i="1" s="1"/>
  <c r="CK117" i="1" s="1"/>
  <c r="CL79" i="1"/>
  <c r="CL84" i="1" s="1"/>
  <c r="CL117" i="1" s="1"/>
  <c r="CM79" i="1"/>
  <c r="CM84" i="1" s="1"/>
  <c r="CM117" i="1" s="1"/>
  <c r="CN79" i="1"/>
  <c r="CN84" i="1" s="1"/>
  <c r="CN117" i="1" s="1"/>
  <c r="CO79" i="1"/>
  <c r="CO84" i="1" s="1"/>
  <c r="CO117" i="1" s="1"/>
  <c r="CP79" i="1"/>
  <c r="CP84" i="1" s="1"/>
  <c r="CP117" i="1" s="1"/>
  <c r="CQ79" i="1"/>
  <c r="CQ84" i="1" s="1"/>
  <c r="CQ117" i="1" s="1"/>
  <c r="CR79" i="1"/>
  <c r="CR84" i="1" s="1"/>
  <c r="CR117" i="1" s="1"/>
  <c r="CS79" i="1"/>
  <c r="CS84" i="1" s="1"/>
  <c r="CS117" i="1" s="1"/>
  <c r="CT79" i="1"/>
  <c r="CT84" i="1" s="1"/>
  <c r="CT117" i="1" s="1"/>
  <c r="CU79" i="1"/>
  <c r="CU84" i="1" s="1"/>
  <c r="CU117" i="1" s="1"/>
  <c r="CV79" i="1"/>
  <c r="CV84" i="1" s="1"/>
  <c r="CV117" i="1" s="1"/>
  <c r="CW79" i="1"/>
  <c r="CW84" i="1" s="1"/>
  <c r="CW117" i="1" s="1"/>
  <c r="CX79" i="1"/>
  <c r="CX84" i="1" s="1"/>
  <c r="CX117" i="1" s="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E82"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D79" i="1"/>
  <c r="D80" i="1"/>
  <c r="D81" i="1"/>
  <c r="D82" i="1"/>
  <c r="D83" i="1"/>
  <c r="C80" i="1"/>
  <c r="C81" i="1"/>
  <c r="C82" i="1"/>
  <c r="CZ82" i="1" s="1"/>
  <c r="C83" i="1"/>
  <c r="C79" i="1"/>
  <c r="E70" i="1"/>
  <c r="F70" i="1"/>
  <c r="G70" i="1"/>
  <c r="H70" i="1"/>
  <c r="I70" i="1"/>
  <c r="J70" i="1"/>
  <c r="K70" i="1"/>
  <c r="L70" i="1"/>
  <c r="M70" i="1"/>
  <c r="N70" i="1"/>
  <c r="O70" i="1"/>
  <c r="P70" i="1"/>
  <c r="Q70" i="1"/>
  <c r="R70" i="1"/>
  <c r="S70" i="1"/>
  <c r="T70" i="1"/>
  <c r="U70" i="1"/>
  <c r="V70" i="1"/>
  <c r="W70" i="1"/>
  <c r="X70" i="1"/>
  <c r="Y70" i="1"/>
  <c r="Z70" i="1"/>
  <c r="AA70" i="1"/>
  <c r="AA71" i="1"/>
  <c r="AA72" i="1"/>
  <c r="AA73" i="1"/>
  <c r="AA74" i="1"/>
  <c r="AA75" i="1"/>
  <c r="AB70" i="1"/>
  <c r="AC70" i="1"/>
  <c r="AD70" i="1"/>
  <c r="AE70" i="1"/>
  <c r="AF70" i="1"/>
  <c r="AG70" i="1"/>
  <c r="AH70" i="1"/>
  <c r="AI70" i="1"/>
  <c r="AJ70" i="1"/>
  <c r="AK70" i="1"/>
  <c r="AL70" i="1"/>
  <c r="AL76" i="1" s="1"/>
  <c r="AL116" i="1" s="1"/>
  <c r="AM70" i="1"/>
  <c r="AM76" i="1" s="1"/>
  <c r="AM116" i="1" s="1"/>
  <c r="AN70" i="1"/>
  <c r="AN76" i="1" s="1"/>
  <c r="AN116" i="1" s="1"/>
  <c r="AO70" i="1"/>
  <c r="AO76" i="1" s="1"/>
  <c r="AO116" i="1" s="1"/>
  <c r="AP70" i="1"/>
  <c r="AP76" i="1" s="1"/>
  <c r="AP116" i="1" s="1"/>
  <c r="AQ70" i="1"/>
  <c r="AQ76" i="1" s="1"/>
  <c r="AQ116" i="1" s="1"/>
  <c r="AR70" i="1"/>
  <c r="AR76" i="1" s="1"/>
  <c r="AR116" i="1" s="1"/>
  <c r="AS70" i="1"/>
  <c r="AS76" i="1" s="1"/>
  <c r="AS116" i="1" s="1"/>
  <c r="AT70" i="1"/>
  <c r="AT76" i="1" s="1"/>
  <c r="AT116" i="1" s="1"/>
  <c r="AU70" i="1"/>
  <c r="AU76" i="1" s="1"/>
  <c r="AU116" i="1" s="1"/>
  <c r="AV70" i="1"/>
  <c r="AV76" i="1" s="1"/>
  <c r="AV116" i="1" s="1"/>
  <c r="AW70" i="1"/>
  <c r="AW76" i="1" s="1"/>
  <c r="AW116" i="1" s="1"/>
  <c r="AX70" i="1"/>
  <c r="AX76" i="1" s="1"/>
  <c r="AX116" i="1" s="1"/>
  <c r="AY70" i="1"/>
  <c r="AY76" i="1" s="1"/>
  <c r="AY116" i="1" s="1"/>
  <c r="AZ70" i="1"/>
  <c r="AZ76" i="1" s="1"/>
  <c r="AZ116" i="1" s="1"/>
  <c r="BA70" i="1"/>
  <c r="BA76" i="1" s="1"/>
  <c r="BA116" i="1" s="1"/>
  <c r="BB70" i="1"/>
  <c r="BB76" i="1" s="1"/>
  <c r="BB116" i="1" s="1"/>
  <c r="BC70" i="1"/>
  <c r="BC76" i="1" s="1"/>
  <c r="BC116" i="1" s="1"/>
  <c r="BD70" i="1"/>
  <c r="BD76" i="1" s="1"/>
  <c r="BD116" i="1" s="1"/>
  <c r="BE70" i="1"/>
  <c r="BE76" i="1" s="1"/>
  <c r="BE116" i="1" s="1"/>
  <c r="BF70" i="1"/>
  <c r="BF76" i="1" s="1"/>
  <c r="BF116" i="1" s="1"/>
  <c r="BG70" i="1"/>
  <c r="BG76" i="1" s="1"/>
  <c r="BG116" i="1" s="1"/>
  <c r="BH70" i="1"/>
  <c r="BH76" i="1" s="1"/>
  <c r="BH116" i="1" s="1"/>
  <c r="BI70" i="1"/>
  <c r="BI76" i="1" s="1"/>
  <c r="BI116" i="1" s="1"/>
  <c r="BJ70" i="1"/>
  <c r="BJ76" i="1" s="1"/>
  <c r="BJ116" i="1" s="1"/>
  <c r="BK70" i="1"/>
  <c r="BK76" i="1" s="1"/>
  <c r="BK116" i="1" s="1"/>
  <c r="BL70" i="1"/>
  <c r="BL76" i="1" s="1"/>
  <c r="BL116" i="1" s="1"/>
  <c r="BM70" i="1"/>
  <c r="BM76" i="1" s="1"/>
  <c r="BM116" i="1" s="1"/>
  <c r="BN70" i="1"/>
  <c r="BN76" i="1" s="1"/>
  <c r="BN116" i="1" s="1"/>
  <c r="BO70" i="1"/>
  <c r="BO76" i="1" s="1"/>
  <c r="BO116" i="1" s="1"/>
  <c r="BP70" i="1"/>
  <c r="BP76" i="1" s="1"/>
  <c r="BP116" i="1" s="1"/>
  <c r="BQ70" i="1"/>
  <c r="BQ76" i="1" s="1"/>
  <c r="BQ116" i="1" s="1"/>
  <c r="BR70" i="1"/>
  <c r="BR76" i="1" s="1"/>
  <c r="BR116" i="1" s="1"/>
  <c r="BS70" i="1"/>
  <c r="BS76" i="1" s="1"/>
  <c r="BS116" i="1" s="1"/>
  <c r="BT70" i="1"/>
  <c r="BT76" i="1" s="1"/>
  <c r="BT116" i="1" s="1"/>
  <c r="BU70" i="1"/>
  <c r="BU76" i="1" s="1"/>
  <c r="BU116" i="1" s="1"/>
  <c r="BV70" i="1"/>
  <c r="BV76" i="1" s="1"/>
  <c r="BV116" i="1" s="1"/>
  <c r="BW70" i="1"/>
  <c r="BW76" i="1" s="1"/>
  <c r="BW116" i="1" s="1"/>
  <c r="BX70" i="1"/>
  <c r="BX76" i="1" s="1"/>
  <c r="BX116" i="1" s="1"/>
  <c r="BY70" i="1"/>
  <c r="BY76" i="1" s="1"/>
  <c r="BY116" i="1" s="1"/>
  <c r="BZ70" i="1"/>
  <c r="BZ76" i="1" s="1"/>
  <c r="BZ116" i="1" s="1"/>
  <c r="CA70" i="1"/>
  <c r="CA76" i="1" s="1"/>
  <c r="CA116" i="1" s="1"/>
  <c r="CB70" i="1"/>
  <c r="CB76" i="1" s="1"/>
  <c r="CB116" i="1" s="1"/>
  <c r="CC70" i="1"/>
  <c r="CC76" i="1" s="1"/>
  <c r="CC116" i="1" s="1"/>
  <c r="CD70" i="1"/>
  <c r="CD76" i="1" s="1"/>
  <c r="CD116" i="1" s="1"/>
  <c r="CE70" i="1"/>
  <c r="CE76" i="1" s="1"/>
  <c r="CE116" i="1" s="1"/>
  <c r="CF70" i="1"/>
  <c r="CF76" i="1" s="1"/>
  <c r="CF116" i="1" s="1"/>
  <c r="CG70" i="1"/>
  <c r="CG76" i="1" s="1"/>
  <c r="CG116" i="1" s="1"/>
  <c r="CH70" i="1"/>
  <c r="CH76" i="1" s="1"/>
  <c r="CH116" i="1" s="1"/>
  <c r="CI70" i="1"/>
  <c r="CI76" i="1" s="1"/>
  <c r="CI116" i="1" s="1"/>
  <c r="CJ70" i="1"/>
  <c r="CJ76" i="1" s="1"/>
  <c r="CJ116" i="1" s="1"/>
  <c r="CK70" i="1"/>
  <c r="CK76" i="1" s="1"/>
  <c r="CK116" i="1" s="1"/>
  <c r="CL70" i="1"/>
  <c r="CL76" i="1" s="1"/>
  <c r="CL116" i="1" s="1"/>
  <c r="CM70" i="1"/>
  <c r="CM76" i="1" s="1"/>
  <c r="CM116" i="1" s="1"/>
  <c r="CN70" i="1"/>
  <c r="CN76" i="1" s="1"/>
  <c r="CN116" i="1" s="1"/>
  <c r="CO70" i="1"/>
  <c r="CO76" i="1" s="1"/>
  <c r="CO116" i="1" s="1"/>
  <c r="CP70" i="1"/>
  <c r="CP76" i="1" s="1"/>
  <c r="CP116" i="1" s="1"/>
  <c r="CQ70" i="1"/>
  <c r="CQ76" i="1" s="1"/>
  <c r="CQ116" i="1" s="1"/>
  <c r="CR70" i="1"/>
  <c r="CR76" i="1" s="1"/>
  <c r="CR116" i="1" s="1"/>
  <c r="CS70" i="1"/>
  <c r="CS76" i="1" s="1"/>
  <c r="CS116" i="1" s="1"/>
  <c r="CT70" i="1"/>
  <c r="CT76" i="1" s="1"/>
  <c r="CT116" i="1" s="1"/>
  <c r="CU70" i="1"/>
  <c r="CU76" i="1" s="1"/>
  <c r="CU116" i="1" s="1"/>
  <c r="CV70" i="1"/>
  <c r="CV76" i="1" s="1"/>
  <c r="CV116" i="1" s="1"/>
  <c r="CW70" i="1"/>
  <c r="CW76" i="1" s="1"/>
  <c r="CW116" i="1" s="1"/>
  <c r="CX70" i="1"/>
  <c r="CX76" i="1" s="1"/>
  <c r="CX116" i="1" s="1"/>
  <c r="E71" i="1"/>
  <c r="F71" i="1"/>
  <c r="G71" i="1"/>
  <c r="H71" i="1"/>
  <c r="I71" i="1"/>
  <c r="J71" i="1"/>
  <c r="K71" i="1"/>
  <c r="L71" i="1"/>
  <c r="M71" i="1"/>
  <c r="N71" i="1"/>
  <c r="O71" i="1"/>
  <c r="P71" i="1"/>
  <c r="Q71" i="1"/>
  <c r="R71" i="1"/>
  <c r="S71" i="1"/>
  <c r="T71" i="1"/>
  <c r="U71" i="1"/>
  <c r="V71" i="1"/>
  <c r="W71" i="1"/>
  <c r="X71" i="1"/>
  <c r="Y71" i="1"/>
  <c r="Y72" i="1"/>
  <c r="Y73" i="1"/>
  <c r="Y74" i="1"/>
  <c r="Y75" i="1"/>
  <c r="Z71" i="1"/>
  <c r="AB71" i="1"/>
  <c r="AC71" i="1"/>
  <c r="AD71" i="1"/>
  <c r="AE71" i="1"/>
  <c r="AF71"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E72" i="1"/>
  <c r="F72" i="1"/>
  <c r="G72" i="1"/>
  <c r="H72" i="1"/>
  <c r="I72" i="1"/>
  <c r="J72" i="1"/>
  <c r="K72" i="1"/>
  <c r="L72" i="1"/>
  <c r="M72" i="1"/>
  <c r="N72" i="1"/>
  <c r="O72" i="1"/>
  <c r="P72" i="1"/>
  <c r="Q72" i="1"/>
  <c r="R72" i="1"/>
  <c r="S72" i="1"/>
  <c r="T72" i="1"/>
  <c r="U72" i="1"/>
  <c r="V72" i="1"/>
  <c r="W72" i="1"/>
  <c r="X72" i="1"/>
  <c r="Z72" i="1"/>
  <c r="AB72" i="1"/>
  <c r="AC72" i="1"/>
  <c r="AD72" i="1"/>
  <c r="AE72" i="1"/>
  <c r="AF72"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E73" i="1"/>
  <c r="F73" i="1"/>
  <c r="G73" i="1"/>
  <c r="H73" i="1"/>
  <c r="I73" i="1"/>
  <c r="J73" i="1"/>
  <c r="K73" i="1"/>
  <c r="L73" i="1"/>
  <c r="M73" i="1"/>
  <c r="N73" i="1"/>
  <c r="O73" i="1"/>
  <c r="P73" i="1"/>
  <c r="Q73" i="1"/>
  <c r="R73" i="1"/>
  <c r="S73" i="1"/>
  <c r="T73" i="1"/>
  <c r="U73" i="1"/>
  <c r="V73" i="1"/>
  <c r="W73" i="1"/>
  <c r="X73" i="1"/>
  <c r="Z73" i="1"/>
  <c r="AB73" i="1"/>
  <c r="AC73"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E74" i="1"/>
  <c r="F74" i="1"/>
  <c r="G74" i="1"/>
  <c r="H74" i="1"/>
  <c r="I74" i="1"/>
  <c r="J74" i="1"/>
  <c r="K74" i="1"/>
  <c r="L74" i="1"/>
  <c r="M74" i="1"/>
  <c r="N74" i="1"/>
  <c r="O74" i="1"/>
  <c r="P74" i="1"/>
  <c r="Q74" i="1"/>
  <c r="R74" i="1"/>
  <c r="S74" i="1"/>
  <c r="T74" i="1"/>
  <c r="U74" i="1"/>
  <c r="V74" i="1"/>
  <c r="W74" i="1"/>
  <c r="X74" i="1"/>
  <c r="Z74" i="1"/>
  <c r="AB74" i="1"/>
  <c r="AC74"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E75" i="1"/>
  <c r="F75" i="1"/>
  <c r="G75" i="1"/>
  <c r="H75" i="1"/>
  <c r="I75" i="1"/>
  <c r="J75" i="1"/>
  <c r="K75" i="1"/>
  <c r="L75" i="1"/>
  <c r="M75" i="1"/>
  <c r="N75" i="1"/>
  <c r="O75" i="1"/>
  <c r="P75" i="1"/>
  <c r="Q75" i="1"/>
  <c r="R75" i="1"/>
  <c r="S75" i="1"/>
  <c r="T75" i="1"/>
  <c r="U75" i="1"/>
  <c r="V75" i="1"/>
  <c r="W75" i="1"/>
  <c r="X75" i="1"/>
  <c r="Z75" i="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D70" i="1"/>
  <c r="D71" i="1"/>
  <c r="D72" i="1"/>
  <c r="D73" i="1"/>
  <c r="D74" i="1"/>
  <c r="D75" i="1"/>
  <c r="C71" i="1"/>
  <c r="C72" i="1"/>
  <c r="C73" i="1"/>
  <c r="C74" i="1"/>
  <c r="CZ74" i="1" s="1"/>
  <c r="C75" i="1"/>
  <c r="C70"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L67" i="1" s="1"/>
  <c r="AL115" i="1" s="1"/>
  <c r="AM64" i="1"/>
  <c r="AM67" i="1" s="1"/>
  <c r="AM115" i="1" s="1"/>
  <c r="AN64" i="1"/>
  <c r="AN67" i="1" s="1"/>
  <c r="AN115" i="1" s="1"/>
  <c r="AO64" i="1"/>
  <c r="AO67" i="1" s="1"/>
  <c r="AO115" i="1" s="1"/>
  <c r="AP64" i="1"/>
  <c r="AP67" i="1" s="1"/>
  <c r="AP115" i="1" s="1"/>
  <c r="AQ64" i="1"/>
  <c r="AQ67" i="1" s="1"/>
  <c r="AQ115" i="1" s="1"/>
  <c r="AR64" i="1"/>
  <c r="AR67" i="1" s="1"/>
  <c r="AR115" i="1" s="1"/>
  <c r="AS64" i="1"/>
  <c r="AS67" i="1" s="1"/>
  <c r="AS115" i="1" s="1"/>
  <c r="AT64" i="1"/>
  <c r="AT67" i="1" s="1"/>
  <c r="AT115" i="1" s="1"/>
  <c r="AU64" i="1"/>
  <c r="AU67" i="1" s="1"/>
  <c r="AU115" i="1" s="1"/>
  <c r="AV64" i="1"/>
  <c r="AV67" i="1" s="1"/>
  <c r="AV115" i="1" s="1"/>
  <c r="AW64" i="1"/>
  <c r="AW67" i="1" s="1"/>
  <c r="AW115" i="1" s="1"/>
  <c r="AX64" i="1"/>
  <c r="AX67" i="1" s="1"/>
  <c r="AX115" i="1" s="1"/>
  <c r="AY64" i="1"/>
  <c r="AY67" i="1" s="1"/>
  <c r="AY115" i="1" s="1"/>
  <c r="AZ64" i="1"/>
  <c r="AZ67" i="1" s="1"/>
  <c r="AZ115" i="1" s="1"/>
  <c r="BA64" i="1"/>
  <c r="BA67" i="1" s="1"/>
  <c r="BA115" i="1" s="1"/>
  <c r="BB64" i="1"/>
  <c r="BB67" i="1" s="1"/>
  <c r="BB115" i="1" s="1"/>
  <c r="BC64" i="1"/>
  <c r="BC67" i="1" s="1"/>
  <c r="BC115" i="1" s="1"/>
  <c r="BD64" i="1"/>
  <c r="BD67" i="1" s="1"/>
  <c r="BD115" i="1" s="1"/>
  <c r="BE64" i="1"/>
  <c r="BE67" i="1" s="1"/>
  <c r="BE115" i="1" s="1"/>
  <c r="BF64" i="1"/>
  <c r="BF67" i="1" s="1"/>
  <c r="BF115" i="1" s="1"/>
  <c r="BG64" i="1"/>
  <c r="BG67" i="1" s="1"/>
  <c r="BG115" i="1" s="1"/>
  <c r="BH64" i="1"/>
  <c r="BH67" i="1" s="1"/>
  <c r="BH115" i="1" s="1"/>
  <c r="BI64" i="1"/>
  <c r="BI67" i="1" s="1"/>
  <c r="BI115" i="1" s="1"/>
  <c r="BJ64" i="1"/>
  <c r="BJ67" i="1" s="1"/>
  <c r="BJ115" i="1" s="1"/>
  <c r="BK64" i="1"/>
  <c r="BK67" i="1" s="1"/>
  <c r="BK115" i="1" s="1"/>
  <c r="BL64" i="1"/>
  <c r="BL67" i="1" s="1"/>
  <c r="BL115" i="1" s="1"/>
  <c r="BM64" i="1"/>
  <c r="BM67" i="1" s="1"/>
  <c r="BM115" i="1" s="1"/>
  <c r="BN64" i="1"/>
  <c r="BN67" i="1" s="1"/>
  <c r="BN115" i="1" s="1"/>
  <c r="BO64" i="1"/>
  <c r="BO67" i="1" s="1"/>
  <c r="BO115" i="1" s="1"/>
  <c r="BP64" i="1"/>
  <c r="BP67" i="1" s="1"/>
  <c r="BP115" i="1" s="1"/>
  <c r="BQ64" i="1"/>
  <c r="BQ67" i="1" s="1"/>
  <c r="BQ115" i="1" s="1"/>
  <c r="BR64" i="1"/>
  <c r="BR67" i="1" s="1"/>
  <c r="BR115" i="1" s="1"/>
  <c r="BS64" i="1"/>
  <c r="BS67" i="1" s="1"/>
  <c r="BS115" i="1" s="1"/>
  <c r="BT64" i="1"/>
  <c r="BT67" i="1" s="1"/>
  <c r="BT115" i="1" s="1"/>
  <c r="BU64" i="1"/>
  <c r="BU67" i="1" s="1"/>
  <c r="BU115" i="1" s="1"/>
  <c r="BV64" i="1"/>
  <c r="BV67" i="1" s="1"/>
  <c r="BV115" i="1" s="1"/>
  <c r="BW64" i="1"/>
  <c r="BW67" i="1" s="1"/>
  <c r="BW115" i="1" s="1"/>
  <c r="BX64" i="1"/>
  <c r="BX67" i="1" s="1"/>
  <c r="BX115" i="1" s="1"/>
  <c r="BY64" i="1"/>
  <c r="BY67" i="1" s="1"/>
  <c r="BY115" i="1" s="1"/>
  <c r="BZ64" i="1"/>
  <c r="BZ67" i="1" s="1"/>
  <c r="BZ115" i="1" s="1"/>
  <c r="CA64" i="1"/>
  <c r="CA67" i="1" s="1"/>
  <c r="CA115" i="1" s="1"/>
  <c r="CB64" i="1"/>
  <c r="CB67" i="1" s="1"/>
  <c r="CB115" i="1" s="1"/>
  <c r="CC64" i="1"/>
  <c r="CC67" i="1" s="1"/>
  <c r="CC115" i="1" s="1"/>
  <c r="CD64" i="1"/>
  <c r="CD67" i="1" s="1"/>
  <c r="CD115" i="1" s="1"/>
  <c r="CE64" i="1"/>
  <c r="CE67" i="1" s="1"/>
  <c r="CE115" i="1" s="1"/>
  <c r="CF64" i="1"/>
  <c r="CF67" i="1" s="1"/>
  <c r="CF115" i="1" s="1"/>
  <c r="CG64" i="1"/>
  <c r="CG67" i="1" s="1"/>
  <c r="CG115" i="1" s="1"/>
  <c r="CH64" i="1"/>
  <c r="CH67" i="1" s="1"/>
  <c r="CH115" i="1" s="1"/>
  <c r="CI64" i="1"/>
  <c r="CI67" i="1" s="1"/>
  <c r="CI115" i="1" s="1"/>
  <c r="CJ64" i="1"/>
  <c r="CJ67" i="1" s="1"/>
  <c r="CJ115" i="1" s="1"/>
  <c r="CK64" i="1"/>
  <c r="CK67" i="1" s="1"/>
  <c r="CK115" i="1" s="1"/>
  <c r="CL64" i="1"/>
  <c r="CL67" i="1" s="1"/>
  <c r="CL115" i="1" s="1"/>
  <c r="CM64" i="1"/>
  <c r="CM67" i="1" s="1"/>
  <c r="CM115" i="1" s="1"/>
  <c r="CN64" i="1"/>
  <c r="CN67" i="1" s="1"/>
  <c r="CN115" i="1" s="1"/>
  <c r="CO64" i="1"/>
  <c r="CO67" i="1" s="1"/>
  <c r="CO115" i="1" s="1"/>
  <c r="CP64" i="1"/>
  <c r="CP67" i="1" s="1"/>
  <c r="CP115" i="1" s="1"/>
  <c r="CQ64" i="1"/>
  <c r="CQ67" i="1" s="1"/>
  <c r="CQ115" i="1" s="1"/>
  <c r="CR64" i="1"/>
  <c r="CR67" i="1" s="1"/>
  <c r="CR115" i="1" s="1"/>
  <c r="CS64" i="1"/>
  <c r="CS67" i="1" s="1"/>
  <c r="CS115" i="1" s="1"/>
  <c r="CT64" i="1"/>
  <c r="CT67" i="1" s="1"/>
  <c r="CT115" i="1" s="1"/>
  <c r="CU64" i="1"/>
  <c r="CU67" i="1" s="1"/>
  <c r="CU115" i="1" s="1"/>
  <c r="CV64" i="1"/>
  <c r="CV67" i="1" s="1"/>
  <c r="CV115" i="1" s="1"/>
  <c r="CW64" i="1"/>
  <c r="CW67" i="1" s="1"/>
  <c r="CW115" i="1" s="1"/>
  <c r="CX64" i="1"/>
  <c r="CX67" i="1" s="1"/>
  <c r="CX115" i="1" s="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D64" i="1"/>
  <c r="D65" i="1"/>
  <c r="D66" i="1"/>
  <c r="C65" i="1"/>
  <c r="CZ65" i="1" s="1"/>
  <c r="C66" i="1"/>
  <c r="C64"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L61" i="1" s="1"/>
  <c r="AL114" i="1" s="1"/>
  <c r="AM53" i="1"/>
  <c r="AM61" i="1" s="1"/>
  <c r="AM114" i="1" s="1"/>
  <c r="AN53" i="1"/>
  <c r="AN61" i="1" s="1"/>
  <c r="AN114" i="1" s="1"/>
  <c r="AO53" i="1"/>
  <c r="AO61" i="1" s="1"/>
  <c r="AO114" i="1" s="1"/>
  <c r="AP53" i="1"/>
  <c r="AP61" i="1" s="1"/>
  <c r="AP114" i="1" s="1"/>
  <c r="AQ53" i="1"/>
  <c r="AQ61" i="1" s="1"/>
  <c r="AQ114" i="1" s="1"/>
  <c r="AR53" i="1"/>
  <c r="AR61" i="1" s="1"/>
  <c r="AR114" i="1" s="1"/>
  <c r="AS53" i="1"/>
  <c r="AS61" i="1" s="1"/>
  <c r="AS114" i="1" s="1"/>
  <c r="AT53" i="1"/>
  <c r="AT61" i="1" s="1"/>
  <c r="AT114" i="1" s="1"/>
  <c r="AU53" i="1"/>
  <c r="AU61" i="1" s="1"/>
  <c r="AU114" i="1" s="1"/>
  <c r="AV53" i="1"/>
  <c r="AV61" i="1" s="1"/>
  <c r="AV114" i="1" s="1"/>
  <c r="AW53" i="1"/>
  <c r="AW61" i="1" s="1"/>
  <c r="AW114" i="1" s="1"/>
  <c r="AX53" i="1"/>
  <c r="AX61" i="1" s="1"/>
  <c r="AX114" i="1" s="1"/>
  <c r="AY53" i="1"/>
  <c r="AY61" i="1" s="1"/>
  <c r="AY114" i="1" s="1"/>
  <c r="AZ53" i="1"/>
  <c r="AZ61" i="1" s="1"/>
  <c r="AZ114" i="1" s="1"/>
  <c r="BA53" i="1"/>
  <c r="BA61" i="1" s="1"/>
  <c r="BA114" i="1" s="1"/>
  <c r="BB53" i="1"/>
  <c r="BB61" i="1" s="1"/>
  <c r="BB114" i="1" s="1"/>
  <c r="BC53" i="1"/>
  <c r="BC61" i="1" s="1"/>
  <c r="BC114" i="1" s="1"/>
  <c r="BD53" i="1"/>
  <c r="BD61" i="1" s="1"/>
  <c r="BD114" i="1" s="1"/>
  <c r="BE53" i="1"/>
  <c r="BE61" i="1" s="1"/>
  <c r="BE114" i="1" s="1"/>
  <c r="BF53" i="1"/>
  <c r="BF61" i="1" s="1"/>
  <c r="BF114" i="1" s="1"/>
  <c r="BG53" i="1"/>
  <c r="BG61" i="1" s="1"/>
  <c r="BG114" i="1" s="1"/>
  <c r="BH53" i="1"/>
  <c r="BH61" i="1" s="1"/>
  <c r="BH114" i="1" s="1"/>
  <c r="BI53" i="1"/>
  <c r="BI61" i="1" s="1"/>
  <c r="BI114" i="1" s="1"/>
  <c r="BJ53" i="1"/>
  <c r="BJ61" i="1" s="1"/>
  <c r="BJ114" i="1" s="1"/>
  <c r="BK53" i="1"/>
  <c r="BK61" i="1" s="1"/>
  <c r="BK114" i="1" s="1"/>
  <c r="BL53" i="1"/>
  <c r="BL61" i="1" s="1"/>
  <c r="BL114" i="1" s="1"/>
  <c r="BM53" i="1"/>
  <c r="BM61" i="1" s="1"/>
  <c r="BM114" i="1" s="1"/>
  <c r="BN53" i="1"/>
  <c r="BN61" i="1" s="1"/>
  <c r="BN114" i="1" s="1"/>
  <c r="BO53" i="1"/>
  <c r="BO61" i="1" s="1"/>
  <c r="BO114" i="1" s="1"/>
  <c r="BP53" i="1"/>
  <c r="BP61" i="1" s="1"/>
  <c r="BP114" i="1" s="1"/>
  <c r="BQ53" i="1"/>
  <c r="BQ61" i="1" s="1"/>
  <c r="BQ114" i="1" s="1"/>
  <c r="BR53" i="1"/>
  <c r="BR61" i="1" s="1"/>
  <c r="BR114" i="1" s="1"/>
  <c r="BS53" i="1"/>
  <c r="BS61" i="1" s="1"/>
  <c r="BS114" i="1" s="1"/>
  <c r="BT53" i="1"/>
  <c r="BT61" i="1" s="1"/>
  <c r="BT114" i="1" s="1"/>
  <c r="BU53" i="1"/>
  <c r="BU61" i="1" s="1"/>
  <c r="BU114" i="1" s="1"/>
  <c r="BV53" i="1"/>
  <c r="BV61" i="1" s="1"/>
  <c r="BV114" i="1" s="1"/>
  <c r="BW53" i="1"/>
  <c r="BW61" i="1" s="1"/>
  <c r="BW114" i="1" s="1"/>
  <c r="BX53" i="1"/>
  <c r="BX61" i="1" s="1"/>
  <c r="BX114" i="1" s="1"/>
  <c r="BY53" i="1"/>
  <c r="BY61" i="1" s="1"/>
  <c r="BY114" i="1" s="1"/>
  <c r="BZ53" i="1"/>
  <c r="BZ61" i="1" s="1"/>
  <c r="BZ114" i="1" s="1"/>
  <c r="CA53" i="1"/>
  <c r="CA61" i="1" s="1"/>
  <c r="CA114" i="1" s="1"/>
  <c r="CB53" i="1"/>
  <c r="CB61" i="1" s="1"/>
  <c r="CB114" i="1" s="1"/>
  <c r="CC53" i="1"/>
  <c r="CC61" i="1" s="1"/>
  <c r="CC114" i="1" s="1"/>
  <c r="CD53" i="1"/>
  <c r="CD61" i="1" s="1"/>
  <c r="CD114" i="1" s="1"/>
  <c r="CE53" i="1"/>
  <c r="CE61" i="1" s="1"/>
  <c r="CE114" i="1" s="1"/>
  <c r="CF53" i="1"/>
  <c r="CF61" i="1" s="1"/>
  <c r="CF114" i="1" s="1"/>
  <c r="CG53" i="1"/>
  <c r="CG61" i="1" s="1"/>
  <c r="CG114" i="1" s="1"/>
  <c r="CH53" i="1"/>
  <c r="CH61" i="1" s="1"/>
  <c r="CH114" i="1" s="1"/>
  <c r="CI53" i="1"/>
  <c r="CI61" i="1" s="1"/>
  <c r="CI114" i="1" s="1"/>
  <c r="CJ53" i="1"/>
  <c r="CJ61" i="1" s="1"/>
  <c r="CJ114" i="1" s="1"/>
  <c r="CK53" i="1"/>
  <c r="CK61" i="1" s="1"/>
  <c r="CK114" i="1" s="1"/>
  <c r="CL53" i="1"/>
  <c r="CL61" i="1" s="1"/>
  <c r="CL114" i="1" s="1"/>
  <c r="CM53" i="1"/>
  <c r="CM61" i="1" s="1"/>
  <c r="CM114" i="1" s="1"/>
  <c r="CN53" i="1"/>
  <c r="CN61" i="1" s="1"/>
  <c r="CN114" i="1" s="1"/>
  <c r="CO53" i="1"/>
  <c r="CO61" i="1" s="1"/>
  <c r="CO114" i="1" s="1"/>
  <c r="CP53" i="1"/>
  <c r="CP61" i="1" s="1"/>
  <c r="CP114" i="1" s="1"/>
  <c r="CQ53" i="1"/>
  <c r="CQ61" i="1" s="1"/>
  <c r="CQ114" i="1" s="1"/>
  <c r="CR53" i="1"/>
  <c r="CR61" i="1" s="1"/>
  <c r="CR114" i="1" s="1"/>
  <c r="CS53" i="1"/>
  <c r="CS61" i="1" s="1"/>
  <c r="CS114" i="1" s="1"/>
  <c r="CT53" i="1"/>
  <c r="CT61" i="1" s="1"/>
  <c r="CT114" i="1" s="1"/>
  <c r="CU53" i="1"/>
  <c r="CU61" i="1" s="1"/>
  <c r="CU114" i="1" s="1"/>
  <c r="CV53" i="1"/>
  <c r="CV61" i="1" s="1"/>
  <c r="CV114" i="1" s="1"/>
  <c r="CW53" i="1"/>
  <c r="CW61" i="1" s="1"/>
  <c r="CW114" i="1" s="1"/>
  <c r="CX53" i="1"/>
  <c r="CX61" i="1" s="1"/>
  <c r="CX114" i="1" s="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D56"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D58"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60" i="1"/>
  <c r="C59" i="1"/>
  <c r="CZ59" i="1" s="1"/>
  <c r="C58" i="1"/>
  <c r="C57" i="1"/>
  <c r="C56" i="1"/>
  <c r="C55" i="1"/>
  <c r="CZ55" i="1" s="1"/>
  <c r="C54" i="1"/>
  <c r="C53" i="1"/>
  <c r="D35" i="1"/>
  <c r="F35" i="1"/>
  <c r="G35" i="1"/>
  <c r="H35" i="1"/>
  <c r="J35" i="1"/>
  <c r="K35" i="1"/>
  <c r="L35" i="1"/>
  <c r="N35" i="1"/>
  <c r="O35" i="1"/>
  <c r="P35" i="1"/>
  <c r="R35" i="1"/>
  <c r="S35" i="1"/>
  <c r="T35" i="1"/>
  <c r="V35" i="1"/>
  <c r="W35" i="1"/>
  <c r="X35" i="1"/>
  <c r="Z35" i="1"/>
  <c r="AA35" i="1"/>
  <c r="AB35" i="1"/>
  <c r="AD35" i="1"/>
  <c r="AE35" i="1"/>
  <c r="AF35" i="1"/>
  <c r="AH35" i="1"/>
  <c r="AI35" i="1"/>
  <c r="AJ35" i="1"/>
  <c r="AL35" i="1"/>
  <c r="AL50" i="1" s="1"/>
  <c r="AL113" i="1" s="1"/>
  <c r="AM35" i="1"/>
  <c r="AM50" i="1" s="1"/>
  <c r="AM113" i="1" s="1"/>
  <c r="AN35" i="1"/>
  <c r="AN50" i="1" s="1"/>
  <c r="AN113" i="1" s="1"/>
  <c r="AO35" i="1"/>
  <c r="AO50" i="1" s="1"/>
  <c r="AO113" i="1" s="1"/>
  <c r="AP35" i="1"/>
  <c r="AP50" i="1" s="1"/>
  <c r="AP113" i="1" s="1"/>
  <c r="AQ35" i="1"/>
  <c r="AQ50" i="1" s="1"/>
  <c r="AQ113" i="1" s="1"/>
  <c r="AR35" i="1"/>
  <c r="AR50" i="1" s="1"/>
  <c r="AR113" i="1" s="1"/>
  <c r="AS35" i="1"/>
  <c r="AS50" i="1" s="1"/>
  <c r="AS113" i="1" s="1"/>
  <c r="AT35" i="1"/>
  <c r="AT50" i="1" s="1"/>
  <c r="AT113" i="1" s="1"/>
  <c r="AU35" i="1"/>
  <c r="AU50" i="1" s="1"/>
  <c r="AU113" i="1" s="1"/>
  <c r="AV35" i="1"/>
  <c r="AV50" i="1" s="1"/>
  <c r="AV113" i="1" s="1"/>
  <c r="AW35" i="1"/>
  <c r="AW50" i="1" s="1"/>
  <c r="AW113" i="1" s="1"/>
  <c r="AX35" i="1"/>
  <c r="AX50" i="1" s="1"/>
  <c r="AX113" i="1" s="1"/>
  <c r="AY35" i="1"/>
  <c r="AY50" i="1" s="1"/>
  <c r="AY113" i="1" s="1"/>
  <c r="AZ35" i="1"/>
  <c r="AZ50" i="1" s="1"/>
  <c r="AZ113" i="1" s="1"/>
  <c r="BA35" i="1"/>
  <c r="BA50" i="1" s="1"/>
  <c r="BA113" i="1" s="1"/>
  <c r="BB35" i="1"/>
  <c r="BB50" i="1" s="1"/>
  <c r="BB113" i="1" s="1"/>
  <c r="BC35" i="1"/>
  <c r="BC50" i="1" s="1"/>
  <c r="BC113" i="1" s="1"/>
  <c r="BD35" i="1"/>
  <c r="BD50" i="1" s="1"/>
  <c r="BD113" i="1" s="1"/>
  <c r="BE35" i="1"/>
  <c r="BE50" i="1" s="1"/>
  <c r="BE113" i="1" s="1"/>
  <c r="BF35" i="1"/>
  <c r="BF50" i="1" s="1"/>
  <c r="BF113" i="1" s="1"/>
  <c r="BG35" i="1"/>
  <c r="BG50" i="1" s="1"/>
  <c r="BG113" i="1" s="1"/>
  <c r="BH35" i="1"/>
  <c r="BH50" i="1" s="1"/>
  <c r="BH113" i="1" s="1"/>
  <c r="BI35" i="1"/>
  <c r="BI50" i="1" s="1"/>
  <c r="BI113" i="1" s="1"/>
  <c r="BJ35" i="1"/>
  <c r="BJ50" i="1" s="1"/>
  <c r="BJ113" i="1" s="1"/>
  <c r="BK35" i="1"/>
  <c r="BK50" i="1" s="1"/>
  <c r="BK113" i="1" s="1"/>
  <c r="BL35" i="1"/>
  <c r="BL50" i="1" s="1"/>
  <c r="BL113" i="1" s="1"/>
  <c r="BM35" i="1"/>
  <c r="BM50" i="1" s="1"/>
  <c r="BM113" i="1" s="1"/>
  <c r="BN35" i="1"/>
  <c r="BN50" i="1" s="1"/>
  <c r="BN113" i="1" s="1"/>
  <c r="BO35" i="1"/>
  <c r="BO50" i="1" s="1"/>
  <c r="BO113" i="1" s="1"/>
  <c r="BP35" i="1"/>
  <c r="BP50" i="1" s="1"/>
  <c r="BP113" i="1" s="1"/>
  <c r="BQ35" i="1"/>
  <c r="BQ50" i="1" s="1"/>
  <c r="BQ113" i="1" s="1"/>
  <c r="BR35" i="1"/>
  <c r="BR50" i="1" s="1"/>
  <c r="BR113" i="1" s="1"/>
  <c r="BS35" i="1"/>
  <c r="BS50" i="1" s="1"/>
  <c r="BS113" i="1" s="1"/>
  <c r="BT35" i="1"/>
  <c r="BT50" i="1" s="1"/>
  <c r="BT113" i="1" s="1"/>
  <c r="BU35" i="1"/>
  <c r="BU50" i="1" s="1"/>
  <c r="BU113" i="1" s="1"/>
  <c r="BV35" i="1"/>
  <c r="BV50" i="1" s="1"/>
  <c r="BV113" i="1" s="1"/>
  <c r="BW35" i="1"/>
  <c r="BW50" i="1" s="1"/>
  <c r="BW113" i="1" s="1"/>
  <c r="BX35" i="1"/>
  <c r="BX50" i="1" s="1"/>
  <c r="BX113" i="1" s="1"/>
  <c r="BY35" i="1"/>
  <c r="BY50" i="1" s="1"/>
  <c r="BY113" i="1" s="1"/>
  <c r="BZ35" i="1"/>
  <c r="BZ50" i="1" s="1"/>
  <c r="BZ113" i="1" s="1"/>
  <c r="CA35" i="1"/>
  <c r="CA50" i="1" s="1"/>
  <c r="CA113" i="1" s="1"/>
  <c r="CB35" i="1"/>
  <c r="CB50" i="1" s="1"/>
  <c r="CB113" i="1" s="1"/>
  <c r="CC35" i="1"/>
  <c r="CC50" i="1" s="1"/>
  <c r="CC113" i="1" s="1"/>
  <c r="CD35" i="1"/>
  <c r="CD50" i="1" s="1"/>
  <c r="CD113" i="1" s="1"/>
  <c r="CE35" i="1"/>
  <c r="CE50" i="1" s="1"/>
  <c r="CE113" i="1" s="1"/>
  <c r="CF35" i="1"/>
  <c r="CF50" i="1" s="1"/>
  <c r="CF113" i="1" s="1"/>
  <c r="CG35" i="1"/>
  <c r="CG50" i="1" s="1"/>
  <c r="CG113" i="1" s="1"/>
  <c r="CH35" i="1"/>
  <c r="CH50" i="1" s="1"/>
  <c r="CH113" i="1" s="1"/>
  <c r="CI35" i="1"/>
  <c r="CI50" i="1" s="1"/>
  <c r="CI113" i="1" s="1"/>
  <c r="CJ35" i="1"/>
  <c r="CJ50" i="1" s="1"/>
  <c r="CJ113" i="1" s="1"/>
  <c r="CK35" i="1"/>
  <c r="CK50" i="1" s="1"/>
  <c r="CK113" i="1" s="1"/>
  <c r="CL35" i="1"/>
  <c r="CL50" i="1" s="1"/>
  <c r="CL113" i="1" s="1"/>
  <c r="CM35" i="1"/>
  <c r="CM50" i="1" s="1"/>
  <c r="CM113" i="1" s="1"/>
  <c r="CN35" i="1"/>
  <c r="CN50" i="1" s="1"/>
  <c r="CN113" i="1" s="1"/>
  <c r="CO35" i="1"/>
  <c r="CO50" i="1" s="1"/>
  <c r="CO113" i="1" s="1"/>
  <c r="CP35" i="1"/>
  <c r="CP50" i="1" s="1"/>
  <c r="CP113" i="1" s="1"/>
  <c r="CQ35" i="1"/>
  <c r="CQ50" i="1" s="1"/>
  <c r="CQ113" i="1" s="1"/>
  <c r="CR35" i="1"/>
  <c r="CR50" i="1" s="1"/>
  <c r="CR113" i="1" s="1"/>
  <c r="CS35" i="1"/>
  <c r="CS50" i="1" s="1"/>
  <c r="CS113" i="1" s="1"/>
  <c r="CT35" i="1"/>
  <c r="CT50" i="1" s="1"/>
  <c r="CT113" i="1" s="1"/>
  <c r="CU35" i="1"/>
  <c r="CU50" i="1" s="1"/>
  <c r="CU113" i="1" s="1"/>
  <c r="CV35" i="1"/>
  <c r="CV50" i="1" s="1"/>
  <c r="CV113" i="1" s="1"/>
  <c r="CW35" i="1"/>
  <c r="CW50" i="1" s="1"/>
  <c r="CW113" i="1" s="1"/>
  <c r="CX35" i="1"/>
  <c r="CX50" i="1" s="1"/>
  <c r="CX113" i="1" s="1"/>
  <c r="D36" i="1"/>
  <c r="E36" i="1"/>
  <c r="G36" i="1"/>
  <c r="H36" i="1"/>
  <c r="I36" i="1"/>
  <c r="K36" i="1"/>
  <c r="L36" i="1"/>
  <c r="M36" i="1"/>
  <c r="O36" i="1"/>
  <c r="P36" i="1"/>
  <c r="Q36" i="1"/>
  <c r="S36" i="1"/>
  <c r="T36" i="1"/>
  <c r="U36" i="1"/>
  <c r="W36" i="1"/>
  <c r="X36" i="1"/>
  <c r="Y36" i="1"/>
  <c r="AA36" i="1"/>
  <c r="AB36" i="1"/>
  <c r="AC36" i="1"/>
  <c r="AE36" i="1"/>
  <c r="AF36" i="1"/>
  <c r="AG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D37" i="1"/>
  <c r="E37" i="1"/>
  <c r="F37" i="1"/>
  <c r="H37" i="1"/>
  <c r="I37" i="1"/>
  <c r="J37" i="1"/>
  <c r="L37" i="1"/>
  <c r="M37" i="1"/>
  <c r="N37" i="1"/>
  <c r="P37" i="1"/>
  <c r="Q37" i="1"/>
  <c r="R37" i="1"/>
  <c r="T37" i="1"/>
  <c r="U37" i="1"/>
  <c r="V37" i="1"/>
  <c r="X37" i="1"/>
  <c r="Y37" i="1"/>
  <c r="Z37" i="1"/>
  <c r="AB37" i="1"/>
  <c r="AC37" i="1"/>
  <c r="AD37" i="1"/>
  <c r="AF37" i="1"/>
  <c r="AG37" i="1"/>
  <c r="AH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E38" i="1"/>
  <c r="F38" i="1"/>
  <c r="G38" i="1"/>
  <c r="I38" i="1"/>
  <c r="J38" i="1"/>
  <c r="K38" i="1"/>
  <c r="M38" i="1"/>
  <c r="N38" i="1"/>
  <c r="O38" i="1"/>
  <c r="Q38" i="1"/>
  <c r="R38" i="1"/>
  <c r="S38" i="1"/>
  <c r="U38" i="1"/>
  <c r="V38" i="1"/>
  <c r="W38" i="1"/>
  <c r="Y38" i="1"/>
  <c r="Z38" i="1"/>
  <c r="AA38" i="1"/>
  <c r="AC38" i="1"/>
  <c r="AD38" i="1"/>
  <c r="AE38" i="1"/>
  <c r="AG38" i="1"/>
  <c r="AH38" i="1"/>
  <c r="AI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D39" i="1"/>
  <c r="F39" i="1"/>
  <c r="G39" i="1"/>
  <c r="H39" i="1"/>
  <c r="J39" i="1"/>
  <c r="K39" i="1"/>
  <c r="L39" i="1"/>
  <c r="N39" i="1"/>
  <c r="O39" i="1"/>
  <c r="P39" i="1"/>
  <c r="R39" i="1"/>
  <c r="S39" i="1"/>
  <c r="T39" i="1"/>
  <c r="V39" i="1"/>
  <c r="W39" i="1"/>
  <c r="X39" i="1"/>
  <c r="Z39" i="1"/>
  <c r="AA39" i="1"/>
  <c r="AB39" i="1"/>
  <c r="AD39" i="1"/>
  <c r="AE39" i="1"/>
  <c r="AF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D40" i="1"/>
  <c r="E40" i="1"/>
  <c r="G40" i="1"/>
  <c r="H40" i="1"/>
  <c r="I40" i="1"/>
  <c r="K40" i="1"/>
  <c r="L40" i="1"/>
  <c r="M40" i="1"/>
  <c r="O40" i="1"/>
  <c r="P40" i="1"/>
  <c r="Q40" i="1"/>
  <c r="S40" i="1"/>
  <c r="T40" i="1"/>
  <c r="U40" i="1"/>
  <c r="W40" i="1"/>
  <c r="X40" i="1"/>
  <c r="Y40" i="1"/>
  <c r="AA40" i="1"/>
  <c r="AB40" i="1"/>
  <c r="AC40" i="1"/>
  <c r="AE40" i="1"/>
  <c r="AF40" i="1"/>
  <c r="AG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D41" i="1"/>
  <c r="E41" i="1"/>
  <c r="F41" i="1"/>
  <c r="H41" i="1"/>
  <c r="I41" i="1"/>
  <c r="J41" i="1"/>
  <c r="L41" i="1"/>
  <c r="M41" i="1"/>
  <c r="N41" i="1"/>
  <c r="P41" i="1"/>
  <c r="Q41" i="1"/>
  <c r="R41" i="1"/>
  <c r="T41" i="1"/>
  <c r="U41" i="1"/>
  <c r="V41" i="1"/>
  <c r="X41" i="1"/>
  <c r="Y41" i="1"/>
  <c r="Z41" i="1"/>
  <c r="AB41" i="1"/>
  <c r="AC41" i="1"/>
  <c r="AD41" i="1"/>
  <c r="AF41" i="1"/>
  <c r="AG41" i="1"/>
  <c r="AH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E42" i="1"/>
  <c r="F42" i="1"/>
  <c r="G42" i="1"/>
  <c r="I42" i="1"/>
  <c r="J42" i="1"/>
  <c r="K42" i="1"/>
  <c r="M42" i="1"/>
  <c r="N42" i="1"/>
  <c r="O42" i="1"/>
  <c r="Q42" i="1"/>
  <c r="R42" i="1"/>
  <c r="S42" i="1"/>
  <c r="U42" i="1"/>
  <c r="V42" i="1"/>
  <c r="W42" i="1"/>
  <c r="Y42" i="1"/>
  <c r="Z42" i="1"/>
  <c r="AA42" i="1"/>
  <c r="AC42" i="1"/>
  <c r="AD42" i="1"/>
  <c r="AE42" i="1"/>
  <c r="AG42" i="1"/>
  <c r="AH42" i="1"/>
  <c r="AI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D43" i="1"/>
  <c r="F43" i="1"/>
  <c r="G43" i="1"/>
  <c r="H43" i="1"/>
  <c r="J43" i="1"/>
  <c r="K43" i="1"/>
  <c r="L43" i="1"/>
  <c r="N43" i="1"/>
  <c r="O43" i="1"/>
  <c r="P43" i="1"/>
  <c r="R43" i="1"/>
  <c r="S43" i="1"/>
  <c r="T43" i="1"/>
  <c r="V43" i="1"/>
  <c r="W43" i="1"/>
  <c r="X43" i="1"/>
  <c r="Z43" i="1"/>
  <c r="AA43" i="1"/>
  <c r="AB43" i="1"/>
  <c r="AD43" i="1"/>
  <c r="AE43" i="1"/>
  <c r="AF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D44" i="1"/>
  <c r="E44" i="1"/>
  <c r="G44" i="1"/>
  <c r="H44" i="1"/>
  <c r="I44" i="1"/>
  <c r="K44" i="1"/>
  <c r="L44" i="1"/>
  <c r="M44" i="1"/>
  <c r="O44" i="1"/>
  <c r="P44" i="1"/>
  <c r="Q44" i="1"/>
  <c r="S44" i="1"/>
  <c r="T44" i="1"/>
  <c r="U44" i="1"/>
  <c r="W44" i="1"/>
  <c r="X44" i="1"/>
  <c r="Y44" i="1"/>
  <c r="AA44" i="1"/>
  <c r="AB44" i="1"/>
  <c r="AC44" i="1"/>
  <c r="AE44" i="1"/>
  <c r="AF44" i="1"/>
  <c r="AG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D45" i="1"/>
  <c r="E45" i="1"/>
  <c r="F45" i="1"/>
  <c r="H45" i="1"/>
  <c r="I45" i="1"/>
  <c r="J45" i="1"/>
  <c r="L45" i="1"/>
  <c r="M45" i="1"/>
  <c r="N45" i="1"/>
  <c r="P45" i="1"/>
  <c r="Q45" i="1"/>
  <c r="R45" i="1"/>
  <c r="T45" i="1"/>
  <c r="U45" i="1"/>
  <c r="V45" i="1"/>
  <c r="X45" i="1"/>
  <c r="Y45" i="1"/>
  <c r="Z45" i="1"/>
  <c r="AB45" i="1"/>
  <c r="AC45" i="1"/>
  <c r="AD45" i="1"/>
  <c r="AF45" i="1"/>
  <c r="AG45" i="1"/>
  <c r="AH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E46" i="1"/>
  <c r="F46" i="1"/>
  <c r="G46" i="1"/>
  <c r="I46" i="1"/>
  <c r="J46" i="1"/>
  <c r="K46" i="1"/>
  <c r="M46" i="1"/>
  <c r="N46" i="1"/>
  <c r="O46" i="1"/>
  <c r="Q46" i="1"/>
  <c r="R46" i="1"/>
  <c r="S46" i="1"/>
  <c r="U46" i="1"/>
  <c r="V46" i="1"/>
  <c r="W46" i="1"/>
  <c r="Y46" i="1"/>
  <c r="Z46" i="1"/>
  <c r="AA46" i="1"/>
  <c r="AC46" i="1"/>
  <c r="AD46" i="1"/>
  <c r="AE46" i="1"/>
  <c r="AG46" i="1"/>
  <c r="AH46" i="1"/>
  <c r="AI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D47" i="1"/>
  <c r="F47" i="1"/>
  <c r="G47" i="1"/>
  <c r="H47" i="1"/>
  <c r="J47" i="1"/>
  <c r="K47" i="1"/>
  <c r="L47" i="1"/>
  <c r="N47" i="1"/>
  <c r="O47" i="1"/>
  <c r="P47" i="1"/>
  <c r="R47" i="1"/>
  <c r="S47" i="1"/>
  <c r="T47" i="1"/>
  <c r="V47" i="1"/>
  <c r="W47" i="1"/>
  <c r="X47" i="1"/>
  <c r="Z47" i="1"/>
  <c r="AA47" i="1"/>
  <c r="AB47" i="1"/>
  <c r="AD47" i="1"/>
  <c r="AE47" i="1"/>
  <c r="AF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D48" i="1"/>
  <c r="E48" i="1"/>
  <c r="G48" i="1"/>
  <c r="H48" i="1"/>
  <c r="I48" i="1"/>
  <c r="K48" i="1"/>
  <c r="L48" i="1"/>
  <c r="M48" i="1"/>
  <c r="O48" i="1"/>
  <c r="P48" i="1"/>
  <c r="Q48" i="1"/>
  <c r="S48" i="1"/>
  <c r="T48" i="1"/>
  <c r="U48" i="1"/>
  <c r="W48" i="1"/>
  <c r="X48" i="1"/>
  <c r="Y48" i="1"/>
  <c r="AA48" i="1"/>
  <c r="AB48" i="1"/>
  <c r="AC48" i="1"/>
  <c r="AE48" i="1"/>
  <c r="AF48" i="1"/>
  <c r="AG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D49" i="1"/>
  <c r="E49" i="1"/>
  <c r="F49" i="1"/>
  <c r="H49" i="1"/>
  <c r="I49" i="1"/>
  <c r="J49" i="1"/>
  <c r="L49" i="1"/>
  <c r="M49" i="1"/>
  <c r="N49" i="1"/>
  <c r="P49" i="1"/>
  <c r="Q49" i="1"/>
  <c r="R49" i="1"/>
  <c r="T49" i="1"/>
  <c r="U49" i="1"/>
  <c r="V49" i="1"/>
  <c r="X49" i="1"/>
  <c r="Y49" i="1"/>
  <c r="Z49" i="1"/>
  <c r="AB49" i="1"/>
  <c r="AC49" i="1"/>
  <c r="AD49" i="1"/>
  <c r="AF49" i="1"/>
  <c r="AG49" i="1"/>
  <c r="AH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36" i="1"/>
  <c r="CZ36" i="1" s="1"/>
  <c r="C37" i="1"/>
  <c r="C38" i="1"/>
  <c r="C39" i="1"/>
  <c r="C40" i="1"/>
  <c r="CZ40" i="1" s="1"/>
  <c r="C41" i="1"/>
  <c r="C42" i="1"/>
  <c r="C43" i="1"/>
  <c r="C44" i="1"/>
  <c r="CZ44" i="1" s="1"/>
  <c r="C45" i="1"/>
  <c r="C46" i="1"/>
  <c r="C47" i="1"/>
  <c r="C48" i="1"/>
  <c r="CZ48" i="1" s="1"/>
  <c r="C49" i="1"/>
  <c r="C35" i="1"/>
  <c r="F25" i="1"/>
  <c r="G25" i="1"/>
  <c r="H25" i="1"/>
  <c r="J25" i="1"/>
  <c r="K25" i="1"/>
  <c r="L25" i="1"/>
  <c r="N25" i="1"/>
  <c r="O25" i="1"/>
  <c r="P25" i="1"/>
  <c r="R25" i="1"/>
  <c r="S25" i="1"/>
  <c r="T25" i="1"/>
  <c r="V25" i="1"/>
  <c r="W25" i="1"/>
  <c r="X25" i="1"/>
  <c r="Z25" i="1"/>
  <c r="AA25" i="1"/>
  <c r="AB25" i="1"/>
  <c r="AD25" i="1"/>
  <c r="AE25" i="1"/>
  <c r="AF25" i="1"/>
  <c r="AH25" i="1"/>
  <c r="AI25" i="1"/>
  <c r="AJ25" i="1"/>
  <c r="AL25" i="1"/>
  <c r="AL32" i="1" s="1"/>
  <c r="AL112" i="1" s="1"/>
  <c r="AM25" i="1"/>
  <c r="AM32" i="1" s="1"/>
  <c r="AM112" i="1" s="1"/>
  <c r="AN25" i="1"/>
  <c r="AN32" i="1" s="1"/>
  <c r="AN112" i="1" s="1"/>
  <c r="AP25" i="1"/>
  <c r="AP32" i="1" s="1"/>
  <c r="AP112" i="1" s="1"/>
  <c r="AQ25" i="1"/>
  <c r="AQ32" i="1" s="1"/>
  <c r="AQ112" i="1" s="1"/>
  <c r="AR25" i="1"/>
  <c r="AR32" i="1" s="1"/>
  <c r="AR112" i="1" s="1"/>
  <c r="AT25" i="1"/>
  <c r="AT32" i="1" s="1"/>
  <c r="AT112" i="1" s="1"/>
  <c r="AU25" i="1"/>
  <c r="AU32" i="1" s="1"/>
  <c r="AU112" i="1" s="1"/>
  <c r="AV25" i="1"/>
  <c r="AV32" i="1" s="1"/>
  <c r="AV112" i="1" s="1"/>
  <c r="AX25" i="1"/>
  <c r="AX32" i="1" s="1"/>
  <c r="AX112" i="1" s="1"/>
  <c r="AY25" i="1"/>
  <c r="AY32" i="1" s="1"/>
  <c r="AY112" i="1" s="1"/>
  <c r="AZ25" i="1"/>
  <c r="AZ32" i="1" s="1"/>
  <c r="AZ112" i="1" s="1"/>
  <c r="BB25" i="1"/>
  <c r="BB32" i="1" s="1"/>
  <c r="BB112" i="1" s="1"/>
  <c r="BC25" i="1"/>
  <c r="BC32" i="1" s="1"/>
  <c r="BC112" i="1" s="1"/>
  <c r="BD25" i="1"/>
  <c r="BD32" i="1" s="1"/>
  <c r="BD112" i="1" s="1"/>
  <c r="BF25" i="1"/>
  <c r="BF32" i="1" s="1"/>
  <c r="BF112" i="1" s="1"/>
  <c r="BG25" i="1"/>
  <c r="BG32" i="1" s="1"/>
  <c r="BG112" i="1" s="1"/>
  <c r="BH25" i="1"/>
  <c r="BH32" i="1" s="1"/>
  <c r="BH112" i="1" s="1"/>
  <c r="BJ25" i="1"/>
  <c r="BJ32" i="1" s="1"/>
  <c r="BJ112" i="1" s="1"/>
  <c r="BK25" i="1"/>
  <c r="BK32" i="1" s="1"/>
  <c r="BK112" i="1" s="1"/>
  <c r="BL25" i="1"/>
  <c r="BL32" i="1" s="1"/>
  <c r="BL112" i="1" s="1"/>
  <c r="BN25" i="1"/>
  <c r="BN32" i="1" s="1"/>
  <c r="BN112" i="1" s="1"/>
  <c r="BO25" i="1"/>
  <c r="BO32" i="1" s="1"/>
  <c r="BO112" i="1" s="1"/>
  <c r="BP25" i="1"/>
  <c r="BP32" i="1" s="1"/>
  <c r="BP112" i="1" s="1"/>
  <c r="BR25" i="1"/>
  <c r="BR32" i="1" s="1"/>
  <c r="BR112" i="1" s="1"/>
  <c r="BS25" i="1"/>
  <c r="BS32" i="1" s="1"/>
  <c r="BS112" i="1" s="1"/>
  <c r="BT25" i="1"/>
  <c r="BT32" i="1" s="1"/>
  <c r="BT112" i="1" s="1"/>
  <c r="BV25" i="1"/>
  <c r="BV32" i="1" s="1"/>
  <c r="BV112" i="1" s="1"/>
  <c r="BW25" i="1"/>
  <c r="BW32" i="1" s="1"/>
  <c r="BW112" i="1" s="1"/>
  <c r="BX25" i="1"/>
  <c r="BX32" i="1" s="1"/>
  <c r="BX112" i="1" s="1"/>
  <c r="BZ25" i="1"/>
  <c r="BZ32" i="1" s="1"/>
  <c r="BZ112" i="1" s="1"/>
  <c r="CA25" i="1"/>
  <c r="CA32" i="1" s="1"/>
  <c r="CA112" i="1" s="1"/>
  <c r="CB25" i="1"/>
  <c r="CB32" i="1" s="1"/>
  <c r="CB112" i="1" s="1"/>
  <c r="CD25" i="1"/>
  <c r="CD32" i="1" s="1"/>
  <c r="CD112" i="1" s="1"/>
  <c r="CE25" i="1"/>
  <c r="CE32" i="1" s="1"/>
  <c r="CE112" i="1" s="1"/>
  <c r="CF25" i="1"/>
  <c r="CF32" i="1" s="1"/>
  <c r="CF112" i="1" s="1"/>
  <c r="CH25" i="1"/>
  <c r="CH32" i="1" s="1"/>
  <c r="CH112" i="1" s="1"/>
  <c r="CI25" i="1"/>
  <c r="CI32" i="1" s="1"/>
  <c r="CI112" i="1" s="1"/>
  <c r="CJ25" i="1"/>
  <c r="CJ32" i="1" s="1"/>
  <c r="CJ112" i="1" s="1"/>
  <c r="CL25" i="1"/>
  <c r="CL32" i="1" s="1"/>
  <c r="CL112" i="1" s="1"/>
  <c r="CM25" i="1"/>
  <c r="CM32" i="1" s="1"/>
  <c r="CM112" i="1" s="1"/>
  <c r="CN25" i="1"/>
  <c r="CN32" i="1" s="1"/>
  <c r="CN112" i="1" s="1"/>
  <c r="CP25" i="1"/>
  <c r="CP32" i="1" s="1"/>
  <c r="CP112" i="1" s="1"/>
  <c r="CQ25" i="1"/>
  <c r="CQ32" i="1" s="1"/>
  <c r="CQ112" i="1" s="1"/>
  <c r="CR25" i="1"/>
  <c r="CR32" i="1" s="1"/>
  <c r="CR112" i="1" s="1"/>
  <c r="CT25" i="1"/>
  <c r="CT32" i="1" s="1"/>
  <c r="CT112" i="1" s="1"/>
  <c r="CU25" i="1"/>
  <c r="CU32" i="1" s="1"/>
  <c r="CU112" i="1" s="1"/>
  <c r="CV25" i="1"/>
  <c r="CV32" i="1" s="1"/>
  <c r="CV112" i="1" s="1"/>
  <c r="CX25" i="1"/>
  <c r="CX32" i="1" s="1"/>
  <c r="CX112" i="1" s="1"/>
  <c r="E26" i="1"/>
  <c r="G26" i="1"/>
  <c r="H26" i="1"/>
  <c r="I26" i="1"/>
  <c r="K26" i="1"/>
  <c r="L26" i="1"/>
  <c r="M26" i="1"/>
  <c r="O26" i="1"/>
  <c r="P26" i="1"/>
  <c r="Q26" i="1"/>
  <c r="S26" i="1"/>
  <c r="T26" i="1"/>
  <c r="U26" i="1"/>
  <c r="W26" i="1"/>
  <c r="X26" i="1"/>
  <c r="Y26" i="1"/>
  <c r="AA26" i="1"/>
  <c r="AB26" i="1"/>
  <c r="AC26" i="1"/>
  <c r="AE26" i="1"/>
  <c r="AF26" i="1"/>
  <c r="AG26" i="1"/>
  <c r="AI26" i="1"/>
  <c r="AJ26" i="1"/>
  <c r="AK26" i="1"/>
  <c r="AM26" i="1"/>
  <c r="AN26" i="1"/>
  <c r="AO26" i="1"/>
  <c r="AQ26" i="1"/>
  <c r="AR26" i="1"/>
  <c r="AS26" i="1"/>
  <c r="AU26" i="1"/>
  <c r="AV26" i="1"/>
  <c r="AW26" i="1"/>
  <c r="AY26" i="1"/>
  <c r="AZ26" i="1"/>
  <c r="BA26" i="1"/>
  <c r="BC26" i="1"/>
  <c r="BD26" i="1"/>
  <c r="BE26" i="1"/>
  <c r="BG26" i="1"/>
  <c r="BH26" i="1"/>
  <c r="BI26" i="1"/>
  <c r="BK26" i="1"/>
  <c r="BL26" i="1"/>
  <c r="BM26" i="1"/>
  <c r="BO26" i="1"/>
  <c r="BP26" i="1"/>
  <c r="BQ26" i="1"/>
  <c r="BS26" i="1"/>
  <c r="BT26" i="1"/>
  <c r="BU26" i="1"/>
  <c r="BW26" i="1"/>
  <c r="BX26" i="1"/>
  <c r="BY26" i="1"/>
  <c r="CA26" i="1"/>
  <c r="CB26" i="1"/>
  <c r="CC26" i="1"/>
  <c r="CE26" i="1"/>
  <c r="CF26" i="1"/>
  <c r="CG26" i="1"/>
  <c r="CI26" i="1"/>
  <c r="CJ26" i="1"/>
  <c r="CK26" i="1"/>
  <c r="CM26" i="1"/>
  <c r="CN26" i="1"/>
  <c r="CO26" i="1"/>
  <c r="CQ26" i="1"/>
  <c r="CR26" i="1"/>
  <c r="CS26" i="1"/>
  <c r="CU26" i="1"/>
  <c r="CV26" i="1"/>
  <c r="CW26" i="1"/>
  <c r="E27" i="1"/>
  <c r="F27" i="1"/>
  <c r="H27" i="1"/>
  <c r="I27" i="1"/>
  <c r="J27" i="1"/>
  <c r="L27" i="1"/>
  <c r="M27" i="1"/>
  <c r="N27" i="1"/>
  <c r="P27" i="1"/>
  <c r="Q27" i="1"/>
  <c r="R27" i="1"/>
  <c r="T27" i="1"/>
  <c r="U27" i="1"/>
  <c r="V27" i="1"/>
  <c r="X27" i="1"/>
  <c r="Y27" i="1"/>
  <c r="Z27" i="1"/>
  <c r="AB27" i="1"/>
  <c r="AC27" i="1"/>
  <c r="AD27" i="1"/>
  <c r="AF27" i="1"/>
  <c r="AG27" i="1"/>
  <c r="AH27" i="1"/>
  <c r="AJ27" i="1"/>
  <c r="AK27" i="1"/>
  <c r="AL27" i="1"/>
  <c r="AN27" i="1"/>
  <c r="AO27" i="1"/>
  <c r="AP27" i="1"/>
  <c r="AR27" i="1"/>
  <c r="AS27" i="1"/>
  <c r="AT27" i="1"/>
  <c r="AV27" i="1"/>
  <c r="AW27" i="1"/>
  <c r="AX27" i="1"/>
  <c r="AZ27" i="1"/>
  <c r="BA27" i="1"/>
  <c r="BB27" i="1"/>
  <c r="BD27" i="1"/>
  <c r="BE27" i="1"/>
  <c r="BF27" i="1"/>
  <c r="BH27" i="1"/>
  <c r="BI27" i="1"/>
  <c r="BJ27" i="1"/>
  <c r="BL27" i="1"/>
  <c r="BM27" i="1"/>
  <c r="BN27" i="1"/>
  <c r="BP27" i="1"/>
  <c r="BQ27" i="1"/>
  <c r="BR27" i="1"/>
  <c r="BT27" i="1"/>
  <c r="BU27" i="1"/>
  <c r="BV27" i="1"/>
  <c r="BX27" i="1"/>
  <c r="BY27" i="1"/>
  <c r="BZ27" i="1"/>
  <c r="CB27" i="1"/>
  <c r="CC27" i="1"/>
  <c r="CD27" i="1"/>
  <c r="CF27" i="1"/>
  <c r="CG27" i="1"/>
  <c r="CH27" i="1"/>
  <c r="CJ27" i="1"/>
  <c r="CK27" i="1"/>
  <c r="CL27" i="1"/>
  <c r="CN27" i="1"/>
  <c r="CO27" i="1"/>
  <c r="CP27" i="1"/>
  <c r="CR27" i="1"/>
  <c r="CS27" i="1"/>
  <c r="CT27" i="1"/>
  <c r="CV27" i="1"/>
  <c r="CW27" i="1"/>
  <c r="CX27" i="1"/>
  <c r="E28" i="1"/>
  <c r="F28" i="1"/>
  <c r="G28" i="1"/>
  <c r="I28" i="1"/>
  <c r="J28" i="1"/>
  <c r="K28" i="1"/>
  <c r="M28" i="1"/>
  <c r="N28" i="1"/>
  <c r="O28" i="1"/>
  <c r="Q28" i="1"/>
  <c r="R28" i="1"/>
  <c r="S28" i="1"/>
  <c r="U28" i="1"/>
  <c r="V28" i="1"/>
  <c r="W28" i="1"/>
  <c r="Y28" i="1"/>
  <c r="Z28" i="1"/>
  <c r="AA28" i="1"/>
  <c r="AC28" i="1"/>
  <c r="AD28" i="1"/>
  <c r="AE28" i="1"/>
  <c r="AG28" i="1"/>
  <c r="AH28" i="1"/>
  <c r="AI28" i="1"/>
  <c r="AK28" i="1"/>
  <c r="AL28" i="1"/>
  <c r="AM28" i="1"/>
  <c r="AO28" i="1"/>
  <c r="AP28" i="1"/>
  <c r="AQ28" i="1"/>
  <c r="AS28" i="1"/>
  <c r="AT28" i="1"/>
  <c r="AU28" i="1"/>
  <c r="AW28" i="1"/>
  <c r="AX28" i="1"/>
  <c r="AY28" i="1"/>
  <c r="BA28" i="1"/>
  <c r="BB28" i="1"/>
  <c r="BC28" i="1"/>
  <c r="BE28" i="1"/>
  <c r="BF28" i="1"/>
  <c r="BG28" i="1"/>
  <c r="BI28" i="1"/>
  <c r="BJ28" i="1"/>
  <c r="BK28" i="1"/>
  <c r="BM28" i="1"/>
  <c r="BN28" i="1"/>
  <c r="BO28" i="1"/>
  <c r="BQ28" i="1"/>
  <c r="BR28" i="1"/>
  <c r="BS28" i="1"/>
  <c r="BU28" i="1"/>
  <c r="BV28" i="1"/>
  <c r="BW28" i="1"/>
  <c r="BY28" i="1"/>
  <c r="BZ28" i="1"/>
  <c r="CA28" i="1"/>
  <c r="CC28" i="1"/>
  <c r="CD28" i="1"/>
  <c r="CE28" i="1"/>
  <c r="CG28" i="1"/>
  <c r="CH28" i="1"/>
  <c r="CI28" i="1"/>
  <c r="CK28" i="1"/>
  <c r="CL28" i="1"/>
  <c r="CM28" i="1"/>
  <c r="CO28" i="1"/>
  <c r="CP28" i="1"/>
  <c r="CQ28" i="1"/>
  <c r="CS28" i="1"/>
  <c r="CT28" i="1"/>
  <c r="CU28" i="1"/>
  <c r="CW28" i="1"/>
  <c r="CX28" i="1"/>
  <c r="F29" i="1"/>
  <c r="G29" i="1"/>
  <c r="H29" i="1"/>
  <c r="J29" i="1"/>
  <c r="K29" i="1"/>
  <c r="L29" i="1"/>
  <c r="N29" i="1"/>
  <c r="O29" i="1"/>
  <c r="P29" i="1"/>
  <c r="R29" i="1"/>
  <c r="S29" i="1"/>
  <c r="T29" i="1"/>
  <c r="V29" i="1"/>
  <c r="W29" i="1"/>
  <c r="X29" i="1"/>
  <c r="Z29" i="1"/>
  <c r="AA29" i="1"/>
  <c r="AB29" i="1"/>
  <c r="AD29" i="1"/>
  <c r="AE29" i="1"/>
  <c r="AF29" i="1"/>
  <c r="AH29" i="1"/>
  <c r="AI29" i="1"/>
  <c r="AJ29" i="1"/>
  <c r="AL29" i="1"/>
  <c r="AM29" i="1"/>
  <c r="AN29" i="1"/>
  <c r="AP29" i="1"/>
  <c r="AQ29" i="1"/>
  <c r="AR29" i="1"/>
  <c r="AT29" i="1"/>
  <c r="AU29" i="1"/>
  <c r="AV29" i="1"/>
  <c r="AX29" i="1"/>
  <c r="AY29" i="1"/>
  <c r="AZ29" i="1"/>
  <c r="BB29" i="1"/>
  <c r="BC29" i="1"/>
  <c r="BD29" i="1"/>
  <c r="BF29" i="1"/>
  <c r="BG29" i="1"/>
  <c r="BH29" i="1"/>
  <c r="BJ29" i="1"/>
  <c r="BK29" i="1"/>
  <c r="BL29" i="1"/>
  <c r="BN29" i="1"/>
  <c r="BO29" i="1"/>
  <c r="BP29" i="1"/>
  <c r="BR29" i="1"/>
  <c r="BS29" i="1"/>
  <c r="BT29" i="1"/>
  <c r="BV29" i="1"/>
  <c r="BW29" i="1"/>
  <c r="BX29" i="1"/>
  <c r="BZ29" i="1"/>
  <c r="CA29" i="1"/>
  <c r="CB29" i="1"/>
  <c r="CD29" i="1"/>
  <c r="CE29" i="1"/>
  <c r="CF29" i="1"/>
  <c r="CH29" i="1"/>
  <c r="CI29" i="1"/>
  <c r="CJ29" i="1"/>
  <c r="CL29" i="1"/>
  <c r="CM29" i="1"/>
  <c r="CN29" i="1"/>
  <c r="CP29" i="1"/>
  <c r="CQ29" i="1"/>
  <c r="CR29" i="1"/>
  <c r="CT29" i="1"/>
  <c r="CU29" i="1"/>
  <c r="CV29" i="1"/>
  <c r="CX29" i="1"/>
  <c r="E30" i="1"/>
  <c r="G30" i="1"/>
  <c r="H30" i="1"/>
  <c r="I30" i="1"/>
  <c r="K30" i="1"/>
  <c r="L30" i="1"/>
  <c r="M30" i="1"/>
  <c r="O30" i="1"/>
  <c r="P30" i="1"/>
  <c r="Q30" i="1"/>
  <c r="S30" i="1"/>
  <c r="T30" i="1"/>
  <c r="U30" i="1"/>
  <c r="W30" i="1"/>
  <c r="X30" i="1"/>
  <c r="Y30" i="1"/>
  <c r="AA30" i="1"/>
  <c r="AB30" i="1"/>
  <c r="AC30" i="1"/>
  <c r="AE30" i="1"/>
  <c r="AF30" i="1"/>
  <c r="AG30" i="1"/>
  <c r="AI30" i="1"/>
  <c r="AJ30" i="1"/>
  <c r="AK30" i="1"/>
  <c r="AM30" i="1"/>
  <c r="AN30" i="1"/>
  <c r="AO30" i="1"/>
  <c r="AQ30" i="1"/>
  <c r="AR30" i="1"/>
  <c r="AS30" i="1"/>
  <c r="AU30" i="1"/>
  <c r="AV30" i="1"/>
  <c r="AW30" i="1"/>
  <c r="AY30" i="1"/>
  <c r="AZ30" i="1"/>
  <c r="BA30" i="1"/>
  <c r="BC30" i="1"/>
  <c r="BD30" i="1"/>
  <c r="BE30" i="1"/>
  <c r="BG30" i="1"/>
  <c r="BH30" i="1"/>
  <c r="BI30" i="1"/>
  <c r="BK30" i="1"/>
  <c r="BL30" i="1"/>
  <c r="BM30" i="1"/>
  <c r="BO30" i="1"/>
  <c r="BP30" i="1"/>
  <c r="BQ30" i="1"/>
  <c r="BS30" i="1"/>
  <c r="BT30" i="1"/>
  <c r="BU30" i="1"/>
  <c r="BW30" i="1"/>
  <c r="BX30" i="1"/>
  <c r="BY30" i="1"/>
  <c r="CA30" i="1"/>
  <c r="CB30" i="1"/>
  <c r="CC30" i="1"/>
  <c r="CE30" i="1"/>
  <c r="CF30" i="1"/>
  <c r="CG30" i="1"/>
  <c r="CI30" i="1"/>
  <c r="CJ30" i="1"/>
  <c r="CK30" i="1"/>
  <c r="CM30" i="1"/>
  <c r="CN30" i="1"/>
  <c r="CO30" i="1"/>
  <c r="CQ30" i="1"/>
  <c r="CR30" i="1"/>
  <c r="CS30" i="1"/>
  <c r="CU30" i="1"/>
  <c r="CV30" i="1"/>
  <c r="CW30" i="1"/>
  <c r="E31" i="1"/>
  <c r="F31" i="1"/>
  <c r="H31" i="1"/>
  <c r="I31" i="1"/>
  <c r="J31" i="1"/>
  <c r="L31" i="1"/>
  <c r="M31" i="1"/>
  <c r="N31" i="1"/>
  <c r="P31" i="1"/>
  <c r="Q31" i="1"/>
  <c r="R31" i="1"/>
  <c r="T31" i="1"/>
  <c r="U31" i="1"/>
  <c r="V31" i="1"/>
  <c r="X31" i="1"/>
  <c r="Y31" i="1"/>
  <c r="Z31" i="1"/>
  <c r="AB31" i="1"/>
  <c r="AC31" i="1"/>
  <c r="AD31" i="1"/>
  <c r="AF31" i="1"/>
  <c r="AG31" i="1"/>
  <c r="AH31" i="1"/>
  <c r="AJ31" i="1"/>
  <c r="AK31" i="1"/>
  <c r="AL31" i="1"/>
  <c r="AN31" i="1"/>
  <c r="AO31" i="1"/>
  <c r="AP31" i="1"/>
  <c r="AR31" i="1"/>
  <c r="AS31" i="1"/>
  <c r="AT31" i="1"/>
  <c r="AV31" i="1"/>
  <c r="AW31" i="1"/>
  <c r="AX31" i="1"/>
  <c r="AZ31" i="1"/>
  <c r="BA31" i="1"/>
  <c r="BB31" i="1"/>
  <c r="BD31" i="1"/>
  <c r="BE31" i="1"/>
  <c r="BF31" i="1"/>
  <c r="BH31" i="1"/>
  <c r="BI31" i="1"/>
  <c r="BJ31" i="1"/>
  <c r="BL31" i="1"/>
  <c r="BM31" i="1"/>
  <c r="BN31" i="1"/>
  <c r="BP31" i="1"/>
  <c r="BQ31" i="1"/>
  <c r="BR31" i="1"/>
  <c r="BT31" i="1"/>
  <c r="BU31" i="1"/>
  <c r="BV31" i="1"/>
  <c r="BX31" i="1"/>
  <c r="BY31" i="1"/>
  <c r="BZ31" i="1"/>
  <c r="CB31" i="1"/>
  <c r="CC31" i="1"/>
  <c r="CD31" i="1"/>
  <c r="CF31" i="1"/>
  <c r="CG31" i="1"/>
  <c r="CH31" i="1"/>
  <c r="CJ31" i="1"/>
  <c r="CK31" i="1"/>
  <c r="CL31" i="1"/>
  <c r="CN31" i="1"/>
  <c r="CO31" i="1"/>
  <c r="CP31" i="1"/>
  <c r="CR31" i="1"/>
  <c r="CS31" i="1"/>
  <c r="CT31" i="1"/>
  <c r="CV31" i="1"/>
  <c r="CW31" i="1"/>
  <c r="CX31" i="1"/>
  <c r="D25" i="1"/>
  <c r="D26" i="1"/>
  <c r="D27" i="1"/>
  <c r="D29" i="1"/>
  <c r="D30" i="1"/>
  <c r="D31" i="1"/>
  <c r="C26" i="1"/>
  <c r="C28" i="1"/>
  <c r="CZ28" i="1" s="1"/>
  <c r="C29" i="1"/>
  <c r="C30" i="1"/>
  <c r="C25" i="1"/>
  <c r="AF6" i="1"/>
  <c r="AG6" i="1"/>
  <c r="AH6" i="1"/>
  <c r="AI6" i="1"/>
  <c r="AJ6" i="1"/>
  <c r="AK6" i="1"/>
  <c r="AL6" i="1"/>
  <c r="AL22" i="1" s="1"/>
  <c r="AL111" i="1" s="1"/>
  <c r="AL121" i="1" s="1"/>
  <c r="AM6" i="1"/>
  <c r="AM22" i="1" s="1"/>
  <c r="AM111" i="1" s="1"/>
  <c r="AM121" i="1" s="1"/>
  <c r="AN6" i="1"/>
  <c r="AN22" i="1" s="1"/>
  <c r="AN111" i="1" s="1"/>
  <c r="AN121" i="1" s="1"/>
  <c r="AO6" i="1"/>
  <c r="AO22" i="1" s="1"/>
  <c r="AO111" i="1" s="1"/>
  <c r="AO121" i="1" s="1"/>
  <c r="AP6" i="1"/>
  <c r="AP22" i="1" s="1"/>
  <c r="AP111" i="1" s="1"/>
  <c r="AP121" i="1" s="1"/>
  <c r="AQ6" i="1"/>
  <c r="AQ22" i="1" s="1"/>
  <c r="AQ111" i="1" s="1"/>
  <c r="AQ121" i="1" s="1"/>
  <c r="AR6" i="1"/>
  <c r="AR22" i="1" s="1"/>
  <c r="AR111" i="1" s="1"/>
  <c r="AR121" i="1" s="1"/>
  <c r="AS6" i="1"/>
  <c r="AS22" i="1" s="1"/>
  <c r="AS111" i="1" s="1"/>
  <c r="AS121" i="1" s="1"/>
  <c r="AT6" i="1"/>
  <c r="AT22" i="1" s="1"/>
  <c r="AT111" i="1" s="1"/>
  <c r="AT121" i="1" s="1"/>
  <c r="AU6" i="1"/>
  <c r="AU22" i="1" s="1"/>
  <c r="AU111" i="1" s="1"/>
  <c r="AU121" i="1" s="1"/>
  <c r="AV6" i="1"/>
  <c r="AV22" i="1" s="1"/>
  <c r="AV111" i="1" s="1"/>
  <c r="AV121" i="1" s="1"/>
  <c r="AW6" i="1"/>
  <c r="AW22" i="1" s="1"/>
  <c r="AW111" i="1" s="1"/>
  <c r="AW121" i="1" s="1"/>
  <c r="AX6" i="1"/>
  <c r="AX22" i="1" s="1"/>
  <c r="AX111" i="1" s="1"/>
  <c r="AX121" i="1" s="1"/>
  <c r="AY6" i="1"/>
  <c r="AY22" i="1" s="1"/>
  <c r="AY111" i="1" s="1"/>
  <c r="AY121" i="1" s="1"/>
  <c r="AZ6" i="1"/>
  <c r="AZ22" i="1" s="1"/>
  <c r="AZ111" i="1" s="1"/>
  <c r="AZ121" i="1" s="1"/>
  <c r="BA6" i="1"/>
  <c r="BA22" i="1" s="1"/>
  <c r="BA111" i="1" s="1"/>
  <c r="BA121" i="1" s="1"/>
  <c r="BB6" i="1"/>
  <c r="BB22" i="1" s="1"/>
  <c r="BB111" i="1" s="1"/>
  <c r="BB121" i="1" s="1"/>
  <c r="BC6" i="1"/>
  <c r="BC22" i="1" s="1"/>
  <c r="BC111" i="1" s="1"/>
  <c r="BC121" i="1" s="1"/>
  <c r="BD6" i="1"/>
  <c r="BD22" i="1" s="1"/>
  <c r="BD111" i="1" s="1"/>
  <c r="BD121" i="1" s="1"/>
  <c r="BE6" i="1"/>
  <c r="BE22" i="1" s="1"/>
  <c r="BE111" i="1" s="1"/>
  <c r="BE121" i="1" s="1"/>
  <c r="BF6" i="1"/>
  <c r="BF22" i="1" s="1"/>
  <c r="BF111" i="1" s="1"/>
  <c r="BF121" i="1" s="1"/>
  <c r="BG6" i="1"/>
  <c r="BG22" i="1" s="1"/>
  <c r="BG111" i="1" s="1"/>
  <c r="BG121" i="1" s="1"/>
  <c r="BH6" i="1"/>
  <c r="BH22" i="1" s="1"/>
  <c r="BH111" i="1" s="1"/>
  <c r="BH121" i="1" s="1"/>
  <c r="BI6" i="1"/>
  <c r="BI22" i="1" s="1"/>
  <c r="BI111" i="1" s="1"/>
  <c r="BI121" i="1" s="1"/>
  <c r="BJ6" i="1"/>
  <c r="BJ22" i="1" s="1"/>
  <c r="BJ111" i="1" s="1"/>
  <c r="BJ121" i="1" s="1"/>
  <c r="BK6" i="1"/>
  <c r="BK22" i="1" s="1"/>
  <c r="BK111" i="1" s="1"/>
  <c r="BK121" i="1" s="1"/>
  <c r="BL6" i="1"/>
  <c r="BL22" i="1" s="1"/>
  <c r="BL111" i="1" s="1"/>
  <c r="BL121" i="1" s="1"/>
  <c r="BM6" i="1"/>
  <c r="BM22" i="1" s="1"/>
  <c r="BM111" i="1" s="1"/>
  <c r="BM121" i="1" s="1"/>
  <c r="BN6" i="1"/>
  <c r="BN22" i="1" s="1"/>
  <c r="BN111" i="1" s="1"/>
  <c r="BN121" i="1" s="1"/>
  <c r="BO6" i="1"/>
  <c r="BO22" i="1" s="1"/>
  <c r="BO111" i="1" s="1"/>
  <c r="BO121" i="1" s="1"/>
  <c r="BP6" i="1"/>
  <c r="BP22" i="1" s="1"/>
  <c r="BP111" i="1" s="1"/>
  <c r="BP121" i="1" s="1"/>
  <c r="BQ6" i="1"/>
  <c r="BQ22" i="1" s="1"/>
  <c r="BQ111" i="1" s="1"/>
  <c r="BQ121" i="1" s="1"/>
  <c r="BR6" i="1"/>
  <c r="BR22" i="1" s="1"/>
  <c r="BR111" i="1" s="1"/>
  <c r="BR121" i="1" s="1"/>
  <c r="BS6" i="1"/>
  <c r="BS22" i="1" s="1"/>
  <c r="BS111" i="1" s="1"/>
  <c r="BS121" i="1" s="1"/>
  <c r="BT6" i="1"/>
  <c r="BT22" i="1" s="1"/>
  <c r="BT111" i="1" s="1"/>
  <c r="BT121" i="1" s="1"/>
  <c r="BU6" i="1"/>
  <c r="BV6" i="1"/>
  <c r="BV22" i="1" s="1"/>
  <c r="BV111" i="1" s="1"/>
  <c r="BV121" i="1" s="1"/>
  <c r="BW6" i="1"/>
  <c r="BW22" i="1" s="1"/>
  <c r="BW111" i="1" s="1"/>
  <c r="BW121" i="1" s="1"/>
  <c r="BX6" i="1"/>
  <c r="BX22" i="1" s="1"/>
  <c r="BX111" i="1" s="1"/>
  <c r="BX121" i="1" s="1"/>
  <c r="BY6" i="1"/>
  <c r="BY22" i="1" s="1"/>
  <c r="BY111" i="1" s="1"/>
  <c r="BY121" i="1" s="1"/>
  <c r="BZ6" i="1"/>
  <c r="BZ22" i="1" s="1"/>
  <c r="BZ111" i="1" s="1"/>
  <c r="BZ121" i="1" s="1"/>
  <c r="CA6" i="1"/>
  <c r="CA22" i="1" s="1"/>
  <c r="CA111" i="1" s="1"/>
  <c r="CA121" i="1" s="1"/>
  <c r="CB6" i="1"/>
  <c r="CB22" i="1" s="1"/>
  <c r="CB111" i="1" s="1"/>
  <c r="CB121" i="1" s="1"/>
  <c r="CC6" i="1"/>
  <c r="CC22" i="1" s="1"/>
  <c r="CC111" i="1" s="1"/>
  <c r="CC121" i="1" s="1"/>
  <c r="CD6" i="1"/>
  <c r="CD22" i="1" s="1"/>
  <c r="CD111" i="1" s="1"/>
  <c r="CD121" i="1" s="1"/>
  <c r="CE6" i="1"/>
  <c r="CE22" i="1" s="1"/>
  <c r="CE111" i="1" s="1"/>
  <c r="CE121" i="1" s="1"/>
  <c r="CF6" i="1"/>
  <c r="CF22" i="1" s="1"/>
  <c r="CF111" i="1" s="1"/>
  <c r="CF121" i="1" s="1"/>
  <c r="CG6" i="1"/>
  <c r="CG22" i="1" s="1"/>
  <c r="CG111" i="1" s="1"/>
  <c r="CG121" i="1" s="1"/>
  <c r="CH6" i="1"/>
  <c r="CH22" i="1" s="1"/>
  <c r="CH111" i="1" s="1"/>
  <c r="CH121" i="1" s="1"/>
  <c r="CI6" i="1"/>
  <c r="CI22" i="1" s="1"/>
  <c r="CI111" i="1" s="1"/>
  <c r="CI121" i="1" s="1"/>
  <c r="CJ6" i="1"/>
  <c r="CJ22" i="1" s="1"/>
  <c r="CJ111" i="1" s="1"/>
  <c r="CJ121" i="1" s="1"/>
  <c r="CK6" i="1"/>
  <c r="CK22" i="1" s="1"/>
  <c r="CK111" i="1" s="1"/>
  <c r="CK121" i="1" s="1"/>
  <c r="CL6" i="1"/>
  <c r="CL22" i="1" s="1"/>
  <c r="CL111" i="1" s="1"/>
  <c r="CL121" i="1" s="1"/>
  <c r="CM6" i="1"/>
  <c r="CM22" i="1" s="1"/>
  <c r="CM111" i="1" s="1"/>
  <c r="CM121" i="1" s="1"/>
  <c r="CN6" i="1"/>
  <c r="CN22" i="1" s="1"/>
  <c r="CN111" i="1" s="1"/>
  <c r="CN121" i="1" s="1"/>
  <c r="CO6" i="1"/>
  <c r="CO22" i="1" s="1"/>
  <c r="CO111" i="1" s="1"/>
  <c r="CO121" i="1" s="1"/>
  <c r="CP6" i="1"/>
  <c r="CP22" i="1" s="1"/>
  <c r="CP111" i="1" s="1"/>
  <c r="CP121" i="1" s="1"/>
  <c r="CQ6" i="1"/>
  <c r="CQ22" i="1" s="1"/>
  <c r="CQ111" i="1" s="1"/>
  <c r="CQ121" i="1" s="1"/>
  <c r="CR6" i="1"/>
  <c r="CR22" i="1" s="1"/>
  <c r="CR111" i="1" s="1"/>
  <c r="CR121" i="1" s="1"/>
  <c r="CS6" i="1"/>
  <c r="CS22" i="1" s="1"/>
  <c r="CS111" i="1" s="1"/>
  <c r="CS121" i="1" s="1"/>
  <c r="CT6" i="1"/>
  <c r="CT22" i="1" s="1"/>
  <c r="CT111" i="1" s="1"/>
  <c r="CT121" i="1" s="1"/>
  <c r="CU6" i="1"/>
  <c r="CU22" i="1" s="1"/>
  <c r="CU111" i="1" s="1"/>
  <c r="CU121" i="1" s="1"/>
  <c r="CV6" i="1"/>
  <c r="CV22" i="1" s="1"/>
  <c r="CV111" i="1" s="1"/>
  <c r="CV121" i="1" s="1"/>
  <c r="CW6" i="1"/>
  <c r="CW22" i="1" s="1"/>
  <c r="CW111" i="1" s="1"/>
  <c r="CW121" i="1" s="1"/>
  <c r="CX6" i="1"/>
  <c r="CX22" i="1" s="1"/>
  <c r="CX111" i="1" s="1"/>
  <c r="CX121" i="1" s="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F8" i="1"/>
  <c r="CP8" i="1"/>
  <c r="AF9" i="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AF11" i="1"/>
  <c r="AF13" i="1"/>
  <c r="AF14" i="1"/>
  <c r="AF15" i="1"/>
  <c r="AF17" i="1"/>
  <c r="AF18" i="1"/>
  <c r="AF19" i="1"/>
  <c r="AF21" i="1"/>
  <c r="AF97" i="1"/>
  <c r="AF98" i="1" s="1"/>
  <c r="AF119" i="1" s="1"/>
  <c r="AG11" i="1"/>
  <c r="AH11" i="1"/>
  <c r="AI11" i="1"/>
  <c r="AJ11" i="1"/>
  <c r="AJ13" i="1"/>
  <c r="AJ14" i="1"/>
  <c r="AJ15" i="1"/>
  <c r="AJ17" i="1"/>
  <c r="AJ18" i="1"/>
  <c r="AJ19" i="1"/>
  <c r="AJ2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M12" i="1"/>
  <c r="CX12" i="1"/>
  <c r="AG13" i="1"/>
  <c r="AH13" i="1"/>
  <c r="AH14" i="1"/>
  <c r="AH15" i="1"/>
  <c r="AH17" i="1"/>
  <c r="AH18" i="1"/>
  <c r="AH19" i="1"/>
  <c r="AH21" i="1"/>
  <c r="AH97" i="1"/>
  <c r="AH98" i="1" s="1"/>
  <c r="AH119" i="1" s="1"/>
  <c r="AI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AG14" i="1"/>
  <c r="AI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AG15" i="1"/>
  <c r="AI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J16" i="1"/>
  <c r="CT16" i="1"/>
  <c r="AG17" i="1"/>
  <c r="AI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AG18" i="1"/>
  <c r="AI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AG19" i="1"/>
  <c r="AI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AG21" i="1"/>
  <c r="AG97" i="1"/>
  <c r="AG98" i="1" s="1"/>
  <c r="AG119" i="1" s="1"/>
  <c r="AK21" i="1"/>
  <c r="BQ20" i="1"/>
  <c r="CO20" i="1"/>
  <c r="CW20" i="1"/>
  <c r="AI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BU22" i="1"/>
  <c r="BU111" i="1" s="1"/>
  <c r="BU121" i="1" s="1"/>
  <c r="D6" i="1"/>
  <c r="E6" i="1"/>
  <c r="F6" i="1"/>
  <c r="G6" i="1"/>
  <c r="H6" i="1"/>
  <c r="I6" i="1"/>
  <c r="J6" i="1"/>
  <c r="K6" i="1"/>
  <c r="L6" i="1"/>
  <c r="M6" i="1"/>
  <c r="N6" i="1"/>
  <c r="O6" i="1"/>
  <c r="P6" i="1"/>
  <c r="Q6" i="1"/>
  <c r="R6" i="1"/>
  <c r="S6" i="1"/>
  <c r="T6" i="1"/>
  <c r="U6" i="1"/>
  <c r="V6" i="1"/>
  <c r="W6" i="1"/>
  <c r="X6" i="1"/>
  <c r="Y6" i="1"/>
  <c r="Z6" i="1"/>
  <c r="AA6" i="1"/>
  <c r="AB6" i="1"/>
  <c r="AC6" i="1"/>
  <c r="AD6" i="1"/>
  <c r="AE6" i="1"/>
  <c r="D7" i="1"/>
  <c r="E7" i="1"/>
  <c r="F7" i="1"/>
  <c r="G7" i="1"/>
  <c r="H7" i="1"/>
  <c r="I7" i="1"/>
  <c r="J7" i="1"/>
  <c r="K7" i="1"/>
  <c r="L7" i="1"/>
  <c r="M7" i="1"/>
  <c r="N7" i="1"/>
  <c r="O7" i="1"/>
  <c r="P7" i="1"/>
  <c r="Q7" i="1"/>
  <c r="R7" i="1"/>
  <c r="S7" i="1"/>
  <c r="T7" i="1"/>
  <c r="U7" i="1"/>
  <c r="V7" i="1"/>
  <c r="W7" i="1"/>
  <c r="X7" i="1"/>
  <c r="Y7" i="1"/>
  <c r="Z7" i="1"/>
  <c r="AA7" i="1"/>
  <c r="AB7" i="1"/>
  <c r="AC7" i="1"/>
  <c r="AD7" i="1"/>
  <c r="AE7" i="1"/>
  <c r="D9" i="1"/>
  <c r="E9" i="1"/>
  <c r="F9" i="1"/>
  <c r="G9" i="1"/>
  <c r="H9" i="1"/>
  <c r="I9" i="1"/>
  <c r="J9" i="1"/>
  <c r="K9" i="1"/>
  <c r="L9" i="1"/>
  <c r="M9" i="1"/>
  <c r="N9" i="1"/>
  <c r="O9" i="1"/>
  <c r="P9" i="1"/>
  <c r="Q9" i="1"/>
  <c r="R9" i="1"/>
  <c r="S9" i="1"/>
  <c r="T9" i="1"/>
  <c r="U9" i="1"/>
  <c r="V9" i="1"/>
  <c r="W9" i="1"/>
  <c r="X9" i="1"/>
  <c r="Y9" i="1"/>
  <c r="Z9" i="1"/>
  <c r="AA9" i="1"/>
  <c r="AB9" i="1"/>
  <c r="AC9" i="1"/>
  <c r="AD9" i="1"/>
  <c r="AE9"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P20"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C21" i="1"/>
  <c r="C19" i="1"/>
  <c r="C18" i="1"/>
  <c r="CZ18" i="1" s="1"/>
  <c r="C17" i="1"/>
  <c r="C15" i="1"/>
  <c r="C14" i="1"/>
  <c r="C13" i="1"/>
  <c r="CZ13" i="1" s="1"/>
  <c r="C11" i="1"/>
  <c r="C10" i="1"/>
  <c r="C9" i="1"/>
  <c r="C7" i="1"/>
  <c r="CZ7" i="1" s="1"/>
  <c r="C6" i="1"/>
  <c r="C4" i="6"/>
  <c r="T4" i="6"/>
  <c r="AB4" i="6"/>
  <c r="AR4" i="6"/>
  <c r="BA4" i="6"/>
  <c r="BE4" i="6"/>
  <c r="BL4" i="6"/>
  <c r="BR4" i="6"/>
  <c r="BZ4" i="6"/>
  <c r="D97" i="1"/>
  <c r="D98" i="1" s="1"/>
  <c r="D119" i="1" s="1"/>
  <c r="CB4" i="6"/>
  <c r="CJ4" i="6"/>
  <c r="C5" i="6"/>
  <c r="T5" i="6"/>
  <c r="AB5" i="6"/>
  <c r="AR5" i="6"/>
  <c r="BA5" i="6"/>
  <c r="BE5" i="6"/>
  <c r="BL5" i="6"/>
  <c r="BR5" i="6"/>
  <c r="BZ5" i="6"/>
  <c r="E97" i="1"/>
  <c r="E98" i="1" s="1"/>
  <c r="E119" i="1" s="1"/>
  <c r="CB5" i="6"/>
  <c r="CJ5" i="6"/>
  <c r="C6" i="6"/>
  <c r="T6" i="6"/>
  <c r="AB6" i="6"/>
  <c r="AR6" i="6"/>
  <c r="BA6" i="6"/>
  <c r="BE6" i="6"/>
  <c r="BL6" i="6"/>
  <c r="BR6" i="6"/>
  <c r="BZ6" i="6"/>
  <c r="F97" i="1"/>
  <c r="F98" i="1" s="1"/>
  <c r="F119" i="1" s="1"/>
  <c r="CB6" i="6"/>
  <c r="CJ6" i="6"/>
  <c r="C7" i="6"/>
  <c r="T7" i="6"/>
  <c r="AB7" i="6"/>
  <c r="AR7" i="6"/>
  <c r="BA7" i="6"/>
  <c r="BE7" i="6"/>
  <c r="BL7" i="6"/>
  <c r="BR7" i="6"/>
  <c r="BZ7" i="6"/>
  <c r="G97" i="1"/>
  <c r="G119" i="1" s="1"/>
  <c r="CB7" i="6"/>
  <c r="CJ7" i="6"/>
  <c r="C8" i="6"/>
  <c r="T8" i="6"/>
  <c r="AB8" i="6"/>
  <c r="AR8" i="6"/>
  <c r="BA8" i="6"/>
  <c r="BE8" i="6"/>
  <c r="BL8" i="6"/>
  <c r="BR8" i="6"/>
  <c r="BZ8" i="6"/>
  <c r="H97" i="1"/>
  <c r="H98" i="1" s="1"/>
  <c r="H119" i="1" s="1"/>
  <c r="CB8" i="6"/>
  <c r="CJ8" i="6"/>
  <c r="C9" i="6"/>
  <c r="T9" i="6"/>
  <c r="AB9" i="6"/>
  <c r="AR9" i="6"/>
  <c r="BA9" i="6"/>
  <c r="BE9" i="6"/>
  <c r="BL9" i="6"/>
  <c r="BR9" i="6"/>
  <c r="BZ9" i="6"/>
  <c r="I97" i="1"/>
  <c r="I98" i="1" s="1"/>
  <c r="I119" i="1" s="1"/>
  <c r="CB9" i="6"/>
  <c r="CJ9" i="6"/>
  <c r="C10" i="6"/>
  <c r="T10" i="6"/>
  <c r="AB10" i="6"/>
  <c r="AR10" i="6"/>
  <c r="BA10" i="6"/>
  <c r="BE10" i="6"/>
  <c r="BL10" i="6"/>
  <c r="BR10" i="6"/>
  <c r="BZ10" i="6"/>
  <c r="J97" i="1"/>
  <c r="J119" i="1" s="1"/>
  <c r="CB10" i="6"/>
  <c r="CJ10" i="6"/>
  <c r="C11" i="6"/>
  <c r="T11" i="6"/>
  <c r="AB11" i="6"/>
  <c r="AR11" i="6"/>
  <c r="BA11" i="6"/>
  <c r="BE11" i="6"/>
  <c r="BL11" i="6"/>
  <c r="BR11" i="6"/>
  <c r="BZ11" i="6"/>
  <c r="K97" i="1"/>
  <c r="K98" i="1" s="1"/>
  <c r="K119" i="1" s="1"/>
  <c r="CB11" i="6"/>
  <c r="CJ11" i="6"/>
  <c r="C12" i="6"/>
  <c r="T12" i="6"/>
  <c r="AB12" i="6"/>
  <c r="AR12" i="6"/>
  <c r="BA12" i="6"/>
  <c r="BE12" i="6"/>
  <c r="BL12" i="6"/>
  <c r="BR12" i="6"/>
  <c r="BZ12" i="6"/>
  <c r="L97" i="1"/>
  <c r="L119" i="1" s="1"/>
  <c r="CB12" i="6"/>
  <c r="CJ12" i="6"/>
  <c r="C13" i="6"/>
  <c r="T13" i="6"/>
  <c r="AB13" i="6"/>
  <c r="AR13" i="6"/>
  <c r="BA13" i="6"/>
  <c r="BE13" i="6"/>
  <c r="BL13" i="6"/>
  <c r="BR13" i="6"/>
  <c r="BZ13" i="6"/>
  <c r="M97" i="1"/>
  <c r="CB13" i="6"/>
  <c r="CJ13" i="6"/>
  <c r="C14" i="6"/>
  <c r="T14" i="6"/>
  <c r="AB14" i="6"/>
  <c r="AR14" i="6"/>
  <c r="BA14" i="6"/>
  <c r="BE14" i="6"/>
  <c r="BL14" i="6"/>
  <c r="BR14" i="6"/>
  <c r="BZ14" i="6"/>
  <c r="N97" i="1"/>
  <c r="N119" i="1" s="1"/>
  <c r="CB14" i="6"/>
  <c r="CJ14" i="6"/>
  <c r="C15" i="6"/>
  <c r="T15" i="6"/>
  <c r="AB15" i="6"/>
  <c r="AR15" i="6"/>
  <c r="BA15" i="6"/>
  <c r="BE15" i="6"/>
  <c r="BL15" i="6"/>
  <c r="BR15" i="6"/>
  <c r="BZ15" i="6"/>
  <c r="O97" i="1"/>
  <c r="O119" i="1" s="1"/>
  <c r="CB15" i="6"/>
  <c r="CJ15" i="6"/>
  <c r="C16" i="6"/>
  <c r="T16" i="6"/>
  <c r="AB16" i="6"/>
  <c r="AR16" i="6"/>
  <c r="BA16" i="6"/>
  <c r="BE16" i="6"/>
  <c r="BL16" i="6"/>
  <c r="BR16" i="6"/>
  <c r="BZ16" i="6"/>
  <c r="P97" i="1"/>
  <c r="P98" i="1" s="1"/>
  <c r="P119" i="1" s="1"/>
  <c r="CB16" i="6"/>
  <c r="CJ16" i="6"/>
  <c r="C17" i="6"/>
  <c r="T17" i="6"/>
  <c r="AB17" i="6"/>
  <c r="AR17" i="6"/>
  <c r="BA17" i="6"/>
  <c r="BE17" i="6"/>
  <c r="BL17" i="6"/>
  <c r="BR17" i="6"/>
  <c r="BZ17" i="6"/>
  <c r="Q97" i="1"/>
  <c r="Q119" i="1" s="1"/>
  <c r="CB17" i="6"/>
  <c r="CJ17" i="6"/>
  <c r="C18" i="6"/>
  <c r="T18" i="6"/>
  <c r="AB18" i="6"/>
  <c r="AR18" i="6"/>
  <c r="BA18" i="6"/>
  <c r="BE18" i="6"/>
  <c r="BL18" i="6"/>
  <c r="BR18" i="6"/>
  <c r="BZ18" i="6"/>
  <c r="R97" i="1"/>
  <c r="R98" i="1" s="1"/>
  <c r="R119" i="1" s="1"/>
  <c r="CB18" i="6"/>
  <c r="CJ18" i="6"/>
  <c r="C19" i="6"/>
  <c r="T19" i="6"/>
  <c r="AB19" i="6"/>
  <c r="AR19" i="6"/>
  <c r="BA19" i="6"/>
  <c r="BE19" i="6"/>
  <c r="BL19" i="6"/>
  <c r="BR19" i="6"/>
  <c r="BZ19" i="6"/>
  <c r="S97" i="1"/>
  <c r="S119" i="1" s="1"/>
  <c r="CB19" i="6"/>
  <c r="CJ19" i="6"/>
  <c r="C20" i="6"/>
  <c r="T20" i="6"/>
  <c r="AB20" i="6"/>
  <c r="AR20" i="6"/>
  <c r="BA20" i="6"/>
  <c r="BE20" i="6"/>
  <c r="BL20" i="6"/>
  <c r="BR20" i="6"/>
  <c r="BZ20" i="6"/>
  <c r="T97" i="1"/>
  <c r="T98" i="1" s="1"/>
  <c r="T119" i="1" s="1"/>
  <c r="CB20" i="6"/>
  <c r="CJ20" i="6"/>
  <c r="C21" i="6"/>
  <c r="T21" i="6"/>
  <c r="AB21" i="6"/>
  <c r="AR21" i="6"/>
  <c r="BA21" i="6"/>
  <c r="BE21" i="6"/>
  <c r="BL21" i="6"/>
  <c r="BR21" i="6"/>
  <c r="BZ21" i="6"/>
  <c r="U97" i="1"/>
  <c r="U119" i="1" s="1"/>
  <c r="CB21" i="6"/>
  <c r="CJ21" i="6"/>
  <c r="C22" i="6"/>
  <c r="T22" i="6"/>
  <c r="AB22" i="6"/>
  <c r="AR22" i="6"/>
  <c r="BA22" i="6"/>
  <c r="BE22" i="6"/>
  <c r="BL22" i="6"/>
  <c r="BR22" i="6"/>
  <c r="BZ22" i="6"/>
  <c r="V97" i="1"/>
  <c r="V98" i="1" s="1"/>
  <c r="V119" i="1" s="1"/>
  <c r="CB22" i="6"/>
  <c r="CJ22" i="6"/>
  <c r="C23" i="6"/>
  <c r="T23" i="6"/>
  <c r="AB23" i="6"/>
  <c r="AR23" i="6"/>
  <c r="BA23" i="6"/>
  <c r="BE23" i="6"/>
  <c r="BL23" i="6"/>
  <c r="BR23" i="6"/>
  <c r="BZ23" i="6"/>
  <c r="W97" i="1"/>
  <c r="W119" i="1" s="1"/>
  <c r="CB23" i="6"/>
  <c r="CJ23" i="6"/>
  <c r="C24" i="6"/>
  <c r="T24" i="6"/>
  <c r="AB24" i="6"/>
  <c r="AR24" i="6"/>
  <c r="BA24" i="6"/>
  <c r="BE24" i="6"/>
  <c r="BL24" i="6"/>
  <c r="BR24" i="6"/>
  <c r="BZ24" i="6"/>
  <c r="X97" i="1"/>
  <c r="X119" i="1" s="1"/>
  <c r="CB24" i="6"/>
  <c r="CJ24" i="6"/>
  <c r="C25" i="6"/>
  <c r="T25" i="6"/>
  <c r="AB25" i="6"/>
  <c r="AR25" i="6"/>
  <c r="BA25" i="6"/>
  <c r="BE25" i="6"/>
  <c r="BL25" i="6"/>
  <c r="BR25" i="6"/>
  <c r="BZ25" i="6"/>
  <c r="Y97" i="1"/>
  <c r="Y119" i="1" s="1"/>
  <c r="CB25" i="6"/>
  <c r="CJ25" i="6"/>
  <c r="C26" i="6"/>
  <c r="T26" i="6"/>
  <c r="AB26" i="6"/>
  <c r="AR26" i="6"/>
  <c r="BA26" i="6"/>
  <c r="BE26" i="6"/>
  <c r="BL26" i="6"/>
  <c r="BR26" i="6"/>
  <c r="BZ26" i="6"/>
  <c r="Z97" i="1"/>
  <c r="Z119" i="1" s="1"/>
  <c r="CB26" i="6"/>
  <c r="CJ26" i="6"/>
  <c r="C27" i="6"/>
  <c r="T27" i="6"/>
  <c r="AB27" i="6"/>
  <c r="AR27" i="6"/>
  <c r="BA27" i="6"/>
  <c r="BE27" i="6"/>
  <c r="BL27" i="6"/>
  <c r="BR27" i="6"/>
  <c r="BZ27" i="6"/>
  <c r="AA97" i="1"/>
  <c r="AA98" i="1" s="1"/>
  <c r="AA119" i="1" s="1"/>
  <c r="CB27" i="6"/>
  <c r="CJ27" i="6"/>
  <c r="C28" i="6"/>
  <c r="T28" i="6"/>
  <c r="AB28" i="6"/>
  <c r="AR28" i="6"/>
  <c r="BA28" i="6"/>
  <c r="BE28" i="6"/>
  <c r="BL28" i="6"/>
  <c r="BR28" i="6"/>
  <c r="BZ28" i="6"/>
  <c r="AB97" i="1"/>
  <c r="AB119" i="1" s="1"/>
  <c r="CB28" i="6"/>
  <c r="CJ28" i="6"/>
  <c r="C29" i="6"/>
  <c r="T29" i="6"/>
  <c r="AB29" i="6"/>
  <c r="AR29" i="6"/>
  <c r="BA29" i="6"/>
  <c r="BE29" i="6"/>
  <c r="BL29" i="6"/>
  <c r="BR29" i="6"/>
  <c r="BZ29" i="6"/>
  <c r="AC97" i="1"/>
  <c r="AC98" i="1" s="1"/>
  <c r="AC119" i="1" s="1"/>
  <c r="CB29" i="6"/>
  <c r="CJ29" i="6"/>
  <c r="C30" i="6"/>
  <c r="T30" i="6"/>
  <c r="AB30" i="6"/>
  <c r="AR30" i="6"/>
  <c r="BA30" i="6"/>
  <c r="BE30" i="6"/>
  <c r="BL30" i="6"/>
  <c r="BR30" i="6"/>
  <c r="BZ30" i="6"/>
  <c r="AD97" i="1"/>
  <c r="AD98" i="1" s="1"/>
  <c r="AD119" i="1" s="1"/>
  <c r="CB30" i="6"/>
  <c r="CJ30" i="6"/>
  <c r="C31" i="6"/>
  <c r="T31" i="6"/>
  <c r="AB31" i="6"/>
  <c r="AR31" i="6"/>
  <c r="BA31" i="6"/>
  <c r="BE31" i="6"/>
  <c r="BL31" i="6"/>
  <c r="BR31" i="6"/>
  <c r="BZ31" i="6"/>
  <c r="AE97" i="1"/>
  <c r="AE119" i="1" s="1"/>
  <c r="CB31" i="6"/>
  <c r="CJ31" i="6"/>
  <c r="C32" i="6"/>
  <c r="T32" i="6"/>
  <c r="AB32" i="6"/>
  <c r="AR32" i="6"/>
  <c r="BA32" i="6"/>
  <c r="BE32" i="6"/>
  <c r="BL32" i="6"/>
  <c r="BR32" i="6"/>
  <c r="BZ32" i="6"/>
  <c r="CB32" i="6"/>
  <c r="CJ32" i="6"/>
  <c r="C33" i="6"/>
  <c r="T33" i="6"/>
  <c r="AB33" i="6"/>
  <c r="AR33" i="6"/>
  <c r="BA33" i="6"/>
  <c r="BE33" i="6"/>
  <c r="BL33" i="6"/>
  <c r="BR33" i="6"/>
  <c r="BZ33" i="6"/>
  <c r="CB33" i="6"/>
  <c r="CJ33" i="6"/>
  <c r="C34" i="6"/>
  <c r="T34" i="6"/>
  <c r="AB34" i="6"/>
  <c r="AR34" i="6"/>
  <c r="BA34" i="6"/>
  <c r="BE34" i="6"/>
  <c r="BL34" i="6"/>
  <c r="BR34" i="6"/>
  <c r="BZ34" i="6"/>
  <c r="CB34" i="6"/>
  <c r="CJ34" i="6"/>
  <c r="C35" i="6"/>
  <c r="T35" i="6"/>
  <c r="AB35" i="6"/>
  <c r="AR35" i="6"/>
  <c r="BA35" i="6"/>
  <c r="BE35" i="6"/>
  <c r="BL35" i="6"/>
  <c r="BR35" i="6"/>
  <c r="BZ35" i="6"/>
  <c r="AI97" i="1"/>
  <c r="AI98" i="1" s="1"/>
  <c r="AI119" i="1" s="1"/>
  <c r="CB35" i="6"/>
  <c r="CJ35" i="6"/>
  <c r="C36" i="6"/>
  <c r="T36" i="6"/>
  <c r="AB36" i="6"/>
  <c r="AR36" i="6"/>
  <c r="BA36" i="6"/>
  <c r="BE36" i="6"/>
  <c r="BL36" i="6"/>
  <c r="BR36" i="6"/>
  <c r="BZ36" i="6"/>
  <c r="AJ97" i="1"/>
  <c r="AJ119" i="1" s="1"/>
  <c r="CB36" i="6"/>
  <c r="CJ36" i="6"/>
  <c r="C37" i="6"/>
  <c r="T37" i="6"/>
  <c r="AB37" i="6"/>
  <c r="AR37" i="6"/>
  <c r="BA37" i="6"/>
  <c r="BE37" i="6"/>
  <c r="BL37" i="6"/>
  <c r="BR37" i="6"/>
  <c r="BZ37" i="6"/>
  <c r="AK97" i="1"/>
  <c r="AK119" i="1" s="1"/>
  <c r="CB37" i="6"/>
  <c r="CJ37" i="6"/>
  <c r="C38" i="6"/>
  <c r="T38" i="6"/>
  <c r="AB38" i="6"/>
  <c r="AR38" i="6"/>
  <c r="BA38" i="6"/>
  <c r="BE38" i="6"/>
  <c r="BL38" i="6"/>
  <c r="BR38" i="6"/>
  <c r="BZ38" i="6"/>
  <c r="CA38" i="6"/>
  <c r="AL97" i="1" s="1"/>
  <c r="AL98" i="1" s="1"/>
  <c r="AL119" i="1" s="1"/>
  <c r="CB38" i="6"/>
  <c r="CJ38" i="6"/>
  <c r="C39" i="6"/>
  <c r="T39" i="6"/>
  <c r="AB39" i="6"/>
  <c r="AR39" i="6"/>
  <c r="BA39" i="6"/>
  <c r="BE39" i="6"/>
  <c r="BL39" i="6"/>
  <c r="BR39" i="6"/>
  <c r="BZ39" i="6"/>
  <c r="CA39" i="6"/>
  <c r="AM97" i="1" s="1"/>
  <c r="AM98" i="1" s="1"/>
  <c r="AM119" i="1" s="1"/>
  <c r="CB39" i="6"/>
  <c r="CJ39" i="6"/>
  <c r="C40" i="6"/>
  <c r="T40" i="6"/>
  <c r="AB40" i="6"/>
  <c r="AR40" i="6"/>
  <c r="BA40" i="6"/>
  <c r="BE40" i="6"/>
  <c r="BL40" i="6"/>
  <c r="BR40" i="6"/>
  <c r="BZ40" i="6"/>
  <c r="CA40" i="6"/>
  <c r="AN97" i="1" s="1"/>
  <c r="AN98" i="1" s="1"/>
  <c r="AN119" i="1" s="1"/>
  <c r="CB40" i="6"/>
  <c r="CJ40" i="6"/>
  <c r="C41" i="6"/>
  <c r="T41" i="6"/>
  <c r="AB41" i="6"/>
  <c r="AR41" i="6"/>
  <c r="BA41" i="6"/>
  <c r="BE41" i="6"/>
  <c r="BL41" i="6"/>
  <c r="BR41" i="6"/>
  <c r="BZ41" i="6"/>
  <c r="CA41" i="6"/>
  <c r="AO97" i="1" s="1"/>
  <c r="AO98" i="1" s="1"/>
  <c r="AO119" i="1" s="1"/>
  <c r="CB41" i="6"/>
  <c r="CJ41" i="6"/>
  <c r="C42" i="6"/>
  <c r="T42" i="6"/>
  <c r="AB42" i="6"/>
  <c r="AR42" i="6"/>
  <c r="BA42" i="6"/>
  <c r="BE42" i="6"/>
  <c r="BL42" i="6"/>
  <c r="BR42" i="6"/>
  <c r="BZ42" i="6"/>
  <c r="CA42" i="6"/>
  <c r="AP97" i="1" s="1"/>
  <c r="AP98" i="1" s="1"/>
  <c r="AP119" i="1" s="1"/>
  <c r="CB42" i="6"/>
  <c r="CJ42" i="6"/>
  <c r="C43" i="6"/>
  <c r="T43" i="6"/>
  <c r="AB43" i="6"/>
  <c r="AR43" i="6"/>
  <c r="BA43" i="6"/>
  <c r="BE43" i="6"/>
  <c r="BL43" i="6"/>
  <c r="BR43" i="6"/>
  <c r="BZ43" i="6"/>
  <c r="CA43" i="6"/>
  <c r="AQ97" i="1" s="1"/>
  <c r="AQ98" i="1" s="1"/>
  <c r="AQ119" i="1" s="1"/>
  <c r="CB43" i="6"/>
  <c r="CJ43" i="6"/>
  <c r="C44" i="6"/>
  <c r="T44" i="6"/>
  <c r="AB44" i="6"/>
  <c r="AR44" i="6"/>
  <c r="BA44" i="6"/>
  <c r="BE44" i="6"/>
  <c r="BL44" i="6"/>
  <c r="BR44" i="6"/>
  <c r="BZ44" i="6"/>
  <c r="CA44" i="6"/>
  <c r="AR97" i="1" s="1"/>
  <c r="AR98" i="1" s="1"/>
  <c r="AR119" i="1" s="1"/>
  <c r="CB44" i="6"/>
  <c r="CJ44" i="6"/>
  <c r="C45" i="6"/>
  <c r="T45" i="6"/>
  <c r="AB45" i="6"/>
  <c r="AR45" i="6"/>
  <c r="BA45" i="6"/>
  <c r="BE45" i="6"/>
  <c r="BL45" i="6"/>
  <c r="BR45" i="6"/>
  <c r="BZ45" i="6"/>
  <c r="CA45" i="6"/>
  <c r="AS97" i="1" s="1"/>
  <c r="AS98" i="1" s="1"/>
  <c r="AS119" i="1" s="1"/>
  <c r="CB45" i="6"/>
  <c r="CJ45" i="6"/>
  <c r="C46" i="6"/>
  <c r="T46" i="6"/>
  <c r="AB46" i="6"/>
  <c r="AR46" i="6"/>
  <c r="BA46" i="6"/>
  <c r="BE46" i="6"/>
  <c r="BL46" i="6"/>
  <c r="BR46" i="6"/>
  <c r="BZ46" i="6"/>
  <c r="CA46" i="6"/>
  <c r="AT97" i="1" s="1"/>
  <c r="AT98" i="1" s="1"/>
  <c r="AT119" i="1" s="1"/>
  <c r="CB46" i="6"/>
  <c r="CJ46" i="6"/>
  <c r="C47" i="6"/>
  <c r="T47" i="6"/>
  <c r="AB47" i="6"/>
  <c r="AR47" i="6"/>
  <c r="BA47" i="6"/>
  <c r="BE47" i="6"/>
  <c r="BL47" i="6"/>
  <c r="BR47" i="6"/>
  <c r="BZ47" i="6"/>
  <c r="CA47" i="6"/>
  <c r="AU97" i="1" s="1"/>
  <c r="AU98" i="1" s="1"/>
  <c r="AU119" i="1" s="1"/>
  <c r="CB47" i="6"/>
  <c r="CJ47" i="6"/>
  <c r="C48" i="6"/>
  <c r="T48" i="6"/>
  <c r="AB48" i="6"/>
  <c r="AR48" i="6"/>
  <c r="BA48" i="6"/>
  <c r="BE48" i="6"/>
  <c r="BL48" i="6"/>
  <c r="BR48" i="6"/>
  <c r="BZ48" i="6"/>
  <c r="CA48" i="6"/>
  <c r="AV97" i="1" s="1"/>
  <c r="AV98" i="1" s="1"/>
  <c r="AV119" i="1" s="1"/>
  <c r="CB48" i="6"/>
  <c r="CJ48" i="6"/>
  <c r="C49" i="6"/>
  <c r="T49" i="6"/>
  <c r="AB49" i="6"/>
  <c r="AR49" i="6"/>
  <c r="BA49" i="6"/>
  <c r="BE49" i="6"/>
  <c r="BL49" i="6"/>
  <c r="BR49" i="6"/>
  <c r="BZ49" i="6"/>
  <c r="CA49" i="6"/>
  <c r="AW97" i="1" s="1"/>
  <c r="AW98" i="1" s="1"/>
  <c r="AW119" i="1" s="1"/>
  <c r="CB49" i="6"/>
  <c r="CJ49" i="6"/>
  <c r="C50" i="6"/>
  <c r="T50" i="6"/>
  <c r="AB50" i="6"/>
  <c r="AR50" i="6"/>
  <c r="BA50" i="6"/>
  <c r="BE50" i="6"/>
  <c r="BL50" i="6"/>
  <c r="BR50" i="6"/>
  <c r="BZ50" i="6"/>
  <c r="CA50" i="6"/>
  <c r="AX97" i="1" s="1"/>
  <c r="AX98" i="1" s="1"/>
  <c r="AX119" i="1" s="1"/>
  <c r="CB50" i="6"/>
  <c r="CJ50" i="6"/>
  <c r="C51" i="6"/>
  <c r="T51" i="6"/>
  <c r="AB51" i="6"/>
  <c r="AR51" i="6"/>
  <c r="BA51" i="6"/>
  <c r="BE51" i="6"/>
  <c r="BL51" i="6"/>
  <c r="BR51" i="6"/>
  <c r="BZ51" i="6"/>
  <c r="CA51" i="6"/>
  <c r="AY97" i="1" s="1"/>
  <c r="AY98" i="1" s="1"/>
  <c r="AY119" i="1" s="1"/>
  <c r="CB51" i="6"/>
  <c r="CJ51" i="6"/>
  <c r="C52" i="6"/>
  <c r="T52" i="6"/>
  <c r="AB52" i="6"/>
  <c r="AR52" i="6"/>
  <c r="BA52" i="6"/>
  <c r="BE52" i="6"/>
  <c r="BL52" i="6"/>
  <c r="BR52" i="6"/>
  <c r="BZ52" i="6"/>
  <c r="CA52" i="6"/>
  <c r="AZ97" i="1" s="1"/>
  <c r="AZ98" i="1" s="1"/>
  <c r="AZ119" i="1" s="1"/>
  <c r="CB52" i="6"/>
  <c r="CJ52" i="6"/>
  <c r="C53" i="6"/>
  <c r="T53" i="6"/>
  <c r="AB53" i="6"/>
  <c r="AR53" i="6"/>
  <c r="BA53" i="6"/>
  <c r="BE53" i="6"/>
  <c r="BL53" i="6"/>
  <c r="BR53" i="6"/>
  <c r="BZ53" i="6"/>
  <c r="CA53" i="6"/>
  <c r="BA97" i="1" s="1"/>
  <c r="BA98" i="1" s="1"/>
  <c r="BA119" i="1" s="1"/>
  <c r="CB53" i="6"/>
  <c r="CJ53" i="6"/>
  <c r="C54" i="6"/>
  <c r="T54" i="6"/>
  <c r="AB54" i="6"/>
  <c r="AR54" i="6"/>
  <c r="BA54" i="6"/>
  <c r="BE54" i="6"/>
  <c r="BL54" i="6"/>
  <c r="BR54" i="6"/>
  <c r="BZ54" i="6"/>
  <c r="CA54" i="6"/>
  <c r="BB97" i="1" s="1"/>
  <c r="BB98" i="1" s="1"/>
  <c r="BB119" i="1" s="1"/>
  <c r="CB54" i="6"/>
  <c r="CJ54" i="6"/>
  <c r="C55" i="6"/>
  <c r="T55" i="6"/>
  <c r="AB55" i="6"/>
  <c r="AR55" i="6"/>
  <c r="BA55" i="6"/>
  <c r="BE55" i="6"/>
  <c r="BL55" i="6"/>
  <c r="BR55" i="6"/>
  <c r="BZ55" i="6"/>
  <c r="CA55" i="6"/>
  <c r="BC97" i="1" s="1"/>
  <c r="BC98" i="1" s="1"/>
  <c r="BC119" i="1" s="1"/>
  <c r="CB55" i="6"/>
  <c r="CJ55" i="6"/>
  <c r="C56" i="6"/>
  <c r="T56" i="6"/>
  <c r="AB56" i="6"/>
  <c r="AR56" i="6"/>
  <c r="BA56" i="6"/>
  <c r="BE56" i="6"/>
  <c r="BL56" i="6"/>
  <c r="BR56" i="6"/>
  <c r="BZ56" i="6"/>
  <c r="CA56" i="6"/>
  <c r="BD97" i="1" s="1"/>
  <c r="BD98" i="1" s="1"/>
  <c r="BD119" i="1" s="1"/>
  <c r="CB56" i="6"/>
  <c r="CJ56" i="6"/>
  <c r="C57" i="6"/>
  <c r="T57" i="6"/>
  <c r="AB57" i="6"/>
  <c r="AR57" i="6"/>
  <c r="BA57" i="6"/>
  <c r="BE57" i="6"/>
  <c r="BL57" i="6"/>
  <c r="BR57" i="6"/>
  <c r="BZ57" i="6"/>
  <c r="CA57" i="6"/>
  <c r="BE97" i="1" s="1"/>
  <c r="BE98" i="1" s="1"/>
  <c r="BE119" i="1" s="1"/>
  <c r="CB57" i="6"/>
  <c r="CJ57" i="6"/>
  <c r="C58" i="6"/>
  <c r="T58" i="6"/>
  <c r="AB58" i="6"/>
  <c r="AR58" i="6"/>
  <c r="BA58" i="6"/>
  <c r="BE58" i="6"/>
  <c r="BL58" i="6"/>
  <c r="BR58" i="6"/>
  <c r="BZ58" i="6"/>
  <c r="CA58" i="6"/>
  <c r="BF97" i="1" s="1"/>
  <c r="BF98" i="1" s="1"/>
  <c r="BF119" i="1" s="1"/>
  <c r="CB58" i="6"/>
  <c r="CJ58" i="6"/>
  <c r="C59" i="6"/>
  <c r="T59" i="6"/>
  <c r="AB59" i="6"/>
  <c r="AR59" i="6"/>
  <c r="BA59" i="6"/>
  <c r="BE59" i="6"/>
  <c r="BL59" i="6"/>
  <c r="BR59" i="6"/>
  <c r="BZ59" i="6"/>
  <c r="CA59" i="6"/>
  <c r="BG97" i="1" s="1"/>
  <c r="BG98" i="1" s="1"/>
  <c r="BG119" i="1" s="1"/>
  <c r="CB59" i="6"/>
  <c r="CJ59" i="6"/>
  <c r="C60" i="6"/>
  <c r="T60" i="6"/>
  <c r="AB60" i="6"/>
  <c r="AR60" i="6"/>
  <c r="BA60" i="6"/>
  <c r="BE60" i="6"/>
  <c r="BL60" i="6"/>
  <c r="BR60" i="6"/>
  <c r="BZ60" i="6"/>
  <c r="CA60" i="6"/>
  <c r="BH97" i="1" s="1"/>
  <c r="BH98" i="1" s="1"/>
  <c r="BH119" i="1" s="1"/>
  <c r="CB60" i="6"/>
  <c r="CJ60" i="6"/>
  <c r="C61" i="6"/>
  <c r="T61" i="6"/>
  <c r="AB61" i="6"/>
  <c r="AR61" i="6"/>
  <c r="BA61" i="6"/>
  <c r="BE61" i="6"/>
  <c r="BL61" i="6"/>
  <c r="BR61" i="6"/>
  <c r="BZ61" i="6"/>
  <c r="CA61" i="6"/>
  <c r="BI97" i="1" s="1"/>
  <c r="BI98" i="1" s="1"/>
  <c r="BI119" i="1" s="1"/>
  <c r="CB61" i="6"/>
  <c r="CJ61" i="6"/>
  <c r="C62" i="6"/>
  <c r="T62" i="6"/>
  <c r="AB62" i="6"/>
  <c r="AR62" i="6"/>
  <c r="BA62" i="6"/>
  <c r="BE62" i="6"/>
  <c r="BL62" i="6"/>
  <c r="BR62" i="6"/>
  <c r="BZ62" i="6"/>
  <c r="CA62" i="6"/>
  <c r="BJ97" i="1" s="1"/>
  <c r="BJ98" i="1" s="1"/>
  <c r="BJ119" i="1" s="1"/>
  <c r="CB62" i="6"/>
  <c r="CJ62" i="6"/>
  <c r="C63" i="6"/>
  <c r="T63" i="6"/>
  <c r="AB63" i="6"/>
  <c r="AR63" i="6"/>
  <c r="BA63" i="6"/>
  <c r="BE63" i="6"/>
  <c r="BL63" i="6"/>
  <c r="BR63" i="6"/>
  <c r="BZ63" i="6"/>
  <c r="CA63" i="6"/>
  <c r="BK97" i="1" s="1"/>
  <c r="BK98" i="1" s="1"/>
  <c r="BK119" i="1" s="1"/>
  <c r="CB63" i="6"/>
  <c r="CJ63" i="6"/>
  <c r="C64" i="6"/>
  <c r="T64" i="6"/>
  <c r="AB64" i="6"/>
  <c r="AR64" i="6"/>
  <c r="BA64" i="6"/>
  <c r="BE64" i="6"/>
  <c r="BL64" i="6"/>
  <c r="BR64" i="6"/>
  <c r="BZ64" i="6"/>
  <c r="CA64" i="6"/>
  <c r="BL97" i="1" s="1"/>
  <c r="BL98" i="1" s="1"/>
  <c r="BL119" i="1" s="1"/>
  <c r="CB64" i="6"/>
  <c r="CJ64" i="6"/>
  <c r="C65" i="6"/>
  <c r="T65" i="6"/>
  <c r="AB65" i="6"/>
  <c r="AR65" i="6"/>
  <c r="BA65" i="6"/>
  <c r="BE65" i="6"/>
  <c r="BL65" i="6"/>
  <c r="BR65" i="6"/>
  <c r="BZ65" i="6"/>
  <c r="CA65" i="6"/>
  <c r="BM97" i="1" s="1"/>
  <c r="BM98" i="1" s="1"/>
  <c r="BM119" i="1" s="1"/>
  <c r="CB65" i="6"/>
  <c r="CJ65" i="6"/>
  <c r="C66" i="6"/>
  <c r="T66" i="6"/>
  <c r="AB66" i="6"/>
  <c r="AR66" i="6"/>
  <c r="BA66" i="6"/>
  <c r="BE66" i="6"/>
  <c r="BL66" i="6"/>
  <c r="BR66" i="6"/>
  <c r="BZ66" i="6"/>
  <c r="CA66" i="6"/>
  <c r="BN97" i="1" s="1"/>
  <c r="BN98" i="1" s="1"/>
  <c r="BN119" i="1" s="1"/>
  <c r="CB66" i="6"/>
  <c r="CJ66" i="6"/>
  <c r="C67" i="6"/>
  <c r="T67" i="6"/>
  <c r="AB67" i="6"/>
  <c r="AR67" i="6"/>
  <c r="BA67" i="6"/>
  <c r="BE67" i="6"/>
  <c r="BL67" i="6"/>
  <c r="BR67" i="6"/>
  <c r="BZ67" i="6"/>
  <c r="CA67" i="6"/>
  <c r="BO97" i="1" s="1"/>
  <c r="BO98" i="1" s="1"/>
  <c r="BO119" i="1" s="1"/>
  <c r="CB67" i="6"/>
  <c r="CJ67" i="6"/>
  <c r="C68" i="6"/>
  <c r="T68" i="6"/>
  <c r="AB68" i="6"/>
  <c r="AR68" i="6"/>
  <c r="BA68" i="6"/>
  <c r="BE68" i="6"/>
  <c r="BL68" i="6"/>
  <c r="BR68" i="6"/>
  <c r="BZ68" i="6"/>
  <c r="CA68" i="6"/>
  <c r="BP97" i="1" s="1"/>
  <c r="BP98" i="1" s="1"/>
  <c r="BP119" i="1" s="1"/>
  <c r="CB68" i="6"/>
  <c r="CJ68" i="6"/>
  <c r="C69" i="6"/>
  <c r="T69" i="6"/>
  <c r="AB69" i="6"/>
  <c r="AR69" i="6"/>
  <c r="BA69" i="6"/>
  <c r="BE69" i="6"/>
  <c r="BL69" i="6"/>
  <c r="BR69" i="6"/>
  <c r="BZ69" i="6"/>
  <c r="CA69" i="6"/>
  <c r="BQ97" i="1" s="1"/>
  <c r="BQ98" i="1" s="1"/>
  <c r="BQ119" i="1" s="1"/>
  <c r="CB69" i="6"/>
  <c r="CJ69" i="6"/>
  <c r="C70" i="6"/>
  <c r="T70" i="6"/>
  <c r="AB70" i="6"/>
  <c r="AR70" i="6"/>
  <c r="BA70" i="6"/>
  <c r="BE70" i="6"/>
  <c r="BL70" i="6"/>
  <c r="BR70" i="6"/>
  <c r="BZ70" i="6"/>
  <c r="CA70" i="6"/>
  <c r="BR97" i="1" s="1"/>
  <c r="BR98" i="1" s="1"/>
  <c r="BR119" i="1" s="1"/>
  <c r="CB70" i="6"/>
  <c r="CJ70" i="6"/>
  <c r="C71" i="6"/>
  <c r="T71" i="6"/>
  <c r="AB71" i="6"/>
  <c r="AR71" i="6"/>
  <c r="BA71" i="6"/>
  <c r="BE71" i="6"/>
  <c r="BL71" i="6"/>
  <c r="BR71" i="6"/>
  <c r="BZ71" i="6"/>
  <c r="CA71" i="6"/>
  <c r="BS97" i="1" s="1"/>
  <c r="BS98" i="1" s="1"/>
  <c r="BS119" i="1" s="1"/>
  <c r="CB71" i="6"/>
  <c r="CJ71" i="6"/>
  <c r="C72" i="6"/>
  <c r="T72" i="6"/>
  <c r="AB72" i="6"/>
  <c r="AR72" i="6"/>
  <c r="BA72" i="6"/>
  <c r="BE72" i="6"/>
  <c r="BL72" i="6"/>
  <c r="BR72" i="6"/>
  <c r="BZ72" i="6"/>
  <c r="CA72" i="6"/>
  <c r="BT97" i="1" s="1"/>
  <c r="BT98" i="1" s="1"/>
  <c r="BT119" i="1" s="1"/>
  <c r="CB72" i="6"/>
  <c r="CJ72" i="6"/>
  <c r="C73" i="6"/>
  <c r="T73" i="6"/>
  <c r="AB73" i="6"/>
  <c r="AR73" i="6"/>
  <c r="BA73" i="6"/>
  <c r="BE73" i="6"/>
  <c r="BL73" i="6"/>
  <c r="BR73" i="6"/>
  <c r="BZ73" i="6"/>
  <c r="CA73" i="6"/>
  <c r="BU97" i="1" s="1"/>
  <c r="BU98" i="1" s="1"/>
  <c r="BU119" i="1" s="1"/>
  <c r="CB73" i="6"/>
  <c r="CJ73" i="6"/>
  <c r="C74" i="6"/>
  <c r="T74" i="6"/>
  <c r="AB74" i="6"/>
  <c r="AR74" i="6"/>
  <c r="BA74" i="6"/>
  <c r="BE74" i="6"/>
  <c r="BL74" i="6"/>
  <c r="BR74" i="6"/>
  <c r="BZ74" i="6"/>
  <c r="CA74" i="6"/>
  <c r="BV97" i="1" s="1"/>
  <c r="BV98" i="1" s="1"/>
  <c r="BV119" i="1" s="1"/>
  <c r="CB74" i="6"/>
  <c r="CJ74" i="6"/>
  <c r="C75" i="6"/>
  <c r="T75" i="6"/>
  <c r="AB75" i="6"/>
  <c r="AR75" i="6"/>
  <c r="BA75" i="6"/>
  <c r="BE75" i="6"/>
  <c r="BL75" i="6"/>
  <c r="BR75" i="6"/>
  <c r="BZ75" i="6"/>
  <c r="CA75" i="6"/>
  <c r="BW97" i="1" s="1"/>
  <c r="BW98" i="1" s="1"/>
  <c r="BW119" i="1" s="1"/>
  <c r="CB75" i="6"/>
  <c r="CJ75" i="6"/>
  <c r="C76" i="6"/>
  <c r="T76" i="6"/>
  <c r="AB76" i="6"/>
  <c r="AR76" i="6"/>
  <c r="BA76" i="6"/>
  <c r="BE76" i="6"/>
  <c r="BL76" i="6"/>
  <c r="BR76" i="6"/>
  <c r="BZ76" i="6"/>
  <c r="CA76" i="6"/>
  <c r="BX97" i="1" s="1"/>
  <c r="BX98" i="1" s="1"/>
  <c r="BX119" i="1" s="1"/>
  <c r="CB76" i="6"/>
  <c r="CJ76" i="6"/>
  <c r="C77" i="6"/>
  <c r="T77" i="6"/>
  <c r="AB77" i="6"/>
  <c r="AR77" i="6"/>
  <c r="BA77" i="6"/>
  <c r="BE77" i="6"/>
  <c r="BL77" i="6"/>
  <c r="BR77" i="6"/>
  <c r="BZ77" i="6"/>
  <c r="CA77" i="6"/>
  <c r="BY97" i="1" s="1"/>
  <c r="BY98" i="1" s="1"/>
  <c r="BY119" i="1" s="1"/>
  <c r="CB77" i="6"/>
  <c r="CJ77" i="6"/>
  <c r="C78" i="6"/>
  <c r="T78" i="6"/>
  <c r="AB78" i="6"/>
  <c r="AR78" i="6"/>
  <c r="BA78" i="6"/>
  <c r="BE78" i="6"/>
  <c r="BL78" i="6"/>
  <c r="BR78" i="6"/>
  <c r="BZ78" i="6"/>
  <c r="CA78" i="6"/>
  <c r="BZ97" i="1" s="1"/>
  <c r="BZ98" i="1" s="1"/>
  <c r="BZ119" i="1" s="1"/>
  <c r="CB78" i="6"/>
  <c r="CJ78" i="6"/>
  <c r="C79" i="6"/>
  <c r="T79" i="6"/>
  <c r="AB79" i="6"/>
  <c r="AR79" i="6"/>
  <c r="BA79" i="6"/>
  <c r="BE79" i="6"/>
  <c r="BL79" i="6"/>
  <c r="BR79" i="6"/>
  <c r="BZ79" i="6"/>
  <c r="CA79" i="6"/>
  <c r="CA97" i="1" s="1"/>
  <c r="CA98" i="1" s="1"/>
  <c r="CA119" i="1" s="1"/>
  <c r="CB79" i="6"/>
  <c r="CJ79" i="6"/>
  <c r="C80" i="6"/>
  <c r="T80" i="6"/>
  <c r="AB80" i="6"/>
  <c r="AR80" i="6"/>
  <c r="BA80" i="6"/>
  <c r="BE80" i="6"/>
  <c r="BL80" i="6"/>
  <c r="BR80" i="6"/>
  <c r="BZ80" i="6"/>
  <c r="CA80" i="6"/>
  <c r="CB97" i="1" s="1"/>
  <c r="CB98" i="1" s="1"/>
  <c r="CB119" i="1" s="1"/>
  <c r="CB80" i="6"/>
  <c r="CJ80" i="6"/>
  <c r="C81" i="6"/>
  <c r="T81" i="6"/>
  <c r="AB81" i="6"/>
  <c r="AR81" i="6"/>
  <c r="BA81" i="6"/>
  <c r="BE81" i="6"/>
  <c r="BL81" i="6"/>
  <c r="BR81" i="6"/>
  <c r="BZ81" i="6"/>
  <c r="CA81" i="6"/>
  <c r="CC97" i="1" s="1"/>
  <c r="CC98" i="1" s="1"/>
  <c r="CC119" i="1" s="1"/>
  <c r="CB81" i="6"/>
  <c r="CJ81" i="6"/>
  <c r="C82" i="6"/>
  <c r="T82" i="6"/>
  <c r="AB82" i="6"/>
  <c r="AR82" i="6"/>
  <c r="BA82" i="6"/>
  <c r="BE82" i="6"/>
  <c r="BL82" i="6"/>
  <c r="BR82" i="6"/>
  <c r="BZ82" i="6"/>
  <c r="CA82" i="6"/>
  <c r="CD97" i="1" s="1"/>
  <c r="CD98" i="1" s="1"/>
  <c r="CD119" i="1" s="1"/>
  <c r="CB82" i="6"/>
  <c r="CJ82" i="6"/>
  <c r="C83" i="6"/>
  <c r="T83" i="6"/>
  <c r="AB83" i="6"/>
  <c r="AR83" i="6"/>
  <c r="BA83" i="6"/>
  <c r="BE83" i="6"/>
  <c r="BL83" i="6"/>
  <c r="BR83" i="6"/>
  <c r="BZ83" i="6"/>
  <c r="CA83" i="6"/>
  <c r="CE97" i="1" s="1"/>
  <c r="CE98" i="1" s="1"/>
  <c r="CE119" i="1" s="1"/>
  <c r="CB83" i="6"/>
  <c r="CJ83" i="6"/>
  <c r="C84" i="6"/>
  <c r="T84" i="6"/>
  <c r="AB84" i="6"/>
  <c r="AR84" i="6"/>
  <c r="BA84" i="6"/>
  <c r="BE84" i="6"/>
  <c r="BL84" i="6"/>
  <c r="BR84" i="6"/>
  <c r="BZ84" i="6"/>
  <c r="CA84" i="6"/>
  <c r="CF97" i="1" s="1"/>
  <c r="CF98" i="1" s="1"/>
  <c r="CF119" i="1" s="1"/>
  <c r="CB84" i="6"/>
  <c r="CJ84" i="6"/>
  <c r="C85" i="6"/>
  <c r="T85" i="6"/>
  <c r="AB85" i="6"/>
  <c r="AR85" i="6"/>
  <c r="BA85" i="6"/>
  <c r="BE85" i="6"/>
  <c r="BL85" i="6"/>
  <c r="BR85" i="6"/>
  <c r="BZ85" i="6"/>
  <c r="CA85" i="6"/>
  <c r="CG97" i="1" s="1"/>
  <c r="CG98" i="1" s="1"/>
  <c r="CG119" i="1" s="1"/>
  <c r="CB85" i="6"/>
  <c r="CJ85" i="6"/>
  <c r="C86" i="6"/>
  <c r="T86" i="6"/>
  <c r="AB86" i="6"/>
  <c r="AR86" i="6"/>
  <c r="BA86" i="6"/>
  <c r="BE86" i="6"/>
  <c r="BL86" i="6"/>
  <c r="BR86" i="6"/>
  <c r="BZ86" i="6"/>
  <c r="CA86" i="6"/>
  <c r="CH97" i="1" s="1"/>
  <c r="CH98" i="1" s="1"/>
  <c r="CH119" i="1" s="1"/>
  <c r="CB86" i="6"/>
  <c r="CJ86" i="6"/>
  <c r="C87" i="6"/>
  <c r="T87" i="6"/>
  <c r="AB87" i="6"/>
  <c r="AR87" i="6"/>
  <c r="BA87" i="6"/>
  <c r="BE87" i="6"/>
  <c r="BL87" i="6"/>
  <c r="BR87" i="6"/>
  <c r="BZ87" i="6"/>
  <c r="CA87" i="6"/>
  <c r="CI97" i="1" s="1"/>
  <c r="CI98" i="1" s="1"/>
  <c r="CI119" i="1" s="1"/>
  <c r="CB87" i="6"/>
  <c r="CJ87" i="6"/>
  <c r="C88" i="6"/>
  <c r="T88" i="6"/>
  <c r="AB88" i="6"/>
  <c r="AR88" i="6"/>
  <c r="BA88" i="6"/>
  <c r="BE88" i="6"/>
  <c r="BL88" i="6"/>
  <c r="BR88" i="6"/>
  <c r="BZ88" i="6"/>
  <c r="CA88" i="6"/>
  <c r="CJ97" i="1" s="1"/>
  <c r="CJ98" i="1" s="1"/>
  <c r="CJ119" i="1" s="1"/>
  <c r="CB88" i="6"/>
  <c r="CJ88" i="6"/>
  <c r="C89" i="6"/>
  <c r="T89" i="6"/>
  <c r="AB89" i="6"/>
  <c r="AR89" i="6"/>
  <c r="BA89" i="6"/>
  <c r="BE89" i="6"/>
  <c r="BL89" i="6"/>
  <c r="BR89" i="6"/>
  <c r="BZ89" i="6"/>
  <c r="CA89" i="6"/>
  <c r="CK97" i="1" s="1"/>
  <c r="CK98" i="1" s="1"/>
  <c r="CK119" i="1" s="1"/>
  <c r="CB89" i="6"/>
  <c r="CJ89" i="6"/>
  <c r="C90" i="6"/>
  <c r="T90" i="6"/>
  <c r="AB90" i="6"/>
  <c r="AR90" i="6"/>
  <c r="BA90" i="6"/>
  <c r="BE90" i="6"/>
  <c r="BL90" i="6"/>
  <c r="BR90" i="6"/>
  <c r="BZ90" i="6"/>
  <c r="CA90" i="6"/>
  <c r="CL97" i="1" s="1"/>
  <c r="CL98" i="1" s="1"/>
  <c r="CL119" i="1" s="1"/>
  <c r="CB90" i="6"/>
  <c r="CJ90" i="6"/>
  <c r="C91" i="6"/>
  <c r="T91" i="6"/>
  <c r="AB91" i="6"/>
  <c r="AR91" i="6"/>
  <c r="BA91" i="6"/>
  <c r="BE91" i="6"/>
  <c r="BL91" i="6"/>
  <c r="BR91" i="6"/>
  <c r="BZ91" i="6"/>
  <c r="CA91" i="6"/>
  <c r="CM97" i="1" s="1"/>
  <c r="CM98" i="1" s="1"/>
  <c r="CM119" i="1" s="1"/>
  <c r="CB91" i="6"/>
  <c r="CJ91" i="6"/>
  <c r="C92" i="6"/>
  <c r="T92" i="6"/>
  <c r="AB92" i="6"/>
  <c r="AR92" i="6"/>
  <c r="BA92" i="6"/>
  <c r="BE92" i="6"/>
  <c r="BL92" i="6"/>
  <c r="BR92" i="6"/>
  <c r="BZ92" i="6"/>
  <c r="CA92" i="6"/>
  <c r="CN97" i="1" s="1"/>
  <c r="CN98" i="1" s="1"/>
  <c r="CN119" i="1" s="1"/>
  <c r="CB92" i="6"/>
  <c r="CJ92" i="6"/>
  <c r="C93" i="6"/>
  <c r="T93" i="6"/>
  <c r="AB93" i="6"/>
  <c r="AR93" i="6"/>
  <c r="BA93" i="6"/>
  <c r="BE93" i="6"/>
  <c r="BL93" i="6"/>
  <c r="BR93" i="6"/>
  <c r="BZ93" i="6"/>
  <c r="CA93" i="6"/>
  <c r="CO97" i="1" s="1"/>
  <c r="CO98" i="1" s="1"/>
  <c r="CO119" i="1" s="1"/>
  <c r="CB93" i="6"/>
  <c r="CJ93" i="6"/>
  <c r="C94" i="6"/>
  <c r="T94" i="6"/>
  <c r="AB94" i="6"/>
  <c r="AR94" i="6"/>
  <c r="BA94" i="6"/>
  <c r="BE94" i="6"/>
  <c r="BL94" i="6"/>
  <c r="BR94" i="6"/>
  <c r="BZ94" i="6"/>
  <c r="CA94" i="6"/>
  <c r="CP97" i="1" s="1"/>
  <c r="CP98" i="1" s="1"/>
  <c r="CP119" i="1" s="1"/>
  <c r="CB94" i="6"/>
  <c r="CJ94" i="6"/>
  <c r="C95" i="6"/>
  <c r="T95" i="6"/>
  <c r="AB95" i="6"/>
  <c r="AR95" i="6"/>
  <c r="BA95" i="6"/>
  <c r="BE95" i="6"/>
  <c r="BL95" i="6"/>
  <c r="BR95" i="6"/>
  <c r="BZ95" i="6"/>
  <c r="CA95" i="6"/>
  <c r="CQ97" i="1" s="1"/>
  <c r="CQ98" i="1" s="1"/>
  <c r="CQ119" i="1" s="1"/>
  <c r="CB95" i="6"/>
  <c r="CJ95" i="6"/>
  <c r="C96" i="6"/>
  <c r="T96" i="6"/>
  <c r="AB96" i="6"/>
  <c r="AR96" i="6"/>
  <c r="BA96" i="6"/>
  <c r="BE96" i="6"/>
  <c r="BL96" i="6"/>
  <c r="BR96" i="6"/>
  <c r="BZ96" i="6"/>
  <c r="CA96" i="6"/>
  <c r="CR97" i="1" s="1"/>
  <c r="CR98" i="1" s="1"/>
  <c r="CR119" i="1" s="1"/>
  <c r="CB96" i="6"/>
  <c r="CJ96" i="6"/>
  <c r="C97" i="6"/>
  <c r="T97" i="6"/>
  <c r="AB97" i="6"/>
  <c r="AR97" i="6"/>
  <c r="BA97" i="6"/>
  <c r="BE97" i="6"/>
  <c r="BL97" i="6"/>
  <c r="BR97" i="6"/>
  <c r="BZ97" i="6"/>
  <c r="CA97" i="6"/>
  <c r="CS97" i="1" s="1"/>
  <c r="CS98" i="1" s="1"/>
  <c r="CS119" i="1" s="1"/>
  <c r="CB97" i="6"/>
  <c r="CJ97" i="6"/>
  <c r="C98" i="6"/>
  <c r="T98" i="6"/>
  <c r="AB98" i="6"/>
  <c r="AR98" i="6"/>
  <c r="BA98" i="6"/>
  <c r="BE98" i="6"/>
  <c r="BL98" i="6"/>
  <c r="BR98" i="6"/>
  <c r="BZ98" i="6"/>
  <c r="CA98" i="6"/>
  <c r="CT97" i="1" s="1"/>
  <c r="CT98" i="1" s="1"/>
  <c r="CT119" i="1" s="1"/>
  <c r="CB98" i="6"/>
  <c r="CJ98" i="6"/>
  <c r="C99" i="6"/>
  <c r="T99" i="6"/>
  <c r="AB99" i="6"/>
  <c r="AR99" i="6"/>
  <c r="BA99" i="6"/>
  <c r="BE99" i="6"/>
  <c r="BL99" i="6"/>
  <c r="BR99" i="6"/>
  <c r="BZ99" i="6"/>
  <c r="CA99" i="6"/>
  <c r="CU97" i="1" s="1"/>
  <c r="CU98" i="1" s="1"/>
  <c r="CU119" i="1" s="1"/>
  <c r="CB99" i="6"/>
  <c r="CJ99" i="6"/>
  <c r="C100" i="6"/>
  <c r="T100" i="6"/>
  <c r="AB100" i="6"/>
  <c r="AR100" i="6"/>
  <c r="BA100" i="6"/>
  <c r="BE100" i="6"/>
  <c r="BL100" i="6"/>
  <c r="BR100" i="6"/>
  <c r="BZ100" i="6"/>
  <c r="CA100" i="6"/>
  <c r="CV97" i="1" s="1"/>
  <c r="CV98" i="1" s="1"/>
  <c r="CV119" i="1" s="1"/>
  <c r="CB100" i="6"/>
  <c r="CJ100" i="6"/>
  <c r="C101" i="6"/>
  <c r="T101" i="6"/>
  <c r="AB101" i="6"/>
  <c r="AR101" i="6"/>
  <c r="BA101" i="6"/>
  <c r="BE101" i="6"/>
  <c r="BL101" i="6"/>
  <c r="BR101" i="6"/>
  <c r="BZ101" i="6"/>
  <c r="CA101" i="6"/>
  <c r="CW97" i="1" s="1"/>
  <c r="CW98" i="1" s="1"/>
  <c r="CW119" i="1" s="1"/>
  <c r="CB101" i="6"/>
  <c r="CJ101" i="6"/>
  <c r="C102" i="6"/>
  <c r="T102" i="6"/>
  <c r="AB102" i="6"/>
  <c r="AR102" i="6"/>
  <c r="BA102" i="6"/>
  <c r="BE102" i="6"/>
  <c r="BL102" i="6"/>
  <c r="BR102" i="6"/>
  <c r="BZ102" i="6"/>
  <c r="CA102" i="6"/>
  <c r="CX97" i="1" s="1"/>
  <c r="CX98" i="1" s="1"/>
  <c r="CX119" i="1" s="1"/>
  <c r="CB102" i="6"/>
  <c r="CJ102" i="6"/>
  <c r="C97" i="1"/>
  <c r="CZ97" i="1" s="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CJ3" i="6"/>
  <c r="CB3" i="6"/>
  <c r="BZ3" i="6"/>
  <c r="BR3" i="6"/>
  <c r="BL3" i="6"/>
  <c r="BE3" i="6"/>
  <c r="BA3" i="6"/>
  <c r="AR3" i="6"/>
  <c r="AB3" i="6"/>
  <c r="C3" i="6"/>
  <c r="T3" i="6"/>
  <c r="B3" i="6"/>
  <c r="DA30" i="1" l="1"/>
  <c r="DA49" i="1"/>
  <c r="DA42" i="1"/>
  <c r="DA36" i="1"/>
  <c r="DA57" i="1"/>
  <c r="DA53" i="1"/>
  <c r="DA92" i="1"/>
  <c r="DA90" i="1"/>
  <c r="DA88" i="1"/>
  <c r="C108" i="1"/>
  <c r="CZ102" i="1"/>
  <c r="DA104" i="1"/>
  <c r="DA20" i="1"/>
  <c r="CZ27" i="1"/>
  <c r="CZ31" i="1"/>
  <c r="DA25" i="1"/>
  <c r="DA29" i="1"/>
  <c r="DA35" i="1"/>
  <c r="DA39" i="1"/>
  <c r="DA43" i="1"/>
  <c r="DA47" i="1"/>
  <c r="M98" i="1"/>
  <c r="DA97" i="1"/>
  <c r="CZ9" i="1"/>
  <c r="CZ25" i="1"/>
  <c r="CZ26" i="1"/>
  <c r="DA27" i="1"/>
  <c r="CZ47" i="1"/>
  <c r="CZ43" i="1"/>
  <c r="CZ39" i="1"/>
  <c r="DA46" i="1"/>
  <c r="DA40" i="1"/>
  <c r="DA37" i="1"/>
  <c r="CZ56" i="1"/>
  <c r="CZ60" i="1"/>
  <c r="DA58" i="1"/>
  <c r="DA54" i="1"/>
  <c r="DA66" i="1"/>
  <c r="DA64" i="1"/>
  <c r="CZ73" i="1"/>
  <c r="DA75" i="1"/>
  <c r="DA74" i="1"/>
  <c r="DA73" i="1"/>
  <c r="DA72" i="1"/>
  <c r="DA70" i="1"/>
  <c r="CZ81" i="1"/>
  <c r="DA83" i="1"/>
  <c r="DA81" i="1"/>
  <c r="DA79" i="1"/>
  <c r="CZ90" i="1"/>
  <c r="CZ103" i="1"/>
  <c r="CZ107" i="1"/>
  <c r="DA105" i="1"/>
  <c r="DA101" i="1"/>
  <c r="CZ19" i="1"/>
  <c r="CZ15" i="1"/>
  <c r="DA18" i="1"/>
  <c r="DA15" i="1"/>
  <c r="DA13" i="1"/>
  <c r="DA10" i="1"/>
  <c r="DA9" i="1"/>
  <c r="DA6" i="1"/>
  <c r="CZ30" i="1"/>
  <c r="DA26" i="1"/>
  <c r="CZ35" i="1"/>
  <c r="CZ46" i="1"/>
  <c r="CZ42" i="1"/>
  <c r="CZ38" i="1"/>
  <c r="DA44" i="1"/>
  <c r="DA41" i="1"/>
  <c r="CZ53" i="1"/>
  <c r="CZ57" i="1"/>
  <c r="DA59" i="1"/>
  <c r="DA55" i="1"/>
  <c r="CZ64" i="1"/>
  <c r="CZ70" i="1"/>
  <c r="CZ72" i="1"/>
  <c r="DA71" i="1"/>
  <c r="CZ79" i="1"/>
  <c r="CZ80" i="1"/>
  <c r="CZ87" i="1"/>
  <c r="CZ91" i="1"/>
  <c r="DA93" i="1"/>
  <c r="DA91" i="1"/>
  <c r="DA89" i="1"/>
  <c r="DA87" i="1"/>
  <c r="CZ104" i="1"/>
  <c r="DA106" i="1"/>
  <c r="DA102" i="1"/>
  <c r="CZ14" i="1"/>
  <c r="DA21" i="1"/>
  <c r="CZ10" i="1"/>
  <c r="CZ21" i="1"/>
  <c r="DA19" i="1"/>
  <c r="DA17" i="1"/>
  <c r="DA14" i="1"/>
  <c r="DA11" i="1"/>
  <c r="DA7" i="1"/>
  <c r="CZ6" i="1"/>
  <c r="CZ11" i="1"/>
  <c r="CZ17" i="1"/>
  <c r="CZ29" i="1"/>
  <c r="DA31" i="1"/>
  <c r="DA28" i="1"/>
  <c r="CZ49" i="1"/>
  <c r="CZ45" i="1"/>
  <c r="CZ41" i="1"/>
  <c r="CZ37" i="1"/>
  <c r="DA48" i="1"/>
  <c r="DA45" i="1"/>
  <c r="DA38" i="1"/>
  <c r="CZ54" i="1"/>
  <c r="CZ58" i="1"/>
  <c r="DA60" i="1"/>
  <c r="DA56" i="1"/>
  <c r="CZ66" i="1"/>
  <c r="DA65" i="1"/>
  <c r="CZ75" i="1"/>
  <c r="CZ71" i="1"/>
  <c r="CZ83" i="1"/>
  <c r="DA82" i="1"/>
  <c r="DA80" i="1"/>
  <c r="CZ88" i="1"/>
  <c r="CZ92" i="1"/>
  <c r="CZ101" i="1"/>
  <c r="CZ105" i="1"/>
  <c r="DA107" i="1"/>
  <c r="DA103" i="1"/>
  <c r="AJ116" i="1"/>
  <c r="C94" i="1"/>
  <c r="AB76" i="1"/>
  <c r="AB116" i="1" s="1"/>
  <c r="E67" i="1"/>
  <c r="E115" i="1" s="1"/>
  <c r="C84" i="1"/>
  <c r="P84" i="1"/>
  <c r="P117" i="1" s="1"/>
  <c r="C76" i="1"/>
  <c r="D67" i="1"/>
  <c r="D115" i="1" s="1"/>
  <c r="O67" i="1"/>
  <c r="O115" i="1" s="1"/>
  <c r="K67" i="1"/>
  <c r="K115" i="1" s="1"/>
  <c r="G67" i="1"/>
  <c r="G115" i="1" s="1"/>
  <c r="M67" i="1"/>
  <c r="I67" i="1"/>
  <c r="I115" i="1" s="1"/>
  <c r="DC53" i="1" a="1"/>
  <c r="DC53" i="1" s="1"/>
  <c r="H61" i="1"/>
  <c r="H114" i="1" s="1"/>
  <c r="O116" i="1"/>
  <c r="H50" i="1"/>
  <c r="H113" i="1" s="1"/>
  <c r="DB59" i="1" a="1"/>
  <c r="DB59" i="1" s="1"/>
  <c r="AF61" i="1"/>
  <c r="AF114" i="1" s="1"/>
  <c r="CY72" i="1"/>
  <c r="AB84" i="1"/>
  <c r="AB117" i="1" s="1"/>
  <c r="DC91" i="1" a="1"/>
  <c r="DC91" i="1" s="1"/>
  <c r="DB27" i="1" a="1"/>
  <c r="DB27" i="1" s="1"/>
  <c r="J50" i="1"/>
  <c r="J113" i="1" s="1"/>
  <c r="V50" i="1"/>
  <c r="V113" i="1" s="1"/>
  <c r="DC60" i="1" a="1"/>
  <c r="DC60" i="1" s="1"/>
  <c r="CY57" i="1"/>
  <c r="V61" i="1"/>
  <c r="V114" i="1" s="1"/>
  <c r="N61" i="1"/>
  <c r="N114" i="1" s="1"/>
  <c r="DC54" i="1" a="1"/>
  <c r="DC54" i="1" s="1"/>
  <c r="E50" i="1"/>
  <c r="E113" i="1" s="1"/>
  <c r="C61" i="1"/>
  <c r="L61" i="1"/>
  <c r="L114" i="1" s="1"/>
  <c r="DB55" i="1" a="1"/>
  <c r="DB55" i="1" s="1"/>
  <c r="CY11" i="1"/>
  <c r="DC17" i="1" a="1"/>
  <c r="DC17" i="1" s="1"/>
  <c r="S22" i="1"/>
  <c r="S111" i="1" s="1"/>
  <c r="K22" i="1"/>
  <c r="K111" i="1" s="1"/>
  <c r="R22" i="1"/>
  <c r="R111" i="1" s="1"/>
  <c r="L67" i="1"/>
  <c r="L115" i="1" s="1"/>
  <c r="H67" i="1"/>
  <c r="H115" i="1" s="1"/>
  <c r="AG94" i="1"/>
  <c r="AG118" i="1" s="1"/>
  <c r="U118" i="1"/>
  <c r="M94" i="1"/>
  <c r="E94" i="1"/>
  <c r="E118" i="1" s="1"/>
  <c r="CY104" i="1"/>
  <c r="AI61" i="1"/>
  <c r="AI114" i="1" s="1"/>
  <c r="C67" i="1"/>
  <c r="AJ67" i="1"/>
  <c r="AJ115" i="1" s="1"/>
  <c r="AF67" i="1"/>
  <c r="AF115" i="1" s="1"/>
  <c r="AB67" i="1"/>
  <c r="AB115" i="1" s="1"/>
  <c r="X67" i="1"/>
  <c r="X115" i="1" s="1"/>
  <c r="T67" i="1"/>
  <c r="T115" i="1" s="1"/>
  <c r="P67" i="1"/>
  <c r="P115" i="1" s="1"/>
  <c r="N67" i="1"/>
  <c r="N115" i="1" s="1"/>
  <c r="J67" i="1"/>
  <c r="J115" i="1" s="1"/>
  <c r="F67" i="1"/>
  <c r="F115" i="1" s="1"/>
  <c r="X76" i="1"/>
  <c r="X116" i="1" s="1"/>
  <c r="AD84" i="1"/>
  <c r="AD117" i="1" s="1"/>
  <c r="R84" i="1"/>
  <c r="R117" i="1" s="1"/>
  <c r="DB92" i="1" a="1"/>
  <c r="DB92" i="1" s="1"/>
  <c r="L94" i="1"/>
  <c r="L118" i="1" s="1"/>
  <c r="DC88" i="1" a="1"/>
  <c r="DC88" i="1" s="1"/>
  <c r="CY21" i="1"/>
  <c r="CY54" i="1"/>
  <c r="AH76" i="1"/>
  <c r="AH116" i="1" s="1"/>
  <c r="P76" i="1"/>
  <c r="P116" i="1" s="1"/>
  <c r="H76" i="1"/>
  <c r="H116" i="1" s="1"/>
  <c r="L76" i="1"/>
  <c r="L116" i="1" s="1"/>
  <c r="S76" i="1"/>
  <c r="S116" i="1" s="1"/>
  <c r="G76" i="1"/>
  <c r="G116" i="1" s="1"/>
  <c r="AK108" i="1"/>
  <c r="AK120" i="1" s="1"/>
  <c r="AG108" i="1"/>
  <c r="AG120" i="1" s="1"/>
  <c r="AC108" i="1"/>
  <c r="AC120" i="1" s="1"/>
  <c r="Y108" i="1"/>
  <c r="Y120" i="1" s="1"/>
  <c r="U108" i="1"/>
  <c r="U120" i="1" s="1"/>
  <c r="Q108" i="1"/>
  <c r="Q120" i="1" s="1"/>
  <c r="M108" i="1"/>
  <c r="DB54" i="1" a="1"/>
  <c r="DB54" i="1" s="1"/>
  <c r="DB58" i="1" a="1"/>
  <c r="DB58" i="1" s="1"/>
  <c r="U61" i="1"/>
  <c r="U114" i="1" s="1"/>
  <c r="DC59" i="1" a="1"/>
  <c r="DC59" i="1" s="1"/>
  <c r="DD59" i="1" s="1"/>
  <c r="O61" i="1"/>
  <c r="O114" i="1" s="1"/>
  <c r="AD61" i="1"/>
  <c r="AD114" i="1" s="1"/>
  <c r="CY56" i="1"/>
  <c r="AK61" i="1"/>
  <c r="AK114" i="1" s="1"/>
  <c r="I61" i="1"/>
  <c r="I114" i="1" s="1"/>
  <c r="T76" i="1"/>
  <c r="T116" i="1" s="1"/>
  <c r="AK116" i="1"/>
  <c r="AG76" i="1"/>
  <c r="AG116" i="1" s="1"/>
  <c r="AC76" i="1"/>
  <c r="AC116" i="1" s="1"/>
  <c r="K84" i="1"/>
  <c r="K117" i="1" s="1"/>
  <c r="H84" i="1"/>
  <c r="H117" i="1" s="1"/>
  <c r="CY91" i="1"/>
  <c r="T94" i="1"/>
  <c r="T118" i="1" s="1"/>
  <c r="DB41" i="1" a="1"/>
  <c r="DB41" i="1" s="1"/>
  <c r="DB37" i="1" a="1"/>
  <c r="DB37" i="1" s="1"/>
  <c r="K94" i="1"/>
  <c r="K118" i="1" s="1"/>
  <c r="DB7" i="1" a="1"/>
  <c r="DB7" i="1" s="1"/>
  <c r="DC21" i="1" a="1"/>
  <c r="DC21" i="1" s="1"/>
  <c r="P61" i="1"/>
  <c r="P114" i="1" s="1"/>
  <c r="Q117" i="1"/>
  <c r="S61" i="1"/>
  <c r="S114" i="1" s="1"/>
  <c r="K61" i="1"/>
  <c r="K114" i="1" s="1"/>
  <c r="G61" i="1"/>
  <c r="G114" i="1" s="1"/>
  <c r="AH67" i="1"/>
  <c r="AH115" i="1" s="1"/>
  <c r="Z67" i="1"/>
  <c r="Z115" i="1" s="1"/>
  <c r="DC6" i="1" a="1"/>
  <c r="DC6" i="1" s="1"/>
  <c r="AD32" i="1"/>
  <c r="AD112" i="1" s="1"/>
  <c r="DB45" i="1" a="1"/>
  <c r="DB45" i="1" s="1"/>
  <c r="CY88" i="1"/>
  <c r="T108" i="1"/>
  <c r="T120" i="1" s="1"/>
  <c r="DB13" i="1" a="1"/>
  <c r="DB13" i="1" s="1"/>
  <c r="DB9" i="1" a="1"/>
  <c r="DB9" i="1" s="1"/>
  <c r="DB40" i="1" a="1"/>
  <c r="DB40" i="1" s="1"/>
  <c r="CY60" i="1"/>
  <c r="AC61" i="1"/>
  <c r="AC114" i="1" s="1"/>
  <c r="CY107" i="1"/>
  <c r="DB73" i="1" a="1"/>
  <c r="DB73" i="1" s="1"/>
  <c r="M76" i="1"/>
  <c r="N76" i="1"/>
  <c r="N116" i="1" s="1"/>
  <c r="AD76" i="1"/>
  <c r="AD116" i="1" s="1"/>
  <c r="W76" i="1"/>
  <c r="W116" i="1" s="1"/>
  <c r="K76" i="1"/>
  <c r="K116" i="1" s="1"/>
  <c r="AH94" i="1"/>
  <c r="AH118" i="1" s="1"/>
  <c r="AD94" i="1"/>
  <c r="AD118" i="1" s="1"/>
  <c r="Z94" i="1"/>
  <c r="Z118" i="1" s="1"/>
  <c r="V94" i="1"/>
  <c r="V118" i="1" s="1"/>
  <c r="R94" i="1"/>
  <c r="R118" i="1" s="1"/>
  <c r="N94" i="1"/>
  <c r="N118" i="1" s="1"/>
  <c r="J94" i="1"/>
  <c r="J118" i="1" s="1"/>
  <c r="I108" i="1"/>
  <c r="I120" i="1" s="1"/>
  <c r="DC12" i="1" a="1"/>
  <c r="DC12" i="1" s="1"/>
  <c r="CY16" i="1"/>
  <c r="E22" i="1"/>
  <c r="E111" i="1" s="1"/>
  <c r="F22" i="1"/>
  <c r="F111" i="1" s="1"/>
  <c r="G22" i="1"/>
  <c r="G111" i="1" s="1"/>
  <c r="I22" i="1"/>
  <c r="I111" i="1" s="1"/>
  <c r="J22" i="1"/>
  <c r="J111" i="1" s="1"/>
  <c r="M22" i="1"/>
  <c r="N22" i="1"/>
  <c r="N111" i="1" s="1"/>
  <c r="O22" i="1"/>
  <c r="O111" i="1" s="1"/>
  <c r="Q22" i="1"/>
  <c r="Q111" i="1" s="1"/>
  <c r="U22" i="1"/>
  <c r="U111" i="1" s="1"/>
  <c r="W22" i="1"/>
  <c r="W111" i="1" s="1"/>
  <c r="X22" i="1"/>
  <c r="X111" i="1" s="1"/>
  <c r="Y22" i="1"/>
  <c r="Y111" i="1" s="1"/>
  <c r="Z22" i="1"/>
  <c r="Z111" i="1" s="1"/>
  <c r="AA22" i="1"/>
  <c r="AA111" i="1" s="1"/>
  <c r="AC22" i="1"/>
  <c r="AC111" i="1" s="1"/>
  <c r="AD22" i="1"/>
  <c r="AD111" i="1" s="1"/>
  <c r="AE22" i="1"/>
  <c r="AE111" i="1" s="1"/>
  <c r="C32" i="1"/>
  <c r="CY29" i="1"/>
  <c r="DB26" i="1" a="1"/>
  <c r="DB26" i="1" s="1"/>
  <c r="I32" i="1"/>
  <c r="I112" i="1" s="1"/>
  <c r="K32" i="1"/>
  <c r="K112" i="1" s="1"/>
  <c r="O32" i="1"/>
  <c r="O112" i="1" s="1"/>
  <c r="T32" i="1"/>
  <c r="T112" i="1" s="1"/>
  <c r="Y32" i="1"/>
  <c r="Y112" i="1" s="1"/>
  <c r="DC35" i="1" a="1"/>
  <c r="DC35" i="1" s="1"/>
  <c r="CY39" i="1"/>
  <c r="F50" i="1"/>
  <c r="F113" i="1" s="1"/>
  <c r="G50" i="1"/>
  <c r="G113" i="1" s="1"/>
  <c r="I50" i="1"/>
  <c r="I113" i="1" s="1"/>
  <c r="K50" i="1"/>
  <c r="K113" i="1" s="1"/>
  <c r="L50" i="1"/>
  <c r="L113" i="1" s="1"/>
  <c r="M50" i="1"/>
  <c r="N50" i="1"/>
  <c r="N113" i="1" s="1"/>
  <c r="O50" i="1"/>
  <c r="O113" i="1" s="1"/>
  <c r="S50" i="1"/>
  <c r="S113" i="1" s="1"/>
  <c r="Z50" i="1"/>
  <c r="Z113" i="1" s="1"/>
  <c r="AI50" i="1"/>
  <c r="AI113" i="1" s="1"/>
  <c r="AD67" i="1"/>
  <c r="AD115" i="1" s="1"/>
  <c r="AF84" i="1"/>
  <c r="AF117" i="1" s="1"/>
  <c r="T84" i="1"/>
  <c r="T117" i="1" s="1"/>
  <c r="AH108" i="1"/>
  <c r="AH120" i="1" s="1"/>
  <c r="AD108" i="1"/>
  <c r="AD120" i="1" s="1"/>
  <c r="V108" i="1"/>
  <c r="V120" i="1" s="1"/>
  <c r="X108" i="1"/>
  <c r="X120" i="1" s="1"/>
  <c r="CY53" i="1"/>
  <c r="CY59" i="1"/>
  <c r="X61" i="1"/>
  <c r="X114" i="1" s="1"/>
  <c r="DC58" i="1" a="1"/>
  <c r="DC58" i="1" s="1"/>
  <c r="DD58" i="1" s="1"/>
  <c r="AA61" i="1"/>
  <c r="AA114" i="1" s="1"/>
  <c r="DC56" i="1" a="1"/>
  <c r="DC56" i="1" s="1"/>
  <c r="AG67" i="1"/>
  <c r="AG115" i="1" s="1"/>
  <c r="AC67" i="1"/>
  <c r="AC115" i="1" s="1"/>
  <c r="Y67" i="1"/>
  <c r="Y115" i="1" s="1"/>
  <c r="AI67" i="1"/>
  <c r="AI115" i="1" s="1"/>
  <c r="AE67" i="1"/>
  <c r="AE115" i="1" s="1"/>
  <c r="AA67" i="1"/>
  <c r="AA115" i="1" s="1"/>
  <c r="W67" i="1"/>
  <c r="W115" i="1" s="1"/>
  <c r="S67" i="1"/>
  <c r="S115" i="1" s="1"/>
  <c r="CY74" i="1"/>
  <c r="DB70" i="1" a="1"/>
  <c r="DB70" i="1" s="1"/>
  <c r="AH84" i="1"/>
  <c r="AH117" i="1" s="1"/>
  <c r="N84" i="1"/>
  <c r="N117" i="1" s="1"/>
  <c r="DB93" i="1" a="1"/>
  <c r="DB93" i="1" s="1"/>
  <c r="AF94" i="1"/>
  <c r="AF118" i="1" s="1"/>
  <c r="P94" i="1"/>
  <c r="P118" i="1" s="1"/>
  <c r="H94" i="1"/>
  <c r="H118" i="1" s="1"/>
  <c r="DC92" i="1" a="1"/>
  <c r="DC92" i="1" s="1"/>
  <c r="CY92" i="1"/>
  <c r="X94" i="1"/>
  <c r="X118" i="1" s="1"/>
  <c r="W94" i="1"/>
  <c r="W118" i="1" s="1"/>
  <c r="O94" i="1"/>
  <c r="O118" i="1" s="1"/>
  <c r="G94" i="1"/>
  <c r="G118" i="1" s="1"/>
  <c r="C22" i="1"/>
  <c r="CY8" i="1"/>
  <c r="DB8" i="1" a="1"/>
  <c r="DB8" i="1" s="1"/>
  <c r="DC15" i="1" a="1"/>
  <c r="DC15" i="1" s="1"/>
  <c r="DC101" i="1" a="1"/>
  <c r="DC101" i="1" s="1"/>
  <c r="CY101" i="1"/>
  <c r="E108" i="1"/>
  <c r="E120" i="1" s="1"/>
  <c r="AH22" i="1"/>
  <c r="AH111" i="1" s="1"/>
  <c r="C50" i="1"/>
  <c r="CY37" i="1"/>
  <c r="X32" i="1"/>
  <c r="X112" i="1" s="1"/>
  <c r="H32" i="1"/>
  <c r="H112" i="1" s="1"/>
  <c r="DC44" i="1" a="1"/>
  <c r="DC44" i="1" s="1"/>
  <c r="DB44" i="1" a="1"/>
  <c r="DB44" i="1" s="1"/>
  <c r="CY44" i="1"/>
  <c r="CY40" i="1"/>
  <c r="CY36" i="1"/>
  <c r="DC36" i="1" a="1"/>
  <c r="DC36" i="1" s="1"/>
  <c r="DB36" i="1" a="1"/>
  <c r="DB36" i="1" s="1"/>
  <c r="DC16" i="1" a="1"/>
  <c r="DC16" i="1" s="1"/>
  <c r="CY35" i="1"/>
  <c r="DB35" i="1" a="1"/>
  <c r="DB35" i="1" s="1"/>
  <c r="CY43" i="1"/>
  <c r="DC43" i="1" a="1"/>
  <c r="DC43" i="1" s="1"/>
  <c r="DB43" i="1" a="1"/>
  <c r="DB43" i="1" s="1"/>
  <c r="AK50" i="1"/>
  <c r="AK113" i="1" s="1"/>
  <c r="DB17" i="1" a="1"/>
  <c r="DB17" i="1" s="1"/>
  <c r="DC19" i="1" a="1"/>
  <c r="DC19" i="1" s="1"/>
  <c r="DB18" i="1" a="1"/>
  <c r="DB18" i="1" s="1"/>
  <c r="L22" i="1"/>
  <c r="L111" i="1" s="1"/>
  <c r="DC39" i="1" a="1"/>
  <c r="DC39" i="1" s="1"/>
  <c r="CY45" i="1"/>
  <c r="DC30" i="1" a="1"/>
  <c r="DC30" i="1" s="1"/>
  <c r="DB14" i="1" a="1"/>
  <c r="DB14" i="1" s="1"/>
  <c r="P22" i="1"/>
  <c r="P111" i="1" s="1"/>
  <c r="DC27" i="1" a="1"/>
  <c r="DC27" i="1" s="1"/>
  <c r="CY27" i="1"/>
  <c r="CY28" i="1"/>
  <c r="DC38" i="1" a="1"/>
  <c r="DC38" i="1" s="1"/>
  <c r="CY38" i="1"/>
  <c r="DB47" i="1" a="1"/>
  <c r="DB47" i="1" s="1"/>
  <c r="U50" i="1"/>
  <c r="U113" i="1" s="1"/>
  <c r="CY7" i="1"/>
  <c r="D50" i="1"/>
  <c r="D113" i="1" s="1"/>
  <c r="C3" i="1" a="1"/>
  <c r="CL3" i="1" s="1"/>
  <c r="CY14" i="1"/>
  <c r="DB39" i="1" a="1"/>
  <c r="DB39" i="1" s="1"/>
  <c r="DC29" i="1" a="1"/>
  <c r="DC29" i="1" s="1"/>
  <c r="DC66" i="1" a="1"/>
  <c r="DC66" i="1" s="1"/>
  <c r="CY66" i="1"/>
  <c r="CY65" i="1"/>
  <c r="DC65" i="1" a="1"/>
  <c r="DC65" i="1" s="1"/>
  <c r="DB83" i="1" a="1"/>
  <c r="DB83" i="1" s="1"/>
  <c r="AI84" i="1"/>
  <c r="AI117" i="1" s="1"/>
  <c r="AE84" i="1"/>
  <c r="AE117" i="1" s="1"/>
  <c r="AA84" i="1"/>
  <c r="AA117" i="1" s="1"/>
  <c r="W84" i="1"/>
  <c r="W117" i="1" s="1"/>
  <c r="S84" i="1"/>
  <c r="S117" i="1" s="1"/>
  <c r="O84" i="1"/>
  <c r="O117" i="1" s="1"/>
  <c r="G84" i="1"/>
  <c r="G117" i="1" s="1"/>
  <c r="DB81" i="1" a="1"/>
  <c r="DB81" i="1" s="1"/>
  <c r="CY81" i="1"/>
  <c r="DC81" i="1" a="1"/>
  <c r="DC81" i="1" s="1"/>
  <c r="DB80" i="1" a="1"/>
  <c r="DB80" i="1" s="1"/>
  <c r="CY80" i="1"/>
  <c r="DC80" i="1" a="1"/>
  <c r="DC80" i="1" s="1"/>
  <c r="AF50" i="1"/>
  <c r="AF113" i="1" s="1"/>
  <c r="V22" i="1"/>
  <c r="V111" i="1" s="1"/>
  <c r="AI22" i="1"/>
  <c r="AI111" i="1" s="1"/>
  <c r="DC26" i="1" a="1"/>
  <c r="DC26" i="1" s="1"/>
  <c r="CY26" i="1"/>
  <c r="J32" i="1"/>
  <c r="J112" i="1" s="1"/>
  <c r="DB75" i="1" a="1"/>
  <c r="DB75" i="1" s="1"/>
  <c r="DB74" i="1" a="1"/>
  <c r="DB74" i="1" s="1"/>
  <c r="E76" i="1"/>
  <c r="E116" i="1" s="1"/>
  <c r="DB72" i="1" a="1"/>
  <c r="DB72" i="1" s="1"/>
  <c r="DC72" i="1" a="1"/>
  <c r="DC72" i="1" s="1"/>
  <c r="DC71" i="1" a="1"/>
  <c r="DC71" i="1" s="1"/>
  <c r="DB71" i="1" a="1"/>
  <c r="DB71" i="1" s="1"/>
  <c r="AK84" i="1"/>
  <c r="AK117" i="1" s="1"/>
  <c r="AG84" i="1"/>
  <c r="AG117" i="1" s="1"/>
  <c r="AC84" i="1"/>
  <c r="AC117" i="1" s="1"/>
  <c r="Y84" i="1"/>
  <c r="Y117" i="1" s="1"/>
  <c r="U84" i="1"/>
  <c r="U117" i="1" s="1"/>
  <c r="M84" i="1"/>
  <c r="I84" i="1"/>
  <c r="I117" i="1" s="1"/>
  <c r="E84" i="1"/>
  <c r="E117" i="1" s="1"/>
  <c r="CY79" i="1"/>
  <c r="DB79" i="1" a="1"/>
  <c r="DB79" i="1" s="1"/>
  <c r="CY90" i="1"/>
  <c r="DC90" i="1" a="1"/>
  <c r="DC90" i="1" s="1"/>
  <c r="DB89" i="1" a="1"/>
  <c r="DB89" i="1" s="1"/>
  <c r="D94" i="1"/>
  <c r="D118" i="1" s="1"/>
  <c r="CY87" i="1"/>
  <c r="DC87" i="1" a="1"/>
  <c r="DC87" i="1" s="1"/>
  <c r="DB107" i="1" a="1"/>
  <c r="DB107" i="1" s="1"/>
  <c r="DC107" i="1" a="1"/>
  <c r="DC107" i="1" s="1"/>
  <c r="CY106" i="1"/>
  <c r="DB106" i="1" a="1"/>
  <c r="DB106" i="1" s="1"/>
  <c r="CY105" i="1"/>
  <c r="DC105" i="1" a="1"/>
  <c r="DC105" i="1" s="1"/>
  <c r="DB105" i="1" a="1"/>
  <c r="DB105" i="1" s="1"/>
  <c r="F108" i="1"/>
  <c r="F120" i="1" s="1"/>
  <c r="DB104" i="1" a="1"/>
  <c r="DB104" i="1" s="1"/>
  <c r="AJ108" i="1"/>
  <c r="AJ120" i="1" s="1"/>
  <c r="P108" i="1"/>
  <c r="P120" i="1" s="1"/>
  <c r="D108" i="1"/>
  <c r="D120" i="1" s="1"/>
  <c r="AI108" i="1"/>
  <c r="AI120" i="1" s="1"/>
  <c r="AE108" i="1"/>
  <c r="AE120" i="1" s="1"/>
  <c r="AA108" i="1"/>
  <c r="AA120" i="1" s="1"/>
  <c r="W108" i="1"/>
  <c r="W120" i="1" s="1"/>
  <c r="S108" i="1"/>
  <c r="S120" i="1" s="1"/>
  <c r="O108" i="1"/>
  <c r="O120" i="1" s="1"/>
  <c r="K108" i="1"/>
  <c r="K120" i="1" s="1"/>
  <c r="DB102" i="1" a="1"/>
  <c r="DB102" i="1" s="1"/>
  <c r="D61" i="1"/>
  <c r="D114" i="1" s="1"/>
  <c r="E61" i="1"/>
  <c r="E114" i="1" s="1"/>
  <c r="CY58" i="1"/>
  <c r="DB60" i="1" a="1"/>
  <c r="DB60" i="1" s="1"/>
  <c r="Z61" i="1"/>
  <c r="Z114" i="1" s="1"/>
  <c r="R61" i="1"/>
  <c r="R114" i="1" s="1"/>
  <c r="J61" i="1"/>
  <c r="J114" i="1" s="1"/>
  <c r="DB57" i="1" a="1"/>
  <c r="DB57" i="1" s="1"/>
  <c r="DB64" i="1" a="1"/>
  <c r="DB64" i="1" s="1"/>
  <c r="DB90" i="1" a="1"/>
  <c r="DB90" i="1" s="1"/>
  <c r="AK22" i="1"/>
  <c r="AK111" i="1" s="1"/>
  <c r="AG22" i="1"/>
  <c r="AG111" i="1" s="1"/>
  <c r="AJ22" i="1"/>
  <c r="AJ111" i="1" s="1"/>
  <c r="AF22" i="1"/>
  <c r="AF111" i="1" s="1"/>
  <c r="DB29" i="1" a="1"/>
  <c r="DB29" i="1" s="1"/>
  <c r="AG32" i="1"/>
  <c r="AG112" i="1" s="1"/>
  <c r="Q32" i="1"/>
  <c r="Q112" i="1" s="1"/>
  <c r="CY30" i="1"/>
  <c r="W32" i="1"/>
  <c r="W112" i="1" s="1"/>
  <c r="S32" i="1"/>
  <c r="S112" i="1" s="1"/>
  <c r="AH32" i="1"/>
  <c r="AH112" i="1" s="1"/>
  <c r="Z32" i="1"/>
  <c r="Z112" i="1" s="1"/>
  <c r="V32" i="1"/>
  <c r="V112" i="1" s="1"/>
  <c r="R32" i="1"/>
  <c r="R112" i="1" s="1"/>
  <c r="N32" i="1"/>
  <c r="N112" i="1" s="1"/>
  <c r="F32" i="1"/>
  <c r="F112" i="1" s="1"/>
  <c r="AB32" i="1"/>
  <c r="AB112" i="1" s="1"/>
  <c r="P32" i="1"/>
  <c r="P112" i="1" s="1"/>
  <c r="CY46" i="1"/>
  <c r="DB38" i="1" a="1"/>
  <c r="DB38" i="1" s="1"/>
  <c r="AC50" i="1"/>
  <c r="AC113" i="1" s="1"/>
  <c r="CY49" i="1"/>
  <c r="X50" i="1"/>
  <c r="X113" i="1" s="1"/>
  <c r="DC47" i="1" a="1"/>
  <c r="DC47" i="1" s="1"/>
  <c r="DD47" i="1" s="1"/>
  <c r="AA50" i="1"/>
  <c r="AA113" i="1" s="1"/>
  <c r="DC40" i="1" a="1"/>
  <c r="DC40" i="1" s="1"/>
  <c r="DD40" i="1" s="1"/>
  <c r="G108" i="1"/>
  <c r="G120" i="1" s="1"/>
  <c r="DC104" i="1" a="1"/>
  <c r="DC104" i="1" s="1"/>
  <c r="DB56" i="1" a="1"/>
  <c r="DB56" i="1" s="1"/>
  <c r="AJ61" i="1"/>
  <c r="AJ114" i="1" s="1"/>
  <c r="AB61" i="1"/>
  <c r="AB114" i="1" s="1"/>
  <c r="T61" i="1"/>
  <c r="T114" i="1" s="1"/>
  <c r="CY55" i="1"/>
  <c r="AE61" i="1"/>
  <c r="AE114" i="1" s="1"/>
  <c r="W61" i="1"/>
  <c r="W114" i="1" s="1"/>
  <c r="AG61" i="1"/>
  <c r="AG114" i="1" s="1"/>
  <c r="Y114" i="1"/>
  <c r="Q61" i="1"/>
  <c r="Q114" i="1" s="1"/>
  <c r="M61" i="1"/>
  <c r="DB53" i="1" a="1"/>
  <c r="DB53" i="1" s="1"/>
  <c r="D76" i="1"/>
  <c r="D116" i="1" s="1"/>
  <c r="CY64" i="1"/>
  <c r="R67" i="1"/>
  <c r="R115" i="1" s="1"/>
  <c r="Q116" i="1"/>
  <c r="AI76" i="1"/>
  <c r="AI116" i="1" s="1"/>
  <c r="AE76" i="1"/>
  <c r="AE116" i="1" s="1"/>
  <c r="AF108" i="1"/>
  <c r="AF120" i="1" s="1"/>
  <c r="AB108" i="1"/>
  <c r="AB120" i="1" s="1"/>
  <c r="L120" i="1"/>
  <c r="H108" i="1"/>
  <c r="H120" i="1" s="1"/>
  <c r="DB101" i="1" a="1"/>
  <c r="DB101" i="1" s="1"/>
  <c r="DD101" i="1" s="1"/>
  <c r="DC74" i="1" a="1"/>
  <c r="DC74" i="1" s="1"/>
  <c r="CY75" i="1"/>
  <c r="CY71" i="1"/>
  <c r="DB91" i="1" a="1"/>
  <c r="DB91" i="1" s="1"/>
  <c r="AC94" i="1"/>
  <c r="AC118" i="1" s="1"/>
  <c r="Y118" i="1"/>
  <c r="S94" i="1"/>
  <c r="S118" i="1" s="1"/>
  <c r="U67" i="1"/>
  <c r="U115" i="1" s="1"/>
  <c r="AJ117" i="1"/>
  <c r="X84" i="1"/>
  <c r="X117" i="1" s="1"/>
  <c r="L84" i="1"/>
  <c r="L117" i="1" s="1"/>
  <c r="V84" i="1"/>
  <c r="V117" i="1" s="1"/>
  <c r="J84" i="1"/>
  <c r="J117" i="1" s="1"/>
  <c r="Z84" i="1"/>
  <c r="Z117" i="1" s="1"/>
  <c r="F84" i="1"/>
  <c r="F117" i="1" s="1"/>
  <c r="AJ118" i="1"/>
  <c r="AB94" i="1"/>
  <c r="AB118" i="1" s="1"/>
  <c r="DB88" i="1" a="1"/>
  <c r="DB88" i="1" s="1"/>
  <c r="CY102" i="1"/>
  <c r="DC102" i="1" a="1"/>
  <c r="DC102" i="1" s="1"/>
  <c r="DC106" i="1" a="1"/>
  <c r="DC106" i="1" s="1"/>
  <c r="Z108" i="1"/>
  <c r="Z120" i="1" s="1"/>
  <c r="R108" i="1"/>
  <c r="R120" i="1" s="1"/>
  <c r="N108" i="1"/>
  <c r="N120" i="1" s="1"/>
  <c r="J108" i="1"/>
  <c r="J120" i="1" s="1"/>
  <c r="AA76" i="1"/>
  <c r="AA116" i="1" s="1"/>
  <c r="Z76" i="1"/>
  <c r="Z116" i="1" s="1"/>
  <c r="V76" i="1"/>
  <c r="V116" i="1" s="1"/>
  <c r="R76" i="1"/>
  <c r="R116" i="1" s="1"/>
  <c r="J76" i="1"/>
  <c r="J116" i="1" s="1"/>
  <c r="CY70" i="1"/>
  <c r="D84" i="1"/>
  <c r="D117" i="1" s="1"/>
  <c r="CY83" i="1"/>
  <c r="AK118" i="1"/>
  <c r="I94" i="1"/>
  <c r="I118" i="1" s="1"/>
  <c r="AF76" i="1"/>
  <c r="AF116" i="1" s="1"/>
  <c r="U116" i="1"/>
  <c r="I76" i="1"/>
  <c r="I116" i="1" s="1"/>
  <c r="D22" i="1"/>
  <c r="D111" i="1" s="1"/>
  <c r="CY9" i="1"/>
  <c r="CY19" i="1"/>
  <c r="DC9" i="1" a="1"/>
  <c r="DC9" i="1" s="1"/>
  <c r="DD9" i="1" s="1"/>
  <c r="DC97" i="1" a="1"/>
  <c r="DC97" i="1" s="1"/>
  <c r="DB97" i="1" a="1"/>
  <c r="DB97" i="1" s="1"/>
  <c r="DB98" i="1" s="1"/>
  <c r="DB19" i="1" a="1"/>
  <c r="DB19" i="1" s="1"/>
  <c r="DB16" i="1" a="1"/>
  <c r="DB16" i="1" s="1"/>
  <c r="DB15" i="1" a="1"/>
  <c r="DB15" i="1" s="1"/>
  <c r="CY15" i="1"/>
  <c r="DC14" i="1" a="1"/>
  <c r="DC14" i="1" s="1"/>
  <c r="DB12" i="1" a="1"/>
  <c r="DB12" i="1" s="1"/>
  <c r="DD12" i="1" s="1"/>
  <c r="DB11" i="1" a="1"/>
  <c r="DB11" i="1" s="1"/>
  <c r="DC10" i="1" a="1"/>
  <c r="DC10" i="1" s="1"/>
  <c r="CY10" i="1"/>
  <c r="DC8" i="1" a="1"/>
  <c r="DC8" i="1" s="1"/>
  <c r="DC7" i="1" a="1"/>
  <c r="DC7" i="1" s="1"/>
  <c r="DD7" i="1" s="1"/>
  <c r="AB22" i="1"/>
  <c r="AB111" i="1" s="1"/>
  <c r="T22" i="1"/>
  <c r="T111" i="1" s="1"/>
  <c r="H22" i="1"/>
  <c r="H111" i="1" s="1"/>
  <c r="DB6" i="1" a="1"/>
  <c r="DB6" i="1" s="1"/>
  <c r="CY6" i="1"/>
  <c r="DC13" i="1" a="1"/>
  <c r="DC13" i="1" s="1"/>
  <c r="DD13" i="1" s="1"/>
  <c r="CY13" i="1"/>
  <c r="DB20" i="1" a="1"/>
  <c r="DB20" i="1" s="1"/>
  <c r="CY20" i="1"/>
  <c r="DC18" i="1" a="1"/>
  <c r="DC18" i="1" s="1"/>
  <c r="DD18" i="1" s="1"/>
  <c r="C98" i="1"/>
  <c r="CY17" i="1"/>
  <c r="CY12" i="1"/>
  <c r="CY18" i="1"/>
  <c r="DC11" i="1" a="1"/>
  <c r="DC11" i="1" s="1"/>
  <c r="DB10" i="1" a="1"/>
  <c r="DB10" i="1" s="1"/>
  <c r="DB21" i="1" a="1"/>
  <c r="DB21" i="1" s="1"/>
  <c r="DD21" i="1" s="1"/>
  <c r="DC20" i="1" a="1"/>
  <c r="DC20" i="1" s="1"/>
  <c r="CY97" i="1"/>
  <c r="CY98" i="1" s="1"/>
  <c r="CY31" i="1"/>
  <c r="DB31" i="1" a="1"/>
  <c r="DB31" i="1" s="1"/>
  <c r="CY25" i="1"/>
  <c r="DC25" i="1" a="1"/>
  <c r="DC25" i="1" s="1"/>
  <c r="DB25" i="1" a="1"/>
  <c r="DB25" i="1" s="1"/>
  <c r="AJ32" i="1"/>
  <c r="AJ112" i="1" s="1"/>
  <c r="AF32" i="1"/>
  <c r="AF112" i="1" s="1"/>
  <c r="L112" i="1"/>
  <c r="DC46" i="1" a="1"/>
  <c r="DC46" i="1" s="1"/>
  <c r="DB46" i="1" a="1"/>
  <c r="DB46" i="1" s="1"/>
  <c r="CY42" i="1"/>
  <c r="DC42" i="1" a="1"/>
  <c r="DC42" i="1" s="1"/>
  <c r="CY48" i="1"/>
  <c r="DC48" i="1" a="1"/>
  <c r="DC48" i="1" s="1"/>
  <c r="AH50" i="1"/>
  <c r="AH113" i="1" s="1"/>
  <c r="AD50" i="1"/>
  <c r="AD113" i="1" s="1"/>
  <c r="R50" i="1"/>
  <c r="R113" i="1" s="1"/>
  <c r="AJ50" i="1"/>
  <c r="AJ113" i="1" s="1"/>
  <c r="AB50" i="1"/>
  <c r="AB113" i="1" s="1"/>
  <c r="T50" i="1"/>
  <c r="T113" i="1" s="1"/>
  <c r="P50" i="1"/>
  <c r="P113" i="1" s="1"/>
  <c r="AG50" i="1"/>
  <c r="AG113" i="1" s="1"/>
  <c r="Y50" i="1"/>
  <c r="Y113" i="1" s="1"/>
  <c r="Q50" i="1"/>
  <c r="Q113" i="1" s="1"/>
  <c r="DC31" i="1" a="1"/>
  <c r="DC31" i="1" s="1"/>
  <c r="D32" i="1"/>
  <c r="D112" i="1" s="1"/>
  <c r="DB48" i="1" a="1"/>
  <c r="DB48" i="1" s="1"/>
  <c r="DB42" i="1" a="1"/>
  <c r="DB42" i="1" s="1"/>
  <c r="DB30" i="1" a="1"/>
  <c r="DB30" i="1" s="1"/>
  <c r="DD30" i="1" s="1"/>
  <c r="DB28" i="1" a="1"/>
  <c r="DB28" i="1" s="1"/>
  <c r="AK32" i="1"/>
  <c r="AK112" i="1" s="1"/>
  <c r="AC32" i="1"/>
  <c r="AC112" i="1" s="1"/>
  <c r="U32" i="1"/>
  <c r="U112" i="1" s="1"/>
  <c r="M32" i="1"/>
  <c r="E32" i="1"/>
  <c r="E112" i="1" s="1"/>
  <c r="AI32" i="1"/>
  <c r="AI112" i="1" s="1"/>
  <c r="AE32" i="1"/>
  <c r="AE112" i="1" s="1"/>
  <c r="AA32" i="1"/>
  <c r="AA112" i="1" s="1"/>
  <c r="G32" i="1"/>
  <c r="G112" i="1" s="1"/>
  <c r="DB49" i="1" a="1"/>
  <c r="DB49" i="1" s="1"/>
  <c r="DC45" i="1" a="1"/>
  <c r="DC45" i="1" s="1"/>
  <c r="CY41" i="1"/>
  <c r="CY47" i="1"/>
  <c r="AE50" i="1"/>
  <c r="AE113" i="1" s="1"/>
  <c r="W50" i="1"/>
  <c r="W113" i="1" s="1"/>
  <c r="CY82" i="1"/>
  <c r="DB82" i="1" a="1"/>
  <c r="DB82" i="1" s="1"/>
  <c r="CY103" i="1"/>
  <c r="DB103" i="1" a="1"/>
  <c r="DB103" i="1" s="1"/>
  <c r="AH61" i="1"/>
  <c r="AH114" i="1" s="1"/>
  <c r="DC64" i="1" a="1"/>
  <c r="DC64" i="1" s="1"/>
  <c r="F76" i="1"/>
  <c r="F116" i="1" s="1"/>
  <c r="DB87" i="1" a="1"/>
  <c r="DB87" i="1" s="1"/>
  <c r="DC103" i="1" a="1"/>
  <c r="DC103" i="1" s="1"/>
  <c r="DB65" i="1" a="1"/>
  <c r="DB65" i="1" s="1"/>
  <c r="V67" i="1"/>
  <c r="V115" i="1" s="1"/>
  <c r="DB66" i="1" a="1"/>
  <c r="DB66" i="1" s="1"/>
  <c r="CY73" i="1"/>
  <c r="DC82" i="1" a="1"/>
  <c r="DC82" i="1" s="1"/>
  <c r="F94" i="1"/>
  <c r="F118" i="1" s="1"/>
  <c r="AK67" i="1"/>
  <c r="AK115" i="1" s="1"/>
  <c r="Q67" i="1"/>
  <c r="Q115" i="1" s="1"/>
  <c r="DC73" i="1" a="1"/>
  <c r="DC73" i="1" s="1"/>
  <c r="DD73" i="1" s="1"/>
  <c r="DC28" i="1" a="1"/>
  <c r="DC28" i="1" s="1"/>
  <c r="DC37" i="1" a="1"/>
  <c r="DC37" i="1" s="1"/>
  <c r="DC41" i="1" a="1"/>
  <c r="DC41" i="1" s="1"/>
  <c r="DD41" i="1" s="1"/>
  <c r="DC49" i="1" a="1"/>
  <c r="DC49" i="1" s="1"/>
  <c r="DC57" i="1" a="1"/>
  <c r="DC57" i="1" s="1"/>
  <c r="F61" i="1"/>
  <c r="F114" i="1" s="1"/>
  <c r="DC55" i="1" a="1"/>
  <c r="DC55" i="1" s="1"/>
  <c r="DC70" i="1" a="1"/>
  <c r="DC70" i="1" s="1"/>
  <c r="DC79" i="1" a="1"/>
  <c r="DC79" i="1" s="1"/>
  <c r="DC93" i="1" a="1"/>
  <c r="DC93" i="1" s="1"/>
  <c r="DD93" i="1" s="1"/>
  <c r="CY93" i="1"/>
  <c r="DC89" i="1" a="1"/>
  <c r="DC89" i="1" s="1"/>
  <c r="CY89" i="1"/>
  <c r="Y76" i="1"/>
  <c r="Y116" i="1" s="1"/>
  <c r="AI94" i="1"/>
  <c r="AI118" i="1" s="1"/>
  <c r="AE94" i="1"/>
  <c r="AE118" i="1" s="1"/>
  <c r="AA94" i="1"/>
  <c r="AA118" i="1" s="1"/>
  <c r="Q94" i="1"/>
  <c r="Q118" i="1" s="1"/>
  <c r="DC75" i="1" a="1"/>
  <c r="DC75" i="1" s="1"/>
  <c r="DC83" i="1" a="1"/>
  <c r="DC83" i="1" s="1"/>
  <c r="DD83" i="1" s="1"/>
  <c r="C114" i="1" l="1"/>
  <c r="CZ114" i="1" s="1"/>
  <c r="CZ61" i="1"/>
  <c r="M115" i="1"/>
  <c r="DA115" i="1" s="1"/>
  <c r="DA67" i="1"/>
  <c r="M114" i="1"/>
  <c r="DA114" i="1" s="1"/>
  <c r="DA61" i="1"/>
  <c r="M113" i="1"/>
  <c r="DA113" i="1" s="1"/>
  <c r="DA50" i="1"/>
  <c r="M111" i="1"/>
  <c r="DA111" i="1" s="1"/>
  <c r="DA22" i="1"/>
  <c r="M116" i="1"/>
  <c r="DA116" i="1" s="1"/>
  <c r="DA76" i="1"/>
  <c r="C115" i="1"/>
  <c r="CZ115" i="1" s="1"/>
  <c r="CZ67" i="1"/>
  <c r="M118" i="1"/>
  <c r="DA118" i="1" s="1"/>
  <c r="DA94" i="1"/>
  <c r="DD92" i="1"/>
  <c r="C116" i="1"/>
  <c r="CZ116" i="1" s="1"/>
  <c r="CZ76" i="1"/>
  <c r="M112" i="1"/>
  <c r="DA112" i="1" s="1"/>
  <c r="DA32" i="1"/>
  <c r="C119" i="1"/>
  <c r="CZ119" i="1" s="1"/>
  <c r="CZ98" i="1"/>
  <c r="M120" i="1"/>
  <c r="DA120" i="1" s="1"/>
  <c r="DA108" i="1"/>
  <c r="C118" i="1"/>
  <c r="CZ118" i="1" s="1"/>
  <c r="CZ94" i="1"/>
  <c r="M119" i="1"/>
  <c r="DA119" i="1" s="1"/>
  <c r="DA98" i="1"/>
  <c r="C120" i="1"/>
  <c r="CZ120" i="1" s="1"/>
  <c r="CZ108" i="1"/>
  <c r="M117" i="1"/>
  <c r="DA117" i="1" s="1"/>
  <c r="DA84" i="1"/>
  <c r="C113" i="1"/>
  <c r="CZ113" i="1" s="1"/>
  <c r="CZ50" i="1"/>
  <c r="C111" i="1"/>
  <c r="CZ111" i="1" s="1"/>
  <c r="CZ22" i="1"/>
  <c r="C112" i="1"/>
  <c r="CZ112" i="1" s="1"/>
  <c r="CZ32" i="1"/>
  <c r="C117" i="1"/>
  <c r="CZ117" i="1" s="1"/>
  <c r="CZ84" i="1"/>
  <c r="DD27" i="1"/>
  <c r="DD57" i="1"/>
  <c r="DD8" i="1"/>
  <c r="DD88" i="1"/>
  <c r="DD26" i="1"/>
  <c r="DD35" i="1"/>
  <c r="DD106" i="1"/>
  <c r="DD15" i="1"/>
  <c r="DD17" i="1"/>
  <c r="DD16" i="1"/>
  <c r="DB84" i="1"/>
  <c r="G121" i="1"/>
  <c r="E121" i="1"/>
  <c r="Y121" i="1"/>
  <c r="AF121" i="1"/>
  <c r="DD19" i="1"/>
  <c r="DD45" i="1"/>
  <c r="DD91" i="1"/>
  <c r="V121" i="1"/>
  <c r="DD60" i="1"/>
  <c r="DD54" i="1"/>
  <c r="DD49" i="1"/>
  <c r="DD11" i="1"/>
  <c r="DD71" i="1"/>
  <c r="DD107" i="1"/>
  <c r="DD72" i="1"/>
  <c r="DD82" i="1"/>
  <c r="DD20" i="1"/>
  <c r="DD14" i="1"/>
  <c r="DD74" i="1"/>
  <c r="Z121" i="1"/>
  <c r="DD105" i="1"/>
  <c r="DD36" i="1"/>
  <c r="DD44" i="1"/>
  <c r="X121" i="1"/>
  <c r="O121" i="1"/>
  <c r="CY76" i="1"/>
  <c r="DD102" i="1"/>
  <c r="CY67" i="1"/>
  <c r="CB3" i="1"/>
  <c r="BB3" i="1"/>
  <c r="C3" i="1"/>
  <c r="O3" i="1"/>
  <c r="CE3" i="1"/>
  <c r="AZ3" i="1"/>
  <c r="CX3" i="1"/>
  <c r="BY3" i="1"/>
  <c r="AX3" i="1"/>
  <c r="P3" i="1"/>
  <c r="BI3" i="1"/>
  <c r="BD3" i="1"/>
  <c r="AI3" i="1"/>
  <c r="D3" i="1"/>
  <c r="Y3" i="1"/>
  <c r="CW3" i="1"/>
  <c r="BV3" i="1"/>
  <c r="AY3" i="1"/>
  <c r="AU3" i="1"/>
  <c r="CJ3" i="1"/>
  <c r="BO3" i="1"/>
  <c r="AJ3" i="1"/>
  <c r="I3" i="1"/>
  <c r="CG3" i="1"/>
  <c r="BF3" i="1"/>
  <c r="CY84" i="1"/>
  <c r="H121" i="1"/>
  <c r="T3" i="1"/>
  <c r="CO3" i="1"/>
  <c r="K3" i="1"/>
  <c r="CA3" i="1"/>
  <c r="AV3" i="1"/>
  <c r="CS3" i="1"/>
  <c r="BR3" i="1"/>
  <c r="AS3" i="1"/>
  <c r="R3" i="1"/>
  <c r="BC3" i="1"/>
  <c r="AH3" i="1"/>
  <c r="AE3" i="1"/>
  <c r="CU3" i="1"/>
  <c r="BP3" i="1"/>
  <c r="CP3" i="1"/>
  <c r="BQ3" i="1"/>
  <c r="AP3" i="1"/>
  <c r="CF3" i="1"/>
  <c r="W3" i="1"/>
  <c r="BK3" i="1"/>
  <c r="AF3" i="1"/>
  <c r="CV3" i="1"/>
  <c r="BZ3" i="1"/>
  <c r="BA3" i="1"/>
  <c r="Z3" i="1"/>
  <c r="N121" i="1"/>
  <c r="J121" i="1"/>
  <c r="DD75" i="1"/>
  <c r="AG121" i="1"/>
  <c r="DD66" i="1"/>
  <c r="DB94" i="1"/>
  <c r="W121" i="1"/>
  <c r="U121" i="1"/>
  <c r="DD31" i="1"/>
  <c r="R121" i="1"/>
  <c r="DD46" i="1"/>
  <c r="BT3" i="1"/>
  <c r="AW3" i="1"/>
  <c r="AC3" i="1"/>
  <c r="BW3" i="1"/>
  <c r="AR3" i="1"/>
  <c r="G3" i="1"/>
  <c r="BM3" i="1"/>
  <c r="AL3" i="1"/>
  <c r="M3" i="1"/>
  <c r="H3" i="1"/>
  <c r="CC3" i="1"/>
  <c r="AA3" i="1"/>
  <c r="CQ3" i="1"/>
  <c r="BL3" i="1"/>
  <c r="CK3" i="1"/>
  <c r="BJ3" i="1"/>
  <c r="AK3" i="1"/>
  <c r="J3" i="1"/>
  <c r="V3" i="1"/>
  <c r="BG3" i="1"/>
  <c r="AB3" i="1"/>
  <c r="CR3" i="1"/>
  <c r="BU3" i="1"/>
  <c r="AT3" i="1"/>
  <c r="U3" i="1"/>
  <c r="S121" i="1"/>
  <c r="DD28" i="1"/>
  <c r="AC121" i="1"/>
  <c r="AD121" i="1"/>
  <c r="L121" i="1"/>
  <c r="BX3" i="1"/>
  <c r="Q3" i="1"/>
  <c r="BN3" i="1"/>
  <c r="AN3" i="1"/>
  <c r="S3" i="1"/>
  <c r="CI3" i="1"/>
  <c r="AG3" i="1"/>
  <c r="F3" i="1"/>
  <c r="CD3" i="1"/>
  <c r="L3" i="1"/>
  <c r="CH3" i="1"/>
  <c r="CM3" i="1"/>
  <c r="BH3" i="1"/>
  <c r="AM3" i="1"/>
  <c r="BE3" i="1"/>
  <c r="AD3" i="1"/>
  <c r="E3" i="1"/>
  <c r="AQ3" i="1"/>
  <c r="CT3" i="1"/>
  <c r="X3" i="1"/>
  <c r="CN3" i="1"/>
  <c r="BS3" i="1"/>
  <c r="AO3" i="1"/>
  <c r="N3" i="1"/>
  <c r="I121" i="1"/>
  <c r="CY61" i="1"/>
  <c r="DD56" i="1"/>
  <c r="K121" i="1"/>
  <c r="CY108" i="1"/>
  <c r="DB108" i="1"/>
  <c r="CY94" i="1"/>
  <c r="DC118" i="1" a="1"/>
  <c r="DC118" i="1" s="1"/>
  <c r="DB116" i="1" a="1"/>
  <c r="DB116" i="1" s="1"/>
  <c r="AI121" i="1"/>
  <c r="Q121" i="1"/>
  <c r="DD104" i="1"/>
  <c r="DD29" i="1"/>
  <c r="DD43" i="1"/>
  <c r="DB67" i="1"/>
  <c r="AK121" i="1"/>
  <c r="AH121" i="1"/>
  <c r="DB120" i="1" a="1"/>
  <c r="DB120" i="1" s="1"/>
  <c r="DD90" i="1"/>
  <c r="DB76" i="1"/>
  <c r="DD81" i="1"/>
  <c r="DD39" i="1"/>
  <c r="CY117" i="1"/>
  <c r="AJ121" i="1"/>
  <c r="DD80" i="1"/>
  <c r="AE121" i="1"/>
  <c r="CY113" i="1"/>
  <c r="DD53" i="1"/>
  <c r="DB61" i="1"/>
  <c r="DD38" i="1"/>
  <c r="CY114" i="1"/>
  <c r="DB114" i="1" a="1"/>
  <c r="DB114" i="1" s="1"/>
  <c r="DD37" i="1"/>
  <c r="DC50" i="1"/>
  <c r="DD48" i="1"/>
  <c r="DB119" i="1" a="1"/>
  <c r="DB119" i="1" s="1"/>
  <c r="C121" i="1"/>
  <c r="CZ121" i="1" s="1"/>
  <c r="CY22" i="1"/>
  <c r="AB121" i="1"/>
  <c r="DD10" i="1"/>
  <c r="F121" i="1"/>
  <c r="DC22" i="1"/>
  <c r="DD79" i="1"/>
  <c r="DC84" i="1"/>
  <c r="DC116" i="1" a="1"/>
  <c r="DC116" i="1" s="1"/>
  <c r="CY116" i="1"/>
  <c r="DB50" i="1"/>
  <c r="DD87" i="1"/>
  <c r="DB32" i="1"/>
  <c r="CY118" i="1"/>
  <c r="DB22" i="1"/>
  <c r="D121" i="1"/>
  <c r="DB111" i="1" a="1"/>
  <c r="DB111" i="1" s="1"/>
  <c r="DC114" i="1" a="1"/>
  <c r="DC114" i="1" s="1"/>
  <c r="DD114" i="1" s="1"/>
  <c r="CY111" i="1"/>
  <c r="P121" i="1"/>
  <c r="DC113" i="1" a="1"/>
  <c r="DC113" i="1" s="1"/>
  <c r="DD70" i="1"/>
  <c r="DC76" i="1"/>
  <c r="DD64" i="1"/>
  <c r="DC67" i="1"/>
  <c r="DD42" i="1"/>
  <c r="DC32" i="1"/>
  <c r="DD25" i="1"/>
  <c r="DD65" i="1"/>
  <c r="DD97" i="1"/>
  <c r="DC98" i="1"/>
  <c r="DC115" i="1" a="1"/>
  <c r="DC115" i="1" s="1"/>
  <c r="CY115" i="1"/>
  <c r="DB113" i="1" a="1"/>
  <c r="DB113" i="1" s="1"/>
  <c r="DD89" i="1"/>
  <c r="DC94" i="1"/>
  <c r="DD55" i="1"/>
  <c r="DC61" i="1"/>
  <c r="DD103" i="1"/>
  <c r="DC108" i="1"/>
  <c r="CY50" i="1"/>
  <c r="AA121" i="1"/>
  <c r="DB112" i="1" a="1"/>
  <c r="DB112" i="1" s="1"/>
  <c r="DC112" i="1" a="1"/>
  <c r="DC112" i="1" s="1"/>
  <c r="CY112" i="1"/>
  <c r="CY32" i="1"/>
  <c r="T121" i="1"/>
  <c r="DB118" i="1" a="1"/>
  <c r="DB118" i="1" s="1"/>
  <c r="DC111" i="1" a="1"/>
  <c r="DC111" i="1" s="1"/>
  <c r="DD6" i="1"/>
  <c r="DC117" i="1" l="1" a="1"/>
  <c r="DC117" i="1" s="1"/>
  <c r="M121" i="1"/>
  <c r="DA121" i="1" s="1"/>
  <c r="CY119" i="1"/>
  <c r="DC120" i="1" a="1"/>
  <c r="DC120" i="1" s="1"/>
  <c r="DD120" i="1" s="1"/>
  <c r="DB117" i="1" a="1"/>
  <c r="DB117" i="1" s="1"/>
  <c r="DC119" i="1" a="1"/>
  <c r="DC119" i="1" s="1"/>
  <c r="CY120" i="1"/>
  <c r="CY121" i="1" s="1"/>
  <c r="DB115" i="1" a="1"/>
  <c r="DB115" i="1" s="1"/>
  <c r="DD115" i="1" s="1"/>
  <c r="DD118" i="1"/>
  <c r="DD116" i="1"/>
  <c r="DD112" i="1"/>
  <c r="DD111" i="1"/>
  <c r="DD113" i="1"/>
  <c r="DD119" i="1"/>
  <c r="DC121" i="1" l="1"/>
  <c r="DB121" i="1"/>
  <c r="DD117" i="1"/>
</calcChain>
</file>

<file path=xl/sharedStrings.xml><?xml version="1.0" encoding="utf-8"?>
<sst xmlns="http://schemas.openxmlformats.org/spreadsheetml/2006/main" count="3090" uniqueCount="558">
  <si>
    <t>Capacity Ratings</t>
  </si>
  <si>
    <t>Average</t>
  </si>
  <si>
    <t>Low</t>
  </si>
  <si>
    <t>High</t>
  </si>
  <si>
    <t>Range</t>
  </si>
  <si>
    <t>1.  MISSION, VISION, STRATEGY &amp; PLANNING</t>
  </si>
  <si>
    <t>1.01</t>
  </si>
  <si>
    <t>Mission</t>
  </si>
  <si>
    <t>1.02</t>
  </si>
  <si>
    <t>Clarity of Vision</t>
  </si>
  <si>
    <t>1.03</t>
  </si>
  <si>
    <t>Boldness of Vision</t>
  </si>
  <si>
    <t>1.04</t>
  </si>
  <si>
    <t>Overarching Goals</t>
  </si>
  <si>
    <t>1.05</t>
  </si>
  <si>
    <t>Overall Strategy</t>
  </si>
  <si>
    <t>1.06</t>
  </si>
  <si>
    <t>Strategic Planning</t>
  </si>
  <si>
    <t>1.07</t>
  </si>
  <si>
    <t>Planning Systems</t>
  </si>
  <si>
    <t>1.08</t>
  </si>
  <si>
    <t>Goals / Performance Targets</t>
  </si>
  <si>
    <t>1.09</t>
  </si>
  <si>
    <t>Operational Planning</t>
  </si>
  <si>
    <t>1.10</t>
  </si>
  <si>
    <t>Use &amp; Development of Organizational Processes</t>
  </si>
  <si>
    <t>1.11</t>
  </si>
  <si>
    <t>Decision Making Framework</t>
  </si>
  <si>
    <t>1.12</t>
  </si>
  <si>
    <t>Monitoring of Landscape</t>
  </si>
  <si>
    <t>1.13</t>
  </si>
  <si>
    <t>Knowledge Management</t>
  </si>
  <si>
    <t>1.14</t>
  </si>
  <si>
    <t>Interfunctional Coordination</t>
  </si>
  <si>
    <t>1.15</t>
  </si>
  <si>
    <t>Shared Beliefs &amp; Values</t>
  </si>
  <si>
    <t>1.16</t>
  </si>
  <si>
    <t>Shared References &amp; Practices</t>
  </si>
  <si>
    <t>Capacity Area Average</t>
  </si>
  <si>
    <t>2.  PROGRAM DESIGN &amp; EVALUATION</t>
  </si>
  <si>
    <t>2.01</t>
  </si>
  <si>
    <t>Performance Measurement</t>
  </si>
  <si>
    <t>2.02</t>
  </si>
  <si>
    <t>2.03</t>
  </si>
  <si>
    <t>Program Relevance &amp; Integration</t>
  </si>
  <si>
    <t>2.04</t>
  </si>
  <si>
    <t>2.05</t>
  </si>
  <si>
    <t>New Program Development</t>
  </si>
  <si>
    <t>3.  HUMAN RESOURCES</t>
  </si>
  <si>
    <t>3.01</t>
  </si>
  <si>
    <t>3.02</t>
  </si>
  <si>
    <t>3.03</t>
  </si>
  <si>
    <t>3.04</t>
  </si>
  <si>
    <t>Incentives</t>
  </si>
  <si>
    <t>3.05</t>
  </si>
  <si>
    <t>Performance as Shared Value</t>
  </si>
  <si>
    <t>3.06</t>
  </si>
  <si>
    <t>Individual Job Design</t>
  </si>
  <si>
    <t>3.07</t>
  </si>
  <si>
    <t>Organizational Design</t>
  </si>
  <si>
    <t>3.08</t>
  </si>
  <si>
    <t>Staffing Levels</t>
  </si>
  <si>
    <t>3.09</t>
  </si>
  <si>
    <t>Senior Management Team</t>
  </si>
  <si>
    <t>3.10</t>
  </si>
  <si>
    <t>3.11</t>
  </si>
  <si>
    <t>4.  CEO/ED/SENIOR MANAGEMENT TEAM LEADERSHIP</t>
  </si>
  <si>
    <t>4.01</t>
  </si>
  <si>
    <t>Experience &amp; Standing</t>
  </si>
  <si>
    <t>4.02</t>
  </si>
  <si>
    <t>Personal &amp; Interpersonal Effectiveness</t>
  </si>
  <si>
    <t>4.03</t>
  </si>
  <si>
    <t>Passion &amp; Vision</t>
  </si>
  <si>
    <t>4.04</t>
  </si>
  <si>
    <t>People &amp; Organizational Leadership / Effectiveness</t>
  </si>
  <si>
    <t>4.05</t>
  </si>
  <si>
    <t>Impact Orientation</t>
  </si>
  <si>
    <t>4.06</t>
  </si>
  <si>
    <t>Analytical &amp; Strategic Thinking</t>
  </si>
  <si>
    <t>4.07</t>
  </si>
  <si>
    <t>Financial Judgment</t>
  </si>
  <si>
    <t>4.08</t>
  </si>
  <si>
    <t>Dependence of Management Team &amp; Staff on CEO / ED</t>
  </si>
  <si>
    <t>5.  INFORMATION TECHNOLOGY</t>
  </si>
  <si>
    <t>5.01</t>
  </si>
  <si>
    <t>5.02</t>
  </si>
  <si>
    <t>5.03</t>
  </si>
  <si>
    <t>Web Site</t>
  </si>
  <si>
    <t>6.  FINANCIAL MANAGEMENT</t>
  </si>
  <si>
    <t>6.01</t>
  </si>
  <si>
    <t>6.02</t>
  </si>
  <si>
    <t>7.  FUND DEVELOPMENT</t>
  </si>
  <si>
    <t>7.01</t>
  </si>
  <si>
    <t>7.02</t>
  </si>
  <si>
    <t>7.03</t>
  </si>
  <si>
    <t>7.04</t>
  </si>
  <si>
    <t>Revenue Generation</t>
  </si>
  <si>
    <t>8.  BOARD LEADERSHIP</t>
  </si>
  <si>
    <t>8.01</t>
  </si>
  <si>
    <t>8.02</t>
  </si>
  <si>
    <t>8.03</t>
  </si>
  <si>
    <t>8.04</t>
  </si>
  <si>
    <t>Board Composition &amp; Commitment</t>
  </si>
  <si>
    <t>9.  LEGAL AFFAIRS</t>
  </si>
  <si>
    <t>9.01</t>
  </si>
  <si>
    <t>Management of Legal &amp; Liability Matters</t>
  </si>
  <si>
    <t>10.  MARKETING, COMMUNICATIONS, &amp; EXTERNAL RELATIONS</t>
  </si>
  <si>
    <t>10.01</t>
  </si>
  <si>
    <t>Communications &amp; Outreach Effectiveness</t>
  </si>
  <si>
    <t>10.02</t>
  </si>
  <si>
    <t>Communications Strategy</t>
  </si>
  <si>
    <t>10.03</t>
  </si>
  <si>
    <t>Public Relations &amp; Marketing</t>
  </si>
  <si>
    <t>10.04</t>
  </si>
  <si>
    <t>Presence &amp; Involvement in Local Community</t>
  </si>
  <si>
    <t>10.05</t>
  </si>
  <si>
    <t>Development &amp; Nurturing of Partnerships &amp; Alliances</t>
  </si>
  <si>
    <t>10.06</t>
  </si>
  <si>
    <t>MISSION, VISION, STRATEGY &amp; PLANNING</t>
  </si>
  <si>
    <t>PROGRAM DESIGN &amp; EVALUATION</t>
  </si>
  <si>
    <t>HUMAN RESOURCES</t>
  </si>
  <si>
    <t>CEO/ED/SENIOR MANAGEMENT TEAM LEADERSHIP</t>
  </si>
  <si>
    <t>INFORMATION TECHNOLOGY</t>
  </si>
  <si>
    <t>FINANCIAL MANAGEMENT</t>
  </si>
  <si>
    <t>FUND DEVELOPMENT</t>
  </si>
  <si>
    <t>BOARD LEADERSHIP</t>
  </si>
  <si>
    <t>LEGAL AFFAIRS</t>
  </si>
  <si>
    <t>MARKETING, COMMUNICATIONS, &amp; EXTERNAL RELATIONS</t>
  </si>
  <si>
    <t>Cumulative Averages</t>
  </si>
  <si>
    <t>Financial Operations Management</t>
  </si>
  <si>
    <t>Fund Development Planning</t>
  </si>
  <si>
    <t>Board Governance</t>
  </si>
  <si>
    <t>Board Involvement and Support</t>
  </si>
  <si>
    <t>Board Involvement and Participation in Fundraising</t>
  </si>
  <si>
    <t>Group Comments on Mission, Vision, Strategy &amp; Planning:</t>
  </si>
  <si>
    <t>Group Comments on Program Design &amp; Evaluation:</t>
  </si>
  <si>
    <t>Group Comments on Human Resources:</t>
  </si>
  <si>
    <t>Group Comments on CEO/Senior Management Team Leadership:</t>
  </si>
  <si>
    <t>Group Comments on Information Technology:</t>
  </si>
  <si>
    <t>Group Comments on Financial Management:</t>
  </si>
  <si>
    <t>Group Comments on Fund Development:</t>
  </si>
  <si>
    <t>Group Comments on Board Leadership:</t>
  </si>
  <si>
    <t>Group Comments on Legal Affairs:</t>
  </si>
  <si>
    <t>Group Comments on Marketing, Communications, and External Relations:</t>
  </si>
  <si>
    <t>Timestamp</t>
  </si>
  <si>
    <t>Role</t>
  </si>
  <si>
    <t>1 Comments</t>
  </si>
  <si>
    <t>Participant</t>
  </si>
  <si>
    <t>2 Comments</t>
  </si>
  <si>
    <t>5 Comments</t>
  </si>
  <si>
    <t>4 Comments</t>
  </si>
  <si>
    <t>3 Comments</t>
  </si>
  <si>
    <t>6 Comments</t>
  </si>
  <si>
    <t>7 Comments</t>
  </si>
  <si>
    <t>8 Comments</t>
  </si>
  <si>
    <t>9 Comments</t>
  </si>
  <si>
    <t>10 Comments</t>
  </si>
  <si>
    <t>Persons Responding</t>
  </si>
  <si>
    <t>2.06</t>
  </si>
  <si>
    <t>2.07</t>
  </si>
  <si>
    <t>3.12</t>
  </si>
  <si>
    <t>3.13</t>
  </si>
  <si>
    <t>3.14</t>
  </si>
  <si>
    <t>3.15</t>
  </si>
  <si>
    <t>6.03</t>
  </si>
  <si>
    <t>6.04</t>
  </si>
  <si>
    <t>6.05</t>
  </si>
  <si>
    <t>6.06</t>
  </si>
  <si>
    <t>7.05</t>
  </si>
  <si>
    <t>8.05</t>
  </si>
  <si>
    <t>8.06</t>
  </si>
  <si>
    <t>8.07</t>
  </si>
  <si>
    <t>10.07</t>
  </si>
  <si>
    <t>Considerations of Diversity &amp; Inclusion</t>
  </si>
  <si>
    <t>Program Measurement</t>
  </si>
  <si>
    <t>Scope Expansion</t>
  </si>
  <si>
    <t>Action Based Learning</t>
  </si>
  <si>
    <t>Diversity and Inclusivity Practices</t>
  </si>
  <si>
    <t>Recruitment, Development &amp; Retention of Management</t>
  </si>
  <si>
    <t>Recruitment, Development &amp; Retention of General Staff</t>
  </si>
  <si>
    <t>Human resources Planning</t>
  </si>
  <si>
    <t xml:space="preserve">Staff </t>
  </si>
  <si>
    <t>Volunteer Effectiveness</t>
  </si>
  <si>
    <t>Volunteer Management Systems</t>
  </si>
  <si>
    <t>Volunteer Skillsets</t>
  </si>
  <si>
    <t>Volunteer Matches</t>
  </si>
  <si>
    <t>Appropriate IT Systems</t>
  </si>
  <si>
    <t>Database Reporting System/s</t>
  </si>
  <si>
    <t>Financial Position</t>
  </si>
  <si>
    <t>Financial Budgeting Process</t>
  </si>
  <si>
    <t>Financial Planning</t>
  </si>
  <si>
    <t>Financial Policies</t>
  </si>
  <si>
    <t>Financial Controls</t>
  </si>
  <si>
    <t>Funding Sustainability</t>
  </si>
  <si>
    <t>Fundraising Systems</t>
  </si>
  <si>
    <t>Fund Development Staff</t>
  </si>
  <si>
    <t>Board Leadership</t>
  </si>
  <si>
    <t>Board Development and Evaluation</t>
  </si>
  <si>
    <t>Board Alignment with the Organization</t>
  </si>
  <si>
    <t>Understanding of External Landscape</t>
  </si>
  <si>
    <t>Influence on Policy-Making</t>
  </si>
  <si>
    <t>What is your role with the organization?</t>
  </si>
  <si>
    <t>1.01 How strong is our mission?</t>
  </si>
  <si>
    <t>1.02 How clear is our vision?</t>
  </si>
  <si>
    <t>1.03 Is our vision inspiring and demanding?</t>
  </si>
  <si>
    <t>1.04 Are our goals inspiring and aligned to our vision?</t>
  </si>
  <si>
    <t>1.05 Do we have a plan of action to achieve our goals, vision and mission?</t>
  </si>
  <si>
    <t>1.06 Do we have a good process in place to develop and continually revise our strategic plan?</t>
  </si>
  <si>
    <t>1.07 Do we have effective planning systems in place?</t>
  </si>
  <si>
    <t>1.08 Do we have robust goals and performance targets linked to our strategy?</t>
  </si>
  <si>
    <t>1.09 Do we have an operational plan mapped to our core mission and a process for adjusting the plan over time?</t>
  </si>
  <si>
    <t>1.10 Do we have processes that improve how our organization functions?</t>
  </si>
  <si>
    <t>1.11 Do we have processes that enable informed efficient decision-making?</t>
  </si>
  <si>
    <t>1.12 Do we understand our external landscape?</t>
  </si>
  <si>
    <t>1.13 Do we have systems in place to capture and disseminate knowledge we generate and gather?</t>
  </si>
  <si>
    <t>1.14 Do we communicate and coordinate across the organization?</t>
  </si>
  <si>
    <t>1.15 Do we share our beliefs and values?</t>
  </si>
  <si>
    <t>1.16 Do we have shared references and practices to drive performance?</t>
  </si>
  <si>
    <t>Comments</t>
  </si>
  <si>
    <t>2.01 Do we manage overall project portfolio performance?</t>
  </si>
  <si>
    <t>2.02 Do we consider diversity and inclusion when designing and implementing programs?</t>
  </si>
  <si>
    <t>2.03 Are we able to adjust and make substantive improvements after project kick-offs?</t>
  </si>
  <si>
    <t>2.04 Do our programs align with our purpose?</t>
  </si>
  <si>
    <t>2.05 Can we identify scaling opportunities?</t>
  </si>
  <si>
    <t>2.06 Do we have the ability to expand the scope of our operations successfully?</t>
  </si>
  <si>
    <t>2.07 Do we take action based on learning?</t>
  </si>
  <si>
    <t>3.01 Do we address diversity, inclusivity in our practices, policies and culture? (Underrepresented groups: culture, race, ethnicity gender, age sexual orientation, socioeconomic status and disability)</t>
  </si>
  <si>
    <t>3.02 Do we develop and retain our managerial staff?</t>
  </si>
  <si>
    <t>3.03 Do we develop and retain our non-managerial staff?</t>
  </si>
  <si>
    <t>3.04 Do we have an integrated plan and process to manage talent?</t>
  </si>
  <si>
    <t xml:space="preserve">3.05 Do we have incentive systems that help us retain and develop talent? </t>
  </si>
  <si>
    <t>3.06 Is performance a shared value?</t>
  </si>
  <si>
    <t>3.07 Do we design positions in such a way that employees feel empowered to drive results?</t>
  </si>
  <si>
    <t>3.08 Is our structure purposefully designed and well-documented</t>
  </si>
  <si>
    <t>3.09 Are our staff, board and volunteer positions filled?</t>
  </si>
  <si>
    <t>3.10 Does the leadership team have diverse experience?</t>
  </si>
  <si>
    <t>3.11 Is our staff diverse in its range of skills needed for given role e.g., analytic skills, relationships and backgrounds?</t>
  </si>
  <si>
    <t>3.12 Do we have effective volunteers?</t>
  </si>
  <si>
    <t>3.13 Do we have the right systems in place to recruit and retain volunteers?</t>
  </si>
  <si>
    <t>3.14 Do our volunteers have the right skills required for success in the organization?</t>
  </si>
  <si>
    <t>3.15 Are volunteers well matched to the needs of the organization and are involved in meaningful mission-related activities?</t>
  </si>
  <si>
    <t>4.01 Does the leadership have meaningful depth and breadth of experience?</t>
  </si>
  <si>
    <t>4.02 Are members of the leadership team effective interpersonally?</t>
  </si>
  <si>
    <t>4.03 Does the leadership inspire the organization?</t>
  </si>
  <si>
    <t>4.04 Does the leadership team effectively apply key leadership skills?</t>
  </si>
  <si>
    <t>4.05 Does the leadership take appropriate action in a timely manner and prioritize impact to guide the organization through change?</t>
  </si>
  <si>
    <t>4.06 Does the leadership team have the skills and appetite for analytical and strategic thinking?</t>
  </si>
  <si>
    <t>4.07 Does the leadership team have strong financial judgment?</t>
  </si>
  <si>
    <t>4.08 Does the CEO serve a critical role, while not being irreplaceable?</t>
  </si>
  <si>
    <t>5.01 Do our IT systems enable and advance our work?</t>
  </si>
  <si>
    <t>5.02 Do we have a website?</t>
  </si>
  <si>
    <t>5.03 Do we have database and reporting systems to manage our information?</t>
  </si>
  <si>
    <t>6.01 What is our financial position?</t>
  </si>
  <si>
    <t>6.02 Do we have the technical systems in place to manage our finances?</t>
  </si>
  <si>
    <t>6.03 Do we have a formal budgeting process?</t>
  </si>
  <si>
    <t>6.04 Do we have a formal process for financial planning?</t>
  </si>
  <si>
    <t>6.05 Do we have financial policies in place?</t>
  </si>
  <si>
    <t>6.06 Do we have financial controls in place?</t>
  </si>
  <si>
    <t>7.01 Is our funding base sustainable?</t>
  </si>
  <si>
    <t>7.02 Do we have the right systems to fundraise effectively?</t>
  </si>
  <si>
    <t>7.03 Do we have the right people and skills to fundraise effectively?</t>
  </si>
  <si>
    <t xml:space="preserve">7.04 Do we have fund development strategies and systems in place? </t>
  </si>
  <si>
    <t>7.05 How effective is our revenue generation model?</t>
  </si>
  <si>
    <t>8.01 Does the board provide effective organizational oversight and effectively oversee the CEO?</t>
  </si>
  <si>
    <t>8.02 Is the board clearly committed to serve our mission and vision?</t>
  </si>
  <si>
    <t>8.03 Does the board play a strong leadership role?</t>
  </si>
  <si>
    <t>8.04 Does the board participate in fund development?</t>
  </si>
  <si>
    <t>8.05 Does the board have the needed diversity, expertise and connections?</t>
  </si>
  <si>
    <t>8.06 Do we bring on, develop and evaluate board members effectively?</t>
  </si>
  <si>
    <t>8.07 Is the board's size and function aligned to organizational needs?</t>
  </si>
  <si>
    <t>9.01 Do we have appropriate legal expertise and support?</t>
  </si>
  <si>
    <t xml:space="preserve">10.01 Do we build our brand effectively? </t>
  </si>
  <si>
    <t>10.02 Do we communicate well?</t>
  </si>
  <si>
    <t xml:space="preserve">10.03 Do we have access to internal and external public relations marketing expertise? </t>
  </si>
  <si>
    <t xml:space="preserve">10.04 Do we have a presence and are we involved in our local community? </t>
  </si>
  <si>
    <t>10.05 Are we able to build effective partnerships and alliances?</t>
  </si>
  <si>
    <t>10.06 Do we understand our external landscape?</t>
  </si>
  <si>
    <t>10.07 Are we able to influence policy?</t>
  </si>
  <si>
    <t>Board Member</t>
  </si>
  <si>
    <t>4. Clear expression of organizationâ€™s reason for existence which describes an enduring reality that reflects its values and purpose; broadly held within organization and frequently referred to</t>
  </si>
  <si>
    <t>3. Clear and specific understanding of what organization aspires to become or achieve; held by many within the organization and often used to direct actions and set priorities</t>
  </si>
  <si>
    <t>3. Vision is distinctive along only one of following two attributes: reflects an inspiring view of future; demanding yet achievable</t>
  </si>
  <si>
    <t>4. Vision translated into clear, bold set of (up to three) goals that organization aims to achieve, specified by concrete to measure success for each criterion, and by well-defined time frames for attaining goals; goals are broadly known within organization and consistently used to direct actions and set priorities</t>
  </si>
  <si>
    <t>4. Organization has clear, coherent medium- to long-term strategy that is both actionable and linked to overall mission, vision, and overarching goals; strategy is broadly known and consistently helps drive day-to-day behavior at all levels of organization</t>
  </si>
  <si>
    <t>4. Ability to develop and refine concrete, realistic and detailed strategic plan; critical mass of internal expertise in strategic planning, or efficient use of external, sustainable, highly qualified resources; strategic planning exercise carried out regularly; strategic plan used extensively to guide management decisions</t>
  </si>
  <si>
    <t>3. Regular planning complemented by ad hoc planning when needed; some data collected and used systematically to support planning effort and improve it</t>
  </si>
  <si>
    <t>3. Quantified, aggressive targets in most areas; linked to aspirations and strategy; mainly focused on â€œoutputs/outcomesâ€ (results of doing things right) with some â€œinputsâ€; typically multiyear targets, though may lack milestones; targets are known and adopted by most staff who usually use them to broadly guide work</t>
  </si>
  <si>
    <t>4. Organization develops and refines concrete, realistic, and detailed operational plan; has critical mass of internal expertise in operational planning, or efficiently uses external, sustainable, highly qualified resources; operational planning exercise carried out regularly; operational plan tightly linked to strategic planning activities and systematically used to direct operations</t>
  </si>
  <si>
    <t>3. Solid, well-designed set of processes in place in core areas to ensure smooth, effective functioning of organization; processes known and accepted by many, often used and contribute to increased impact; occasional monitoring and assessment of processes, with some improvements made</t>
  </si>
  <si>
    <t>4. Clear, formal lines/systems that are consistently implemented for decision making that involve as broad participation as is practical and appropriate along with dissemination/interpretation of decision</t>
  </si>
  <si>
    <t>4. Extensive knowledge of players and alternative models in program area; refined ability and systematic tendency  to adapt behavior based on understanding</t>
  </si>
  <si>
    <t>3. Well-designed, user-friendly systems in some areas; not fully comprehensive; systems are known by many people within the organization and often used</t>
  </si>
  <si>
    <t>5. N/A</t>
  </si>
  <si>
    <t>4. Common set of basic beliefs and values (e.g., social, religious) exists and is widely shared within the organization; provides members sense of identity and clear direction for behavior; beliefs embodied by leader but nevertheless timeless and stable across leadership changes; beliefs clearly support overall purpose of the organization and are consistently harnessed to produce impact</t>
  </si>
  <si>
    <t>4. Common set of references and practices exist within the organization, which may include: traditions, rituals, unwritten rules, stories, heroes or role models, symbols, language, dress; are truly shared and adopted by all members of the organization; actively designed and used to clearly support overall purpose of the organization and to drive performance</t>
  </si>
  <si>
    <t>3. Performance measured and progress tracked in multiple ways, several times a year, considering social, financial, and organizational impact of program and activities; multiplicity of performance indicators; social impact measured, but control group, longitudinal (i.e., long-term) or third-party nature of evaluation is missing</t>
  </si>
  <si>
    <t>4. Trains staff on guidelines, tools, and ways to incorporate findings and elements of local culture, race gender, age and disability in program design; views successfully addressing local culture, race, gender, age and disability issues as integral to program success; sponsors program of anti-bias training; growing understanding of racism and bias as barrier to effective diversity; begins to develop accountability to racially oppressed communities</t>
  </si>
  <si>
    <t>4. Comprehensive internal and external benchmarking part of the culture and used by staff in target-setting and daily operations; high awareness of how all activities rate against internal and external best-in-class benchmarks; systematic practice of making adjustments and improvements on basis of benchmarking</t>
  </si>
  <si>
    <t>3. Core programs and services well defined and aligned with mission and goals; program offerings fit together well as part of clear strategy</t>
  </si>
  <si>
    <t>4. Frequent assessment of possibility of scaling up existing programs using clearly-defined criteria (e.g., level of success pexpected prior to expansion, probablility of success) agreed to by board and key sponsors</t>
  </si>
  <si>
    <t>4. Clear program-by-program understanding of key factors needed to scale successfully (e.g., funding, talent, environmental conditions); strong track record of successful expansion in the past; developed plan for growth</t>
  </si>
  <si>
    <t>4. Ability and tendency to efficiently and effectively adjust or create new programs to meet the needs of rotential service recipients in local area or other geographies that we identify as not being met based on new insights; use open source method to build off model</t>
  </si>
  <si>
    <t>3. Recruitment, development, and retention of key managers is priority and high on CEO/EDâ€™s agenda; some tailoring in development plans for brightest stars; relevant training, job rotation, coaching/feedback, and consistent performance appraisal are institutionalized; genuine concern for high-quality job occupancy; well connected to potential sources of new talent</t>
  </si>
  <si>
    <t>4. Roles and responsibilities of all organizational entities (e.g., headquarters, regional and local entities) are formalized, clear and complement each other; organization chart is complete and reflects current reality</t>
  </si>
  <si>
    <t>3. Positions within and peripheral to organization (e.g., staff, volunteers, board, senior management) are almost all staffed (no vacancies); few turnover or attendance problems</t>
  </si>
  <si>
    <t>4. Team highly experienced in nonprofit or for-profit management; drawn from full spectrum of constituencies (nonprofit, academia, corporate, government, etc.); outstanding capabilities and track record from other fields; outstanding track record of learning and personal development; contagiously energetic and committed</t>
  </si>
  <si>
    <t>4. Volunteers are systematically matched to the area of the organization where they are needed most, and receive training and coaching enabling them to be more effective; volunteers are heavily involved in activites directly linked to the organization's mission</t>
  </si>
  <si>
    <t>4. CEO is highly experienced in nonprofit management; many distinctive capabilities from other field(s) (e.g., for-profit, academia); exceptional evidence of social entrepreneur-like qualities; possesses a comprehensive and deep understanding of the sector; recognized nationally as a leader/shaper in particular sector</t>
  </si>
  <si>
    <t>4. Most team members are viewed as having outstanding interpersonal skills; use diversity of communication styles, including exceptional charisma, to inspire others and achieve impact; continually self-aware, actively works to better oneself; outstanding track record of learning and personal development</t>
  </si>
  <si>
    <t>4. Contagiously energetic and highly committed; lives the organizationâ€™s vision; compellingly articulates path to achieving vision that enables others to see where they are going</t>
  </si>
  <si>
    <t>4. Guides organization to succeed simultaneously in dual mission of social impact and optimal financial efficiency; constantly seeks and finds new opportunities to improve impact; anticipates possible problems; has sense of urgency about upcoming challenges; communicates compelling need for change that creates drive; aligns entire organization to support change effort</t>
  </si>
  <si>
    <t>4. Have keen and exceptional ability to synthesize complexity; make informed decisions in ambiguous, uncertain situations; develop strategic alternatives and identify associated rewards, risks, and actions to lower risks</t>
  </si>
  <si>
    <t>4. Has exceptional financial judgment; have keen, almost intuitive sense for financial implications of decisions</t>
  </si>
  <si>
    <t>4. Reliance but not dependence on CEO/ED; smooth transition to new leader could be expected; fund-raising and operations likely to continue without major problems; senior management team capable of filling in during transition time; several members of management team could potentially take on CEO/ED role</t>
  </si>
  <si>
    <t>3. Comprehensive website containing basic information on organization as well as up-to-date latest developments; most information is organization-specific; easy to maintain and regularly maintained</t>
  </si>
  <si>
    <t>4. Sophisticated, comprehensive electronic database and management reporting systems exist for tracking clients, staff, volunteers, program outcomes and financial information; widely used and essential in increasing information sharing and efficiency</t>
  </si>
  <si>
    <t>4. Cash available to meet all obligations and investment needs; board designated operating reserve appropriate to budget size of at least six months of expenses; most assets are in unrestricted accounts and good justifications exist for those that are restricted</t>
  </si>
  <si>
    <t>4. Based on multiple years of data, budget is integrated into all operations and reflects steady gradual growth or contraction; conservative revenue projections (any increases justified by infrastructure changes); well-understood divisional (program or geographical) budgets within central budget; performance-to-budget closely monitored</t>
  </si>
  <si>
    <t>4. Very solid financial plans, continuously updated; financial performance indicators clearly identified and monitored by the board at least monthly; cash flow routinely monitored and reviewed in conjunction with other financial statements; current year and multi-year trend data collected, actively monitored, and used for ongoing planning purposes; cost center data accurately tracked, analyzed, and incorporated into financial plans; board and staff financial training is prioritized and fully funded</t>
  </si>
  <si>
    <t>4. Comprehensive written financial policies outline authority over all assets, including investments, and provide guidelines for controlling their accumulation and consumption; annual independent audit arranged by the board, which institutes any required changes; insurance needs reviewed by the board at least annually for appropriate levels and types of coverage; staff and volunteers are well informed about a confidential means to report suspected financial impropriety and are protected against potential retaliation</t>
  </si>
  <si>
    <t>4. Fully secure accounting data storage and retrieval system is in place; written internal controls include all of these policies: authorized check signers not involved in check writing, bookkeeping, or reconciliation; controlled check stock access; policies prohibit signing blank checks or checks written to â€œcash; counter signature requirements for designated amounts; cash receipts recorded and endorsed for deposit by staff not responsible for recording and reconciling bank deposits; delinquent accounts receivable periodically reviewed to initiate collection procedures and write-offs; fixed assets regularly inventoried</t>
  </si>
  <si>
    <t>4. Highly diversified funding across multiple source types; maintenance and growth of a large and active individual donor base; insulated from market instabilities through fully developed endowment and/or sustainable revenue-generating activities; other nonprofits emulate organizationâ€™s funding strategies</t>
  </si>
  <si>
    <t>3. Well developed donor management system provides adequate information for most fund development needs, such as appropriate donor acknowledgement and accurate donor histories; some ability to track prospects, segment donor population, and analyze appeals results; system has flexibility to create new reports as needed for organizational decision making; some efforts to integrate donor management system with accounting and other internal systems to facilitate information gathering and reporting</t>
  </si>
  <si>
    <t>3. Regular fundraising needs adequately covered by well developed internal fundraising skills, with occasional access to external fundraising expertise; sufficient hours devoted to fundraising, but executive director may spend too much time relative to other staff; board used to lead occasional fundraising initiatives</t>
  </si>
  <si>
    <t>3. Some systems in place for long-term planning, revenue diversification, outlining and managing to target goals, and evaluating costs of fundraising activities; fund development strategy includes multiple activities and is loosely connected to long-term strategic plan and budget projections; fund development strategy more proactive than reactive</t>
  </si>
  <si>
    <t>4. Significant proven internal revenue generation activities; experience and skills in areas such as cause-related marketing, fee-for-services and retailing; revenue-generating activities support, but donâ€™t distract from focus on creating social impact</t>
  </si>
  <si>
    <t>4. Boardâ€™s role extends far beyond basic legal and fiduciary responsibilities; in addition, board is actively involved in preparing and reviewing multi-year financial plans, reviews financial statements at least monthly, defines and monitors CEO/ED performance targets, reviews salary for appropriateness, and is attentive to CEO/EDâ€™s professional development</t>
  </si>
  <si>
    <t>4. Complete buy-in on mission/vision, which drive major strategic discussions; well documented process to facilitate boardâ€™s regular review of mission/vision, active involvement in strategic planning, and cooperation with staff on setting goals to monitor program performance against mission</t>
  </si>
  <si>
    <t>4. Board provides strong direction, support, and accountability to staff leadership through clear goals and policies; acts as a strategic resource; process in place to identify, develop, and select effective board leaders; communication between board and staff leadership reflects mutual respect, awareness of appropriate roles and responsibilities, shared commitment, and valuing of collective wisdom; board actively supports CEO/EDâ€™s leadership development and proactively engages in outreach to build organizationâ€™s reputation</t>
  </si>
  <si>
    <t>4. Majority of members embrace fundraising as a core board role and responsibility; every board member makes a regular donation to the organization that is personally significant; realistic and appropriate fundraising goals and plans are in place; board feels strong ownership for goals, is actively fundraising, and has achieved measurable progress towards goals</t>
  </si>
  <si>
    <t>3. Good diversity in fields of practice and expertise including most of the skills and experience needed by the organization; represents most constituencies (nonprofit, academia, corporate, government, etc.); make-up generally reflects organizationâ€™s stakeholders and community; good capacity to donate financially or connect to other donors; solid commitment to organizationâ€™s success, vision, and mission</t>
  </si>
  <si>
    <t>3. Development committee meets regularly to assess board composition and identify and recruit new members to fill specific gaps in needed skills or attributes; orientation held for new board members; well understood policy on member tenure; board conducts on-going training and skill development; regular performance evaluations against board-established goals in some areas (e.g., fundraising), but results not well utilized to formulate plans for improvement; board assesses individual director performance at the time of re-nomination</t>
  </si>
  <si>
    <t>4. Appropriately sized board holds regular, productive meetings following agendas agreed upon by board chair and CEO/ED; yearly meeting calendar set and distributed in advance; meeting agendas and materials sent in advance; all meetings start and end on time; consistent attendance highly valued; decisions recorded in official meeting minutes; members sign written contract detailing roles and responsibilities; formal committee structure clearly designates board-level vs. committee-level decisions; written descriptions of committee roles and responsibilities; focused committees result in more efficient board meetings</t>
  </si>
  <si>
    <t>4. Well-developed, effective, and efficient internal legal infrastructure for day-to-day legal work; additional access to general and specialized external expertise to cover peaks and extraordinary cases; continuous legal risk management and regular adjustment of insurance</t>
  </si>
  <si>
    <t>4. Organization has a packet of marketing materials that it uses consistently and is easy to update on a regular basis; materials are extremely professional in appearance and appeal to a variety stakeholders; materials adhere to clear "branding" standards for font, color, logo placement, etc.</t>
  </si>
  <si>
    <t>3. Organization has a communications plan and strategy in place; key messages are defined and stakeholders are identified; communications to stakeholders are generally consistent and coordinated</t>
  </si>
  <si>
    <t>3. Organization considers PR/marketing to be useful, and actively seeks opportunities to engage in these activities; critical mass of internal expertise and experience in PR/marketing or access to relevant external assistance</t>
  </si>
  <si>
    <t>4. Organization widely known within larger community, and perceived as actively engaged with and extremely responsive to it; many members of the larger community (including many prominent members) actively and constructively involved in organization (e.g., board, fund-raising)</t>
  </si>
  <si>
    <t>4. Built, leveraged, and maintained strong, high-impact, relationships with variety of relevant parties (local, state, and federal government entities as well as for-profit, other nonprofit, and community agencies); relationships deeply anchored in stable, long-term, mutually beneficial collaboration</t>
  </si>
  <si>
    <t>4. Extensive knowledge of other players, issues and alternative models in focus area</t>
  </si>
  <si>
    <t>4. Organization proactively and reactively influences policy-making, in a highly effective manner, on state and national levels; always ready for and often called on to participate in substantive policy discussion and at times initiates discussions</t>
  </si>
  <si>
    <t>3. Clear expression of organizationâ€™s reason for existence which reflects its values and purpose; held by many within organization and often referred to</t>
  </si>
  <si>
    <t>3. Vision translated into small set of concrete goals, but goals lack at most two of following four attributes: clarity, boldness, associated metrics, or time frame for measuring attainment; goals are known by many within organization and often used by them to direct actions and set priorities</t>
  </si>
  <si>
    <t>2. Some ability and tendency to develop high-level strategic plan either internally or via external assistance; strategic plan roughly directs management decisions</t>
  </si>
  <si>
    <t>3. Solid knowledge of players and alternative models in program area; good ability to adapt behavior based on acquired understanding, but only occasionally carried out</t>
  </si>
  <si>
    <t>3. Common set of references and practices exists, and are adopted by many people within the organization; references and practices are aligned with organizational purpose and occasionally harnessed to drive towards impact</t>
  </si>
  <si>
    <t>4. All programs and services well defined and fully aligned with mission and goals; program offering are clearly linked to one another and to overall strategy; synergies across programs are captured</t>
  </si>
  <si>
    <t>3. Occasional assessment of possibility of scaling up existing programs using clearly-defined criteria (e.g., level of success expected prior to expansion)</t>
  </si>
  <si>
    <t>3. General understanding of key factors needed to scale successfully (e.g., funding, talent, environmental conditions), promising track record of successful expansion in the past, moderate plan for growth</t>
  </si>
  <si>
    <t>3. Very capable set of individuals bringing required skills to the organization; reliable, loyal and highly committed to organizationâ€™s success and to â€œmaking things happenâ€; contribute to the organization's overall success, but do not generally play core roles without substantial staff supervision; volunteers are managed and many have long-term involvement in the organization</t>
  </si>
  <si>
    <t>2. Narrow approach to recruitment of volunteers from a limited set of sources; sufficient information on the recruitment process and the organization available to potential volunteers; some training and other opportunities in place to build a connection to the mission and thus encourage retention</t>
  </si>
  <si>
    <t>2. Volunteers have some skills beneficial to the organization; commitment levels are inconsistent so only a core group can be counted on to support critical tasks; some volunteers have a personal connection and passion for the mission</t>
  </si>
  <si>
    <t>3. Volunteers are typically matched to the area of the organization where their help and skills are most needed; activities carried out by volunteers are mostly linked to the overall mission of the organization</t>
  </si>
  <si>
    <t>4. Team constantly establishing successful, win-win relationships with others, both within and outside the organization; delivers consistent, positive and reinforcing messages to motivate people; able to let others make decisions and take charge; finds or creates special opportunities to promote peopleâ€™s development</t>
  </si>
  <si>
    <t>3. Limited dependence on CEO/ED; organization would continue in similar way without his/her presence but areas such as fund-raising or operations would likely suffer significantly during transition period; no member of management team could potentially take on CEO/ED role</t>
  </si>
  <si>
    <t>3. Cash flow available to meet obligations and take advantage of investment opportunities; board has established or is developing an operating reserve of at least three months of expenses; balance of restricted and unrestricted assets is justified</t>
  </si>
  <si>
    <t>3. Solid financial plans, regularly updated; board reviews financial information at each meeting; cash flow projections regularly updated and monitored closely; trends including year-end revenue and expense projections are monitored to assist in making sound management decisions; program unit costs monitored through documentation of staff time and other joint expenses; board and staff encouraged to pursue financial training</t>
  </si>
  <si>
    <t>3. Good diversity of funding sources with solid base of funders in most categories (e.g., government, foundations, corporations, individuals, special events); some activities to hedge against market instabilities (e.g., building of endowment and/or developing revenue-generating activities); more attention paid to individual donor base development</t>
  </si>
  <si>
    <t>2. Donor information is retained and managed sufficiently to track donor histories and produce basic reports showing funding trends, but system is not well documented; donor acknowledgements are prompt and meet federal, local, and state requirements; ad hoc management of prospective donor information; donor management system is insufficiently integrated with accounting and other internal systems to facilitate information gathering for grant and other reports</t>
  </si>
  <si>
    <t>3. Some proven internal revenue generation activities and skills; these activities provide substantial additional funds for program delivery, but partially distract from programmatic work and require significant senior management attention</t>
  </si>
  <si>
    <t>3. Board carries out and clearly understands basic legal and fiduciary responsibilities (including establishing and following by-laws; complying with federal, state, and local financial reporting requirements and tax payments; hiring and supervising the CEO/ED); beyond basic requirements, board is involved in financial planning, reviews financial statements at every meeting, and co-defines and monitors CEO/EDâ€™s performance targets</t>
  </si>
  <si>
    <t>3. Board provides direction, support, and accountability to staff leadership and is informed about all major matters; its input is actively sought and valued; process in place for selecting effective board leaders; some cultivation of future leaders; full participant in major decisions with clear understanding of distinction between board and staff decisions; clearly understands leadership roles and responsibilities and strives for a balance of engagement with staff leadership; members are effective ambassadors for the organization</t>
  </si>
  <si>
    <t>3. Many members embrace fundraising as one of the board's core roles and responsibilities and feel ownership of the organizationâ€™s resource needs; core group of board members consistently donate at appropriate levels; realistic and appropriate board fundraising goals and plans exist; fundraising activities are underway</t>
  </si>
  <si>
    <t>2. Some diversity in fields of practice and expertise including some of the skills and experience needed by the organization; represents a few different constituencies (nonprofit, academia, corporate, government, etc.); some representation of community served; moderate capacity to donate financially; moderate commitment to organizationâ€™s success, vision, and mission</t>
  </si>
  <si>
    <t>3. Board size appropriate for organizationâ€™s needs; written board member job descriptions; attendance is consistently good at regular, purposeful, well-planned meetings; meeting calendar set and publicized in advance; agendas prepared and minutes recorded for every meeting; meetings generally start and end on time; committee system in place with generally understood division of roles and responsibilities between full board and subcommittees; regular committee meetings support work of the full board</t>
  </si>
  <si>
    <t>3. Legal support regularly available and consulted in planning; routine legal risk management and occasional review of insurance</t>
  </si>
  <si>
    <t>2. Organization has a loose collection of materials it uses for marketing; documents are generic and not updated to reflect new programs and organizational results; materials have a minimal degree of professionalism or consistent look and feel</t>
  </si>
  <si>
    <t>2. Organization takes opportunities to engage in PR/marketing as they arise; some PR/marketing skills and experience within staff or via external assistance</t>
  </si>
  <si>
    <t>3. Organization reasonably well-known within community, and perceived as open and responsive to community needs; members of larger community (including a few prominent ones) constructively involved in organization</t>
  </si>
  <si>
    <t>3. Effectively built and leveraged some key relationships with few types of relevant parties (for-profit, public, and nonprofit sector entities); some relations may be  precarious or not fully â€œwin-winâ€</t>
  </si>
  <si>
    <t>2. Organization is aware of its possibilities in influencing policy-making; some readiness and skill to participate in policy discussion, but rarely invited to substantive policy discussions</t>
  </si>
  <si>
    <t>4. Vision reflects an inspiring view of future and is demanding but achievable</t>
  </si>
  <si>
    <t>2. Realistic targets exist in some key areas, and are mostly aligned with aspirations and strategy; may lack aggressiveness, or be short-term, lack milestones, or mostly focused on â€œinputsâ€ (things to do right), or often renegotiated; staff may or may not know and adopt targets</t>
  </si>
  <si>
    <t>2. Basic set of processes in core areas for ensuring efficient functioning of organization; processes known, used, and truly accepted by only portion of staff; limited monitoring and assessment of processes, with few improvements made in consequence</t>
  </si>
  <si>
    <t>2. Appropriate decision makers known; decision making process fairly well established and process is generally followed, but often breaks down and becomes informal</t>
  </si>
  <si>
    <t>2. Systems exist in a few areas but either not user-friendly or not comprehensive enough to have an impact; systems known by only a few people, or only occasionally used</t>
  </si>
  <si>
    <t>2. Interactions between different programs and organizational units are generally good, though coordination issues do exist; some pooling of resources</t>
  </si>
  <si>
    <t>2. Common set of references and practices exists in some groups within the organization, but are not shared broadly; may be only partially aligned with organizational purpose or only rarely harnessed to produce impact</t>
  </si>
  <si>
    <t>2. Performance partially measured and progress partially tracked; organization regularly collects solid data on program activities and outputs (e.g., number of children served) but lacks data-driven, externally validated social impact measurement</t>
  </si>
  <si>
    <t>3. Considers concerns and has tools to assess issues of underrepresented groups; has guidelines for culturally relevant and race, gender, age and disability sensitive approaches; does not train staff on how to use the tools or findings; is still relatively unaware of continuing patterns of privilege, paternalism and control</t>
  </si>
  <si>
    <t>1. Core programs  and services vaguely defined and lack clear alignment with mission and goals; programs seem scattered and largely unrelated to each other</t>
  </si>
  <si>
    <t>3. Demonstrated ability to modify and fine-tune existing programs and create new programs based on new insights.</t>
  </si>
  <si>
    <t>2. Some ability and tendency to develop high-level HR plan either internally or via external assistance; HR plan loosely or not linked to strategic planning activities and roughly guides HR activities</t>
  </si>
  <si>
    <t>1. No incentive system to speak of; or incentive system that is ineffective and/or generates bad will</t>
  </si>
  <si>
    <t>2. Positions exist for most key roles, with a few still missing; most key positions are well-defined and have job descriptions; some unclear accountabilities or overlap in roles and responsibilities; job descriptions tend to be static</t>
  </si>
  <si>
    <t>3. Organizational entities are clearly defined; all roles and responsibilities of organizational entities are formalized but do not necessarily reflect organizational realities; organization chart is complete but may be outdated</t>
  </si>
  <si>
    <t>4. Positions within and peripheral to organization (e.g., staff, volunteers, board, senior management) are all fully staffed (no vacancies); no turnover or attendance problems</t>
  </si>
  <si>
    <t>3. Team has significant experience in nonprofit or for-profit management; team represents most constituencies (nonprofit, academia, corporate, government, etc.); significant relevant capabilities and track record from other fields; good track record of learning and personal development; highly energetic and committed</t>
  </si>
  <si>
    <t>4. Staff drawn from extraordinarily diverse backgrounds and experiences, and bring broad range of skills; most staff are highly capable in multiple roles, committed both to mission/strategy and continuous learning; most are eager and able to take on special projects and collaborate across divisional lines; staff are frequent source of ideas and momentum for improvement and innovation</t>
  </si>
  <si>
    <t>3. Volunteers bring a diverse set of necessary skills to the organization; are reliable, loyal, and highly committed to organization's success and to "making things happen"; contribute to the organization's overall success, but do not generally play core roles without substantial staff supervision; are actively managed and many have long-term involvement in the organization</t>
  </si>
  <si>
    <t>2. Volunteers are somewhat aligned to the needs of the organization though several areas remain underserved; activities carried out by volunteers are sometimes linked to the overall mission of the organization</t>
  </si>
  <si>
    <t>3. CEO has significant experience in nonprofit management; many relevant capabilities from other field(s); significant evidence of social entrepreneur-like qualities; some national recognition as a leader/shaper in particular sector</t>
  </si>
  <si>
    <t>3. Most team members are respected and sought out by others for advice and counsel; has strong presence and charisma; uses multiple approaches to get buy-in, appreciates the impact of his/her words or actions; seeks new learning and personal development opportunities</t>
  </si>
  <si>
    <t>3. Inspiringly energetic; shows constant, visible commitment to organization and its vision; excites others around vision</t>
  </si>
  <si>
    <t>3. Team actively and easily builds rapport and trust with others; effectively encourages others to succeed; gives others freedom to work their own way; gives others freedom to try out ideas and grow</t>
  </si>
  <si>
    <t>2. Focused on social impact with some appreciation for cost-effectiveness when possible; constantly delivers satisfactory impact given resources; promptly addresses issues; understands implications and impact of change on people</t>
  </si>
  <si>
    <t>2. Are able to cope with some complexity and ambiguity; able to analyze strategies but do not yet generate strategies</t>
  </si>
  <si>
    <t>3. Has sound financial judgment; consistently considers financial implications of decisions</t>
  </si>
  <si>
    <t>2. Basic website containing general information, but little information on current developments; site maintenance is a burden and performed only occasionally</t>
  </si>
  <si>
    <t>2. Electronic databases and management reporting systems exist only in few areas; systems perform only basic features, are awkward to use or are used only occasionally by staff</t>
  </si>
  <si>
    <t>4. Robust systems in place governing all financial operations; clearly documented procedures ensure that all accounts are reconciled each month; all internal and external accounting functions are fully integrated with budgeting, decision making, and organizational goals; comprehensive chart of accounts tracks full range of financial activities; documented procedures in place for allocation of all joint/indirect costs</t>
  </si>
  <si>
    <t>3. Written financial policies adequate for the size and complexity of the organization include investment policies and position descriptions for financial and accounting personnel which delineate adequately segregated duties; a CPA prepares an annual audit or review of the financial statements; insurance needs reviewed by the board periodically for appropriate levels and types of coverage; confidential means for reporting financial impropriety in place with protections against potential retaliation</t>
  </si>
  <si>
    <t>3. Accounting system security measures include password protection and periodic system data back-ups; internal controls include most of these policies: authorized check signers not involved in check writing, bookkeeping, or reconciliation; controlled check stock access; policies prohibit signing blank checks or checks written to â€œcash; counter signature requirements for designated amounts; cash receipts recorded and endorsed for deposit by staff not responsible for recording and reconciling bank deposits; delinquent accounts receivable periodically reviewed to initiate collection procedures and write-offs; fixed assets regularly inventoried</t>
  </si>
  <si>
    <t>2. Recognize need to develop systems for long-term planning, revenue diversification, outlining and managing to target goals, and evaluation of fund development program; fund development strategy includes several activities, but is not well connected to long-term strategic plan and budget projections; fundraising activities more opportunistic than strategic</t>
  </si>
  <si>
    <t>3. Board members share common understanding of mission/vision, which they frequently refer to during strategic discussions; formal process for boardâ€™s active involvement in reviewing mission/vision, strategic planning, and setting goals to monitor program performance against mission</t>
  </si>
  <si>
    <t>2. Board provides some direction, support, and accountability to staff leadership and is informed about most organizational matters; informal process of developing and selecting board leadership; board input on most major decisions is sought and valued; occasional disagreement on the distinction between board-level and staff-level decisions; members understand most leadership roles and responsibilities, including the need for participation in reputation building activities</t>
  </si>
  <si>
    <t>4. Development committee meets year-round; annual assessment of board composition results in targeted recruiting of new members with specific skills and attributes; formal process for new member orientation; written policy on member tenure; high level of commitment to ongoing training and skill development; formal process for performance evaluation against goals set by the board; results used to make improvements; formal process for evaluation of individual directors; no collective tolerance for low performing members</t>
  </si>
  <si>
    <t>2. Legal support resources identified, readily available, and employed on â€œas neededâ€ basis; major liability exposures managed and insured (including property liability and workers compensation)</t>
  </si>
  <si>
    <t>3. Organization has a packet of marketing materials that it uses consistently; information contained in the materials is up to date and reflects new programs, activities and outcomes; materials are reasonably professional in presentation and aligned with established standards for font, color, logo placement, etc.</t>
  </si>
  <si>
    <t>2. Basic knowledge of other players, issues and alternative models in focus area</t>
  </si>
  <si>
    <t>3. Coherent strategy has been developed and is linked to mission and vision but is not fully ready to be acted upon; strategy is mostly known and day-to-day behavior is partly driven by it</t>
  </si>
  <si>
    <t>3. Ability and tendency to develop and refine concrete, realistic operational plan; some internal expertise in operational planning or access to relevant external assistance; operational planning carried out on a near-regular basis; operational plan linked to strategic planning activities and used to guide operations</t>
  </si>
  <si>
    <t>3. Clear, largely formal lines/systems for decision making but decisions are not always appropriately implemented or followed; dissemination of decisions generally good but could be improved</t>
  </si>
  <si>
    <t>4. Constant and seamless integration between different programs and organizational units with few coordination issues; relationships are dictated by organizational needs (rather than hierarchy or politics)</t>
  </si>
  <si>
    <t>4. Well-developed comprehensive, integrated system (e.g., balanced scorecard) used for measuring organizationâ€™s performance and progress on continual basis, including social, financial, and organizational impact of program and activities; small number of clear, measurable, and meaningful key performance indicators; social impact measured based on longitudinal studies with control groups, and performed or supervised by third-party experts</t>
  </si>
  <si>
    <t>3. Effective internal and external bench marking occurs but driven largely by top management and/or confined to selected areas; learnings distributed throughout organization, and often used to make adjustments and improvements</t>
  </si>
  <si>
    <t>4. The make-up of staff include members of underrespresented groups and/or the community the organization represents at all levels of the organization, including leadership; underreprented groups voices are valued and supported; organization sponsors programs of anti-bias training; actively recruits and promotes members of underrepresented  groups; implements structures, policies and practices with inclusive decision making and other forms of power sharing on all levels of the institutions life and work</t>
  </si>
  <si>
    <t>3. Limited use of active development tools/programs; frequent formal and informal coaching and feedback; performance regularly evaluated and discussed; genuine concern for high-quality job occupancy; regular concerted initiatives to identify new talent</t>
  </si>
  <si>
    <t>2. Some basic elements of incentive system in place; may include one of following: competitive salary (possibly partly performance-based), attractive career development options, or opportunities for leadership and entrepreneurship; some evidence of motivational effect on staff performance</t>
  </si>
  <si>
    <t>3. Employee contribution to social, financial and organizational impact is typically considered as a preeminent criterion in making hiring, rewards and promotion decisions; important decisions about the organization are embedded in comprehensive performance thinking</t>
  </si>
  <si>
    <t>3. Staff drawn from diverse backgrounds and experiences, and bring a broad range of skills; most are highly capable and committed to mission and strategy; eager to learn and develop, and assume increased responsibility</t>
  </si>
  <si>
    <t>3. Well-planned recruitment process for volunteers including targeting sources with likely skills and qualifications; sufficient information on the recruitment process and organization available to potential volunteers; multiple dimensions (e.g., training, personal growth, range of responsibilities) in place to build a connection to the mission and thus encourage retention</t>
  </si>
  <si>
    <t>3. Sees financial soundness as essential part of organizational impact, together with social impact; focuses on ways to better use existing resources to deliver highest impact possible; has a sense of urgency in addressing issues and rapidly moves from decision to action; develops and implements actions to overcome resistance to change</t>
  </si>
  <si>
    <t>2. High dependence on CEO/ED; organization would continue to exist without his/her presence, but likely in a very different form</t>
  </si>
  <si>
    <t>3. Electronic database and management reporting systems exist in most areas for tracking clients, staff, volunteers, program outcomes and financial information; commonly used and help increase information sharing and efficiency</t>
  </si>
  <si>
    <t>2. In addition to previous level, accounting practices conform to accepted standards to ensure that federal, state, and local reporting requirements and tax payments are met; records closed monthly; financial activities documented through a general ledger; chart of accounts includes separate accounts for restricted funds; system can track and allocate joint/indirect costs to individual programs</t>
  </si>
  <si>
    <t>2. Committee to recruit new members meets occasionally; some attention paid to board composition, but no formal assessment is done; informal new member orientation; loosely followed policy on member tenure; some on-going training and skill development; informal board self evaluation on some objectives, but no formal structure for setting goals and evaluating performance against them; informal assessment of individual directors may result in retention of low performing members</t>
  </si>
  <si>
    <t>3. Solid knowledge of other players, issues and laternative models in focus area</t>
  </si>
  <si>
    <t>3. Organization is fully aware of its possibilities in influencing policy-making and is one of several organizations active in policy discussions on state or national level</t>
  </si>
  <si>
    <t>3. Ability and tendency to develop and refine concrete, realistic strategic plan; some internal expertise in strategic planning or access to relevant external assistance; strategic planning carried out on a near-regular basis; strategic plan used to guide management decisions</t>
  </si>
  <si>
    <t>4. Limited set of quantified, genuinely demanding performance targets in all areas; targets are tightly linked to aspirations and strategy, output/outcome-focused (i.e., results of doing things right, as opposed to inputs, things to do right), have annual milestones, and are long-term nature; staff consistently adopts targets and works diligently to achieve them</t>
  </si>
  <si>
    <t>4. Robust, lean, and well-designed set of processes (e.g., decision making, planning, reviews) in place in all areas to ensure effective and efficient functioning of organization; processes are widely known, used and accepted, and are key to ensuring full impact of organization; continual monitoring and assessment of processes, and systematic improvement made</t>
  </si>
  <si>
    <t>3. All programs and units function together effectively with sharing of information and resources; few coordination issues</t>
  </si>
  <si>
    <t>4. Well-planned process to recruit, develop, and retain key managers; CEO/ED takes active interest in managerial development; individually tailored development plans for brightest stars; relevant and regular internal and external training, job rotation, coaching/feedback, and consistent performance appraisal are institutionalized; proven willingness to ensure high-quality job occupancy; well-connected to potential sources of new talent</t>
  </si>
  <si>
    <t>4. Extremely capable set of individuals who bring complementary skills to organization; reliable, loyal, highly committed to organizationâ€™s success and to â€œmaking things happenâ€; many contribute to the organization's overall success and some can play core roles without special supervision; volunteers managed very well and most have sustained involvement in organization</t>
  </si>
  <si>
    <t>4. Well-planned recruitment processes that adjust as needs for capacity and skills change; sufficient information on the recruitment process and organization available to potential volunteers; comprehensive on-boarding approach in place to support the integration of the volunteer into the organization; multiple dimensions in place to build a connection to the mission and thus encourage retention</t>
  </si>
  <si>
    <t>4. Volunteers bring invaluable complementary skills to organization; are reliable, loyal, and highly committed to organization's success and "making things happen"; many contribute to the organization's overall success and some can play core roles without special supervision; are actively well-managed and most have sustained involvement in organization</t>
  </si>
  <si>
    <t>4. Sophisticated, comprehensive and interactive website, regularly maintained and kept up to date on latest area and organization developments; praised for its user-friendliness and depth of information; includes links to related organizations and useful resources on topic addressed by organization</t>
  </si>
  <si>
    <t>4. Highly-developed internal fundraising skills and expertise in all funding source types cover regular needs; access to external expertise for extraordinary needs; adequate staff time devoted to fundraising; executive directorâ€™s fundraising time used strategically; board well utilized in leading and carrying out fundraising activities</t>
  </si>
  <si>
    <t>4. Broad variety of fields of practice and expertise drawn from all relevant constituencies (nonprofit, academia, corporate, government, etc.); make-up closely reflects organizationâ€™s stakeholders and community, includes functional and program content-related expertise, and high-profile names; proven track record of investing financially in the organization; outstanding commitment to organizationâ€™s success, mission, and vision</t>
  </si>
  <si>
    <t>4. Clear, specific, and compelling understanding of what organization aspires to become or achieve; broadly held within organization and consistently used to direct actions and set priorities</t>
  </si>
  <si>
    <t>4. Regular planning complemented by ad hoc planning when needed; clear, formal systems for data collection in all relevant areas; data used systematically to support planning effort and improve it</t>
  </si>
  <si>
    <t>4. Well-designed, user-friendly, comprehensive systems to capture, document, and disseminate knowledge internally in all relevant areas; all staff is aware of systems, knowledgeable in their use, and make frequent use of them</t>
  </si>
  <si>
    <t>3. Common set of basic beliefs held by many people within the organization; helps provide members a sense of identity; beliefs are aligned with organizational purpose and occasionally harnessed to produce impact</t>
  </si>
  <si>
    <t>3. Many elements of incentive system in place; includes a few of: competitive salary (partly performance-based), attractive career development options, opportunities for leadership and entrepreneurship; obvious effect in motivating staff to over-deliver</t>
  </si>
  <si>
    <t>2. Most critical positions within and peripheral to organization (e.g., staff, volunteers, board, senior management) are mostly staffed (no vacancies), and/or experience limited turnover or attendance problems</t>
  </si>
  <si>
    <t>3. Quickly assimilate complex information and able to distill it to core issues; welcomes ambiguity and are comfortable dealing with the unknown; develops robust strategies</t>
  </si>
  <si>
    <t>2. Organization has access to multiple types of funding (e.g., government, foundations, corporations, individuals, special events) but only a few funders in each type, or has many funders within only one or two types; little attention paid to growing the individual donor base; funding base still relatively unstable</t>
  </si>
  <si>
    <t>3. The make-up of the organization includes underrepresented groups and/or the community the organization represents at many levels, but insufficiently in leadership positions; carries out intentional inclusiveness efforts, recruiting someone from underrepresented groups on committees or office staff; little or no emphasis of inclusiveness integrated in the  culture, policies, and decision making</t>
  </si>
  <si>
    <t>4. All employees are systematically hired, rewarded and promoted for their collective contribution to social, financial and organizational impact; day-to-day processes and decision making are embedded in comprehensive performance thinking; performance is constantly referred to</t>
  </si>
  <si>
    <t>2. Team has some experience in nonprofit or for-profit management; team represents some constituencies (nonprofit, academia, corporate, government, etc.); some relevant capabilities and track record from other fields; good track record of learning and personal development; energetic and committed</t>
  </si>
  <si>
    <t>4. Well documented and secure donor management system has tools to accurately track prospective donors and donor history, thank donors appropriately, fully segment donor population for targeted appeals, and analyze appeals results; system produces reports needed to integrate fund development with budgeting, decision making, and organizational goals, and interfaces well with accounting and other internal systems; documented procedures facilitate the generation of information needed for grant and other reports</t>
  </si>
  <si>
    <t>4. Organization has a communications plan and strategy and updates it on a frequent basis; knows not only who its stakeholders are, but what they value; customizes communications to each of those stakeholders; communications always carry a consistent and powerful message</t>
  </si>
  <si>
    <t>4. Organization fully aware of power of PR/marketing activities, and continually and actively engages in them; broad pool of nonprofit PR/marketing expertise and experience within organization or efficient use made of external, sustainable, highly qualified resources</t>
  </si>
  <si>
    <t>2. Annual budget based on previous yearâ€™s financial performance includes program, management, and fundraising costs and all sources of funding and is used as an operational tool; some attempt to isolate divisional (program or geographical) budgets within central budget; performance-to-budget monitored periodically</t>
  </si>
  <si>
    <t>2. Limited financial plans with ad hoc updates; board reviews financial information at least quarterly; cash flow projections prepared periodically and used for planning; some trend analysis is conducted and some joint/indirect costs allocated to individual programs; training on financial and accounting topics is made available to staff and board members</t>
  </si>
  <si>
    <t>2. Organization does not have any sort of communications plan or articulated communications strategy in place, but key messages are defined and stakeholders are identified; communications to stakeholders are fairly inconsistent</t>
  </si>
  <si>
    <t>1. Limited availability of IT appropriate for organization and/or difficulty getting support to solve IT problems; IT issues generally hinder efficiceny and effectiveness of staff</t>
  </si>
  <si>
    <t>1. Basic financial systems in place to ensure that revenue is deposited and bills are paid; major accounts reconciled periodically, though not necessarily monthly; supporting documentation for all transactions is retained, but chart of accounts not necessarily in use; system does not track joint/indirect costs</t>
  </si>
  <si>
    <t>1. A general budget loosely based on previous performance is developed, reviewed, and approved by the board; only one budget for entire central organization; performance against budget loosely or not monitored</t>
  </si>
  <si>
    <t>5. .N/A</t>
  </si>
  <si>
    <t>Staff Member</t>
  </si>
  <si>
    <t>2. Planning done regularly and uses some systematically collected data</t>
  </si>
  <si>
    <t>2. Some ability and tendency to develop high-level operational plan either internally or via external assistance; operational plan loosely or not linked to strategic planning activities and used roughly to guide operations</t>
  </si>
  <si>
    <t>2. Basic knowledge of players and alternative models in program area but limited ability to adapt behavior based on acquired understanding</t>
  </si>
  <si>
    <t>2. Common set of basic beliefs exists in some groups within the organization, but is not shared broadly; values may be only partially aligned with organizational purpose or only rarely harnessed to produce impact</t>
  </si>
  <si>
    <t>2. Is not aware of and/or does not have tools to assess issues of underrepresented groups relevant to programs; does not address the role of culture, race, gender, age and disability in program design; monocultural norms remain in place, policies and procedures of dominant culture viewed as the "right way" "business as usual"</t>
  </si>
  <si>
    <t>2. Some efforts made to benchmark activities and outcomes against outside world; internal performance data used occasionally to improve organization</t>
  </si>
  <si>
    <t>2. Most programs and services well defined and can be solidly linked with mission and goals; program offerings may be somewhat scattered and not fully integrated into clear strategy</t>
  </si>
  <si>
    <t>2. Performance contribution is occasionally used and may be one of many criteria for hiring, rewarding and promoting employees; performance data is used to make decisions</t>
  </si>
  <si>
    <t>2. Some organizational entities are clearly defined, others are not; most roles and responsibilities of organizational entities are formalized but may not reflect organizational realities; organization chart is incomplete and may be outdated</t>
  </si>
  <si>
    <t>3. Solid hardware and software infrastructure appropriate for organization accessible by all staff, but not necessarily with best technological options; IT challenges generally solved qiuckly, but not consistent; IT generally contributes to increased efficiency</t>
  </si>
  <si>
    <t>3. In addition to previous levels, accounting system provides information needed to make sound financial decisions; all accounts reconciled during monthly closing; financial activities fully tracked, supported, and reported through a general ledger system; chart of accounts provides accurate tracking of most financial activities; process exists to allocate indirect costs including general, management, and fundraising expenses</t>
  </si>
  <si>
    <t>3. Based on two or more years of data, budget reflects steady gradual growth or contraction and is integrated into most operations; solid efforts made to isolate divisional (program or geographical) budgets within central budget; performance-to-budget monitored regularly</t>
  </si>
  <si>
    <t>2. Strategy exists but is either not clearly linked to mission, vision, and overarching goals, or lacks coherence, or is not easily actionable; strategy is not broadly known and has limited influence over day-to-day behavior</t>
  </si>
  <si>
    <t>1. No formal systems to capture and document internal knowledge</t>
  </si>
  <si>
    <t>2. Some tailoring of development plans for brightest stars; personal annual reviews incorporate development plan for each manager; limited willingness to ensure high-quality job occupancy; some formal recruiting networks are in place</t>
  </si>
  <si>
    <t>2. No active development tools/programs; feedback and coaching occur sporadically; performance evaluated occasionally; limited willingness to ensure high-quality job occupancy; sporadic initiatives to identify new talent</t>
  </si>
  <si>
    <t>1. Organization uncovers and/or addresses HR needs only when too large to ignore; lack of HR planning activities and expertise (either internal or accessible external); no experience in HR planning</t>
  </si>
  <si>
    <t>1. Many positions within and peripheral to organization (e.g., staff, volunteers, board, senior management) are unfilled, inadequately filled, or experience high turnover and/or poor attendance</t>
  </si>
  <si>
    <t>1. Volunteers have a limited or narrow range of abilities relative to the organization's needs; often unreliable or have low commitment so cannot be counted on to support critical tasks</t>
  </si>
  <si>
    <t>2. Solidly equipped at highest level of organization, but incomplete/limited infrastructure at locations aside from central offices; variable level of IT suspport across organization; staff efficiency could be improved with better IT infrastructure</t>
  </si>
  <si>
    <t>2. Written financial policies in place regarding some financial procedures; accounting duties are segregated adequately for internal controls purposes; in lieu of a full audit, a CPA prepares an annual review of the financial statements; liability reduction measures include insurance coverage appropriate for organization type and size and some method in place for personnel to report financial improprieties</t>
  </si>
  <si>
    <t>2. Main fundraising needs covered by some combination of internal skills and expertise, and access to some external fundraising expertise; staff time devoted to fundraising is insufficient and overly reliant on executive director; ineffective use of board for fundraising or cultivating donor contacts</t>
  </si>
  <si>
    <t>2. Some internal revenue generation activities, however financial net contribution is marginal; revenue generation activities distract from programmatic work and often tie up senior management team</t>
  </si>
  <si>
    <t>2. Somewhat clear or specific understanding of what organization aspires to become or achieve; held by only a few; or â€œon the wall,â€ but rarely used to direct actions or set priorities</t>
  </si>
  <si>
    <t>1. No clear vision articulated</t>
  </si>
  <si>
    <t>1. Vision (if it exists) not explicitly translated into small set of concrete goals, though there may be general (but inconsistent and imprecise) knowledge within organization of overarching goals and what it aims to achieve</t>
  </si>
  <si>
    <t>1. Limited set of processes (e.g., decision making, planning, reviews) for ensuring effective functioning of the organization; use of processes is variable, or processes are seen as ad hoc requirements (â€œpaperwork exercisesâ€); no monitoring or assessment of processes</t>
  </si>
  <si>
    <t>2. Team is responsive to opportunities from others to work together; expresses confidence in othersâ€™ ability to be successful; shares own experience and expertise</t>
  </si>
  <si>
    <t>2. Board carries out and understands basic legal and fiduciary responsibilities (including establishing and following by-laws; complying with federal, state, and local financial reporting requirements and tax payments; hiring and supervising the CEO/ED); beyond basic requirements, board is involved in budget preparation and reviews financial statements regularly; CEO/ED performance reviews conducted periodically</t>
  </si>
  <si>
    <t>2. General agreement on mission, but vision may not be formalized; infrequent discussion of mission/vision or program performance against mission; little active involvement in mission/vision review or strategic planning beyond approving periodic staff-driven plans</t>
  </si>
  <si>
    <t>1. Organization makes no or limited use of PR/marketing; general lack of PR/marketing skills and expertise (either internal or accessible external)</t>
  </si>
  <si>
    <t>1. Planning happens on an ad hoc basis only and is not supported by systematically collected data</t>
  </si>
  <si>
    <t>1. Decisions made largely on an ad hoc basis by one person and/or whomever is accessible; highly informal</t>
  </si>
  <si>
    <t>2. Limited understanding of key factors needed to scale successfully (e.g., funding, talent, environmental conditions), minimal plan for growth</t>
  </si>
  <si>
    <t>2. Some ability to modify existing programs and create new programs primarily driven by unmet needs of recipients and new insights.</t>
  </si>
  <si>
    <t>2. The make-up of the organization includes limited number of token individuals from underrepresented groups the organization represents; may still limit or exclude underrepresented groups the organization represents in contradiction to public policies</t>
  </si>
  <si>
    <t>2. Sufficiently capable; mostly reliable, loyal and committed to organizations success; volunteers managed but without standards and little accountability</t>
  </si>
  <si>
    <t>2. CEO has some relevant experience in nonprofit management; some relevant capabilities from other field(s); emerging social entrepreneur-like qualities; some local recognition in the nonprofit community</t>
  </si>
  <si>
    <t>2. Most team members earn respect of others, takes time to build relationships; has presence, is able to influence and build support using limited communication styles; accepts learning and personal development opportunities that arise</t>
  </si>
  <si>
    <t>2. Good energy level; visible commitment to organization and its vision</t>
  </si>
  <si>
    <t>1. Very strong dependence on CEO/ED; organization would cease to exist without his/her presence</t>
  </si>
  <si>
    <t>1. Overall lack of understanding of and/or disagreement over organizationâ€™s mission/vision; no formal process for reviewing mission/vision, strategic planning, or monitoring program performance against mission</t>
  </si>
  <si>
    <t>1. Board provides little direction, support, or accountability to staff leadership; no clear process for developing or selecting board leadership; board not fully informed about major organizational matters; too narrowly engaged or prone to micro-management; disagreement about appropriate level of board engagement; low level of understanding of leadership roles and responsibilities; little participation in reputation building</t>
  </si>
  <si>
    <t>1. Limited diversity of fields of practice and expertise; drawn from a narrow spectrum of constituencies (nonprofit, academia, corporate, government, etc.); not reflective of the community served; little or no relevant experience; limited capacity to donate financially; low commitment to organizationâ€™s success, vision and mission</t>
  </si>
  <si>
    <t>1. Ad hoc process for recruiting and nominating new members; little or no attention to board composition; no official orientation or training for new board members; no policy on member tenure; little or no on-going training and skill development; board does not set goals for itself; little or no board discussion of its own performance; lack of assessment of individual directors results in retention of low performing members</t>
  </si>
  <si>
    <t>1. Board size is either too small or too large to meet the needs of the organization; lack of communication about and/or incomplete understanding of board member roles and responsibilities; meetings infrequent, called at the last minute and/or poorly attended; meetings not always well-planned or productive; inconsistent use of agendas and minutes; some meetings start and/or end late; little or no use of sub-committees</t>
  </si>
  <si>
    <t>2. Organizationâ€™s presence somewhat recognized, and generally regarded as positive within the community; some members of larger community constructively engaged with organization</t>
  </si>
  <si>
    <t>1. Organization does not have ability or is unaware of possibilities for influencing policy-making; never called in on substantive policy discussions</t>
  </si>
  <si>
    <t>2. Vision exists but falls short of reflecting an inspiring view of the future and of being demanding yet achievable</t>
  </si>
  <si>
    <t>2. Vision translated into a concrete set of goals; goals lack at least two of following four attributes: clarity, boldness, associated metrics, or time frame for measuring attainment; goals known by only a few, or only occasionally used to direct actions or set priorities</t>
  </si>
  <si>
    <t>2. Limited assessment of possibility of scaling up existing programs using informal criteria (e.g., demand in other sites, some data supporting program quality)</t>
  </si>
  <si>
    <t>2. Some variety of staff backgrounds and experiences; good capabilities, including some ability to solve problems as they arise; many interested in work beyond their current jobs and in the success of the organizationâ€™s mission</t>
  </si>
  <si>
    <t>2. A rudimentary security system is in place to safeguard the integrity of the accounting system; internal controls include some of these policies: Authorized check signers not involved in check writing, bookkeeping, or reconciliation; controlled check stock access; policies prohibit signing blank checks or checks written to â€œcash; counter signature requirements for designated amounts; cash receipts recorded and endorsed for deposit by staff not responsible for recording and reconciling bank deposits; delinquent accounts receivable periodically reviewed to initiate collection procedures and write-offs; fixed assets regularly inventoried</t>
  </si>
  <si>
    <t>3. Ability and tendency to develop and refine concrete, realistic HR plan; some internal expertise in HR planning or access to relevant external assistance; HR planning carried out on near-regular basis; HR plan linked to strategic planning activities and used to guide HR activities</t>
  </si>
  <si>
    <t>3. All key roles have associated positions; most roles are well-defined with clear activities and reporting relationships and minimal overlaps; job descriptions are continuously being redefined to allow for organizational development and individualsâ€™ growth within their jobs</t>
  </si>
  <si>
    <t>1. Focused purely on social impact; financials viewed as an unfortunate constraint; fails to deliver impact consistently; delays decision making; reluctant to change status quo; mandates rather than leads change</t>
  </si>
  <si>
    <t>1. Limited ability to modify existing or create new programs; programs created largely in response to funding availability</t>
  </si>
  <si>
    <t>1. Team has difficulty building trust and rapport with others; micromanages projects; shares little of own experiences as developmental/coaching tool</t>
  </si>
  <si>
    <t>2. Members accept that the board has some fundraising responsibilities, but concerns exist regarding ability of board to be successful in this area; some understanding of organizationâ€™s resource needs; several members have made significant financial gifts to the organization; board fundraising activities not  underway</t>
  </si>
  <si>
    <t>1. Strategy is either non-existent, unclear, or incoherent (largely set of scattered initiatives); strategy has no influence over day-to-day behavior</t>
  </si>
  <si>
    <t>1. Targets are non-existent or few; targets are vague, or confusing, or either too easy or impossible to achieve; not clearly linked to aspirations and strategy, and may change from year to year; targets largely unknown or ignored by staff</t>
  </si>
  <si>
    <t>1. Do we have an operational plan mapped to our core mission and a process for adjusting the plan over time?</t>
  </si>
  <si>
    <t>1. Minimal knowledge and understanding of other players and alternative models in program area</t>
  </si>
  <si>
    <t>1. Standard career paths in place without considering staff development; limited training, coaching and feedback; no regular performance appraisals; no systems/processes to identify new talent</t>
  </si>
  <si>
    <t>1. Different programs and organizational units function in silos; little or dysfunctional coordination between them</t>
  </si>
  <si>
    <t>1. Employees are hired, rewarded and promoted for executing a set of tasks/duties or for no clear reason, rather than for their impact; decisions are mostly made on â€œgut feelingâ€</t>
  </si>
  <si>
    <t>4. Management actively interested in general staff development; well-thought-out and targeted development plans for key employees/positions; frequent, relevant training, job rotation, coaching/feedback, and consistent performance appraisal institutionalized; proven willingness to ensure high-quality job occupancy; continuous, proactive initiatives to identify new talent</t>
  </si>
  <si>
    <t>4. Well developed and documented systems for long-term planning, revenue diversification, outlining and managing to target goals; costs and effectiveness of fund development strategies are evaluated; multi-pronged fund development strategy is proactive and integrated into budget projections and long-term strategic plan, but organization can react quickly to changes in the funding environment</t>
  </si>
  <si>
    <t>1. Organization does not anticipate legal issues, but finds help and addresses issues individually when they arise; property insurance includes liability component</t>
  </si>
  <si>
    <t>1. Organization does not have any sort of communications plan or articulated communications strategy in place; key messages are not defined or articulated; stakeholders are not identified; information messages about the organization are inconsistent</t>
  </si>
  <si>
    <t>2. Some expression of organizationâ€™s reason for existence that reflects its values and purpose, but may lack clarity; held by only a few; lacks broad agreement or rarely referred to</t>
  </si>
  <si>
    <t>1. Little shared understanding of what organization aspires to become or achieve beyond the stated mission</t>
  </si>
  <si>
    <t>1. Team has no or very limited experience in nonprofit or for-profit management; team represents few constituencies (nonprofit, academia, corporate, government, etc.) and has no or very limited capabilities and track record from other fields; limited track record of learning and personal development; mostly energetic and committed</t>
  </si>
  <si>
    <t>2. Draws appropriate conclusions after studying all the facts; understand basic financial concepts and drive for financial impact of major decisions</t>
  </si>
  <si>
    <t>2. Cash available for timely payment of all obligations; board has not designated an operating reserve, but periodic surpluses could begin to support a reserve; minimal attention paid to the designation of unrestricted vs. restricted funds</t>
  </si>
  <si>
    <t>2. Early stages of building relationships and collaborating with other for-profit, nonprofit, or public sector entities</t>
  </si>
  <si>
    <t>4. All roles have associated dedicated positions; all individuals have clearly defined core roles which must be achieved and an area of discretion where they can show initiative and try to make a difference; core roles are defined in terms of end-products and services rather than activities; individuals have the ability to define their own activities and are empowered to continuously reexamine their jobs</t>
  </si>
  <si>
    <t>1. Volunteers dictate their involvement, irrespective of the needs of the organizatoin; certain areas are over-staffed while others remain understaffed; activities carried out by volunteers are disconnected from the overall vision of the organization</t>
  </si>
  <si>
    <t>1. Organization highly dependent on a few funding sources, largely of the same type (e.g., government, foundations, individuals, special events); no or narrow individual donor base; little or no funding stability from year to year</t>
  </si>
  <si>
    <t>1. The make-up of the organization does not include underrepresented groups and/or members of the community the organization represents; policies and practices intentionally exclude and oppress underrespresented groups; openly maintains the dominant groups power and privilege</t>
  </si>
  <si>
    <t>1. Lack of positions created to address a number of key roles (e.g. CFO, HR, learning and measurement); unclear roles and responsibilities with many overlaps; job descriptions do not exist</t>
  </si>
  <si>
    <t>1. Most team members fail to show respect for others consistently, may be openly judgmental or critical; has difficulty influencing without using power, limited charisma or influence; limited curiosity about new ideas and experiences</t>
  </si>
  <si>
    <t>1. Are uncomfortable with complexity and ambiguity and do whatever possible to reduce or avoid it; rely mainly on intuition rather than strategic analysis</t>
  </si>
  <si>
    <t>1. Has difficulty considering financial implications of decisions</t>
  </si>
  <si>
    <t>Consensus</t>
  </si>
  <si>
    <t>NA</t>
  </si>
  <si>
    <t>XYZ Nonprofit</t>
  </si>
  <si>
    <t xml:space="preserve"> </t>
  </si>
  <si>
    <t>SVP Organizational Capacity Assessment Tool Summary</t>
  </si>
  <si>
    <t xml:space="preserve">Board </t>
  </si>
  <si>
    <t>Total</t>
  </si>
  <si>
    <t>Capacities ranked by "strength"</t>
  </si>
  <si>
    <t>Board Rankings</t>
  </si>
  <si>
    <t>Staff Rankings</t>
  </si>
  <si>
    <t>Range Rankings</t>
  </si>
  <si>
    <t>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</si>
</sst>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Arial"/>
    </font>
    <font>
      <sz val="11"/>
      <color theme="1"/>
      <name val="Calibri"/>
      <family val="2"/>
      <scheme val="minor"/>
    </font>
    <font>
      <sz val="10"/>
      <color rgb="FF000000"/>
      <name val="Arial"/>
      <family val="2"/>
    </font>
    <font>
      <sz val="10"/>
      <color rgb="FF000000"/>
      <name val="Arial"/>
      <family val="2"/>
    </font>
    <font>
      <sz val="10"/>
      <color rgb="FF008000"/>
      <name val="Arial"/>
      <family val="2"/>
    </font>
    <font>
      <b/>
      <sz val="10"/>
      <color rgb="FF000000"/>
      <name val="Arial"/>
      <family val="2"/>
    </font>
    <font>
      <sz val="10"/>
      <color rgb="FF000000"/>
      <name val="Arial"/>
      <family val="2"/>
    </font>
    <font>
      <sz val="10"/>
      <color rgb="FF000000"/>
      <name val="Arial"/>
      <family val="2"/>
    </font>
    <font>
      <b/>
      <sz val="11"/>
      <color rgb="FF000000"/>
      <name val="Arial"/>
      <family val="2"/>
    </font>
    <font>
      <b/>
      <sz val="10"/>
      <color rgb="FF000000"/>
      <name val="Arial"/>
      <family val="2"/>
    </font>
    <font>
      <sz val="10"/>
      <color rgb="FF000000"/>
      <name val="Arial"/>
      <family val="2"/>
    </font>
    <font>
      <b/>
      <sz val="10"/>
      <color rgb="FF993300"/>
      <name val="Arial"/>
      <family val="2"/>
    </font>
    <font>
      <b/>
      <i/>
      <sz val="12"/>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b/>
      <sz val="11"/>
      <color rgb="FF993300"/>
      <name val="Arial"/>
      <family val="2"/>
    </font>
    <font>
      <sz val="10"/>
      <color rgb="FF000000"/>
      <name val="Arial"/>
      <family val="2"/>
    </font>
    <font>
      <sz val="11"/>
      <color rgb="FF000000"/>
      <name val="Arial"/>
      <family val="2"/>
    </font>
    <font>
      <b/>
      <sz val="11"/>
      <color rgb="FF993300"/>
      <name val="Arial"/>
      <family val="2"/>
    </font>
    <font>
      <sz val="10"/>
      <color rgb="FF000000"/>
      <name val="Arial"/>
      <family val="2"/>
    </font>
    <font>
      <sz val="10"/>
      <color rgb="FF000000"/>
      <name val="Arial"/>
      <family val="2"/>
    </font>
    <font>
      <b/>
      <sz val="11"/>
      <color rgb="FF000000"/>
      <name val="Arial"/>
      <family val="2"/>
    </font>
    <font>
      <sz val="10"/>
      <color rgb="FF000000"/>
      <name val="Arial"/>
      <family val="2"/>
    </font>
    <font>
      <sz val="16"/>
      <color rgb="FF333399"/>
      <name val="Arial"/>
      <family val="2"/>
    </font>
    <font>
      <sz val="10"/>
      <color rgb="FF000000"/>
      <name val="Arial"/>
      <family val="2"/>
    </font>
    <font>
      <sz val="10"/>
      <color rgb="FF000000"/>
      <name val="Arial"/>
      <family val="2"/>
    </font>
    <font>
      <sz val="10"/>
      <color rgb="FF000000"/>
      <name val="Arial"/>
      <family val="2"/>
    </font>
    <font>
      <b/>
      <i/>
      <sz val="12"/>
      <color rgb="FF000000"/>
      <name val="Arial"/>
      <family val="2"/>
    </font>
    <font>
      <sz val="10"/>
      <color rgb="FF008000"/>
      <name val="Arial"/>
      <family val="2"/>
    </font>
    <font>
      <sz val="10"/>
      <color rgb="FF000000"/>
      <name val="Arial"/>
      <family val="2"/>
    </font>
    <font>
      <b/>
      <sz val="12"/>
      <color rgb="FF00B050"/>
      <name val="Arial"/>
      <family val="2"/>
    </font>
    <font>
      <b/>
      <sz val="9"/>
      <color rgb="FF000000"/>
      <name val="Arial"/>
      <family val="2"/>
    </font>
    <font>
      <b/>
      <sz val="18"/>
      <color rgb="FF00B050"/>
      <name val="Arial"/>
      <family val="2"/>
    </font>
    <font>
      <sz val="18"/>
      <color rgb="FF000000"/>
      <name val="Arial"/>
      <family val="2"/>
    </font>
    <font>
      <b/>
      <sz val="11"/>
      <name val="Arial"/>
      <family val="2"/>
    </font>
    <font>
      <b/>
      <sz val="10"/>
      <name val="Arial"/>
      <family val="2"/>
    </font>
    <font>
      <sz val="10"/>
      <name val="Arial"/>
      <family val="2"/>
    </font>
    <font>
      <sz val="16"/>
      <color rgb="FF000000"/>
      <name val="Arial"/>
      <family val="2"/>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auto="1"/>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right/>
      <top style="thin">
        <color auto="1"/>
      </top>
      <bottom style="thin">
        <color rgb="FF000000"/>
      </bottom>
      <diagonal/>
    </border>
  </borders>
  <cellStyleXfs count="2">
    <xf numFmtId="0" fontId="0" fillId="0" borderId="0"/>
    <xf numFmtId="0" fontId="1" fillId="0" borderId="0"/>
  </cellStyleXfs>
  <cellXfs count="177">
    <xf numFmtId="0" fontId="0" fillId="0" borderId="0" xfId="0" applyAlignment="1">
      <alignment wrapText="1"/>
    </xf>
    <xf numFmtId="0" fontId="2" fillId="0" borderId="1" xfId="0" applyFont="1" applyBorder="1" applyAlignment="1">
      <alignment horizontal="center" vertical="center"/>
    </xf>
    <xf numFmtId="0" fontId="4" fillId="0" borderId="2" xfId="0" applyFont="1" applyBorder="1" applyAlignment="1">
      <alignment vertical="center"/>
    </xf>
    <xf numFmtId="0" fontId="6" fillId="0" borderId="3" xfId="0" applyFont="1" applyBorder="1"/>
    <xf numFmtId="1" fontId="7" fillId="0" borderId="4" xfId="0" applyNumberFormat="1" applyFont="1" applyBorder="1" applyAlignment="1">
      <alignment horizontal="left" vertical="center"/>
    </xf>
    <xf numFmtId="2" fontId="9" fillId="0" borderId="6" xfId="0" applyNumberFormat="1" applyFont="1" applyBorder="1" applyAlignment="1">
      <alignment horizontal="center"/>
    </xf>
    <xf numFmtId="0" fontId="10" fillId="0" borderId="0" xfId="0" applyFont="1"/>
    <xf numFmtId="2" fontId="11" fillId="0" borderId="7" xfId="0" applyNumberFormat="1" applyFont="1" applyBorder="1" applyAlignment="1">
      <alignment horizontal="center"/>
    </xf>
    <xf numFmtId="0" fontId="12" fillId="0" borderId="8" xfId="0" applyFont="1" applyBorder="1" applyAlignment="1">
      <alignment horizontal="center" vertical="center"/>
    </xf>
    <xf numFmtId="49" fontId="13" fillId="0" borderId="9" xfId="0" applyNumberFormat="1" applyFont="1" applyBorder="1" applyAlignment="1">
      <alignment horizontal="left" vertical="center"/>
    </xf>
    <xf numFmtId="2" fontId="14" fillId="0" borderId="10" xfId="0" applyNumberFormat="1" applyFont="1" applyBorder="1" applyAlignment="1">
      <alignment horizontal="center" vertical="center"/>
    </xf>
    <xf numFmtId="1" fontId="15" fillId="0" borderId="11" xfId="0" applyNumberFormat="1" applyFont="1" applyBorder="1" applyAlignment="1">
      <alignment horizontal="center" vertical="center"/>
    </xf>
    <xf numFmtId="0" fontId="16" fillId="0" borderId="12" xfId="0" applyFont="1" applyBorder="1"/>
    <xf numFmtId="0" fontId="18" fillId="0" borderId="13" xfId="0" applyFont="1" applyBorder="1" applyAlignment="1">
      <alignment horizontal="center" vertical="center"/>
    </xf>
    <xf numFmtId="0" fontId="0" fillId="0" borderId="14" xfId="0" applyBorder="1" applyAlignment="1">
      <alignment wrapText="1"/>
    </xf>
    <xf numFmtId="1" fontId="19" fillId="0" borderId="15" xfId="0" applyNumberFormat="1" applyFont="1" applyBorder="1" applyAlignment="1">
      <alignment horizontal="center" vertical="center"/>
    </xf>
    <xf numFmtId="0" fontId="20" fillId="0" borderId="17" xfId="0" applyFont="1" applyBorder="1" applyAlignment="1">
      <alignment horizontal="center" vertical="top"/>
    </xf>
    <xf numFmtId="2" fontId="21" fillId="0" borderId="18" xfId="0" applyNumberFormat="1" applyFont="1" applyBorder="1" applyAlignment="1">
      <alignment horizontal="center"/>
    </xf>
    <xf numFmtId="2" fontId="22" fillId="0" borderId="20" xfId="0" applyNumberFormat="1" applyFont="1" applyBorder="1" applyAlignment="1">
      <alignment horizontal="center"/>
    </xf>
    <xf numFmtId="0" fontId="23" fillId="0" borderId="21" xfId="0" applyFont="1" applyBorder="1" applyAlignment="1">
      <alignment horizontal="center" vertical="center" wrapText="1"/>
    </xf>
    <xf numFmtId="0" fontId="0" fillId="0" borderId="22" xfId="0" applyBorder="1" applyAlignment="1">
      <alignment wrapText="1"/>
    </xf>
    <xf numFmtId="0" fontId="27" fillId="0" borderId="23" xfId="0" applyFont="1" applyBorder="1" applyAlignment="1">
      <alignment horizontal="left" vertical="center"/>
    </xf>
    <xf numFmtId="0" fontId="29" fillId="0" borderId="25" xfId="0" applyFont="1" applyBorder="1" applyAlignment="1">
      <alignment horizontal="center" vertical="center"/>
    </xf>
    <xf numFmtId="0" fontId="30" fillId="0" borderId="26" xfId="0" applyFont="1" applyBorder="1" applyAlignment="1">
      <alignment vertical="center"/>
    </xf>
    <xf numFmtId="1" fontId="0" fillId="0" borderId="4" xfId="0" applyNumberFormat="1" applyBorder="1" applyAlignment="1">
      <alignment horizontal="left" vertical="center"/>
    </xf>
    <xf numFmtId="0" fontId="25" fillId="0" borderId="0" xfId="0" applyFont="1" applyBorder="1" applyAlignment="1">
      <alignment vertical="center"/>
    </xf>
    <xf numFmtId="0" fontId="0" fillId="0" borderId="27" xfId="0" applyBorder="1" applyAlignment="1">
      <alignment wrapText="1"/>
    </xf>
    <xf numFmtId="1" fontId="15" fillId="0" borderId="16" xfId="0" applyNumberFormat="1" applyFont="1" applyBorder="1" applyAlignment="1">
      <alignment horizontal="center" vertical="center"/>
    </xf>
    <xf numFmtId="1" fontId="19" fillId="0" borderId="19" xfId="0" applyNumberFormat="1" applyFont="1" applyBorder="1" applyAlignment="1">
      <alignment horizontal="center" vertical="center"/>
    </xf>
    <xf numFmtId="0" fontId="27" fillId="0" borderId="27" xfId="0" applyFont="1" applyBorder="1" applyAlignment="1">
      <alignment horizontal="left" vertical="center"/>
    </xf>
    <xf numFmtId="1" fontId="8" fillId="0" borderId="29"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33" fillId="0" borderId="30" xfId="0" applyFont="1" applyBorder="1" applyAlignment="1">
      <alignment horizontal="center" vertical="center" wrapText="1"/>
    </xf>
    <xf numFmtId="0" fontId="24" fillId="2" borderId="0" xfId="0" applyFont="1" applyFill="1" applyAlignment="1">
      <alignment horizontal="center" vertical="center"/>
    </xf>
    <xf numFmtId="49" fontId="26" fillId="2" borderId="0" xfId="0" applyNumberFormat="1" applyFont="1" applyFill="1" applyAlignment="1">
      <alignment horizontal="left" vertical="center"/>
    </xf>
    <xf numFmtId="0" fontId="0" fillId="2" borderId="0" xfId="0" applyFill="1" applyAlignment="1">
      <alignment wrapText="1"/>
    </xf>
    <xf numFmtId="0" fontId="28" fillId="2" borderId="24" xfId="0" applyFont="1" applyFill="1" applyBorder="1" applyAlignment="1">
      <alignment horizontal="center" vertical="center"/>
    </xf>
    <xf numFmtId="49" fontId="31" fillId="2" borderId="27" xfId="0" applyNumberFormat="1" applyFont="1" applyFill="1" applyBorder="1" applyAlignment="1">
      <alignment horizontal="left" vertical="center"/>
    </xf>
    <xf numFmtId="0" fontId="0" fillId="2" borderId="14" xfId="0" applyFill="1" applyBorder="1" applyAlignment="1">
      <alignment wrapText="1"/>
    </xf>
    <xf numFmtId="0" fontId="25" fillId="0" borderId="0" xfId="0" applyFont="1" applyBorder="1" applyAlignment="1">
      <alignment vertical="center"/>
    </xf>
    <xf numFmtId="1" fontId="2" fillId="0" borderId="11" xfId="0" applyNumberFormat="1" applyFont="1" applyBorder="1" applyAlignment="1">
      <alignment horizontal="center" vertical="center"/>
    </xf>
    <xf numFmtId="0" fontId="25" fillId="0" borderId="0" xfId="0" applyFont="1" applyBorder="1" applyAlignment="1">
      <alignment vertical="center"/>
    </xf>
    <xf numFmtId="0" fontId="2" fillId="0" borderId="23" xfId="0" applyFont="1" applyBorder="1" applyAlignment="1">
      <alignment horizontal="left" vertical="center"/>
    </xf>
    <xf numFmtId="0" fontId="25" fillId="0" borderId="0" xfId="0" applyFont="1" applyBorder="1" applyAlignment="1">
      <alignment vertical="center"/>
    </xf>
    <xf numFmtId="0" fontId="0" fillId="0" borderId="0" xfId="0" applyAlignment="1"/>
    <xf numFmtId="2" fontId="0" fillId="0" borderId="0" xfId="0" applyNumberFormat="1" applyAlignment="1"/>
    <xf numFmtId="0" fontId="0" fillId="0" borderId="0" xfId="0" applyNumberFormat="1" applyAlignment="1"/>
    <xf numFmtId="0" fontId="0" fillId="0" borderId="0" xfId="0" applyNumberFormat="1" applyAlignment="1">
      <alignment horizontal="right"/>
    </xf>
    <xf numFmtId="0" fontId="0" fillId="3" borderId="0" xfId="0" applyFill="1" applyAlignment="1"/>
    <xf numFmtId="0" fontId="0" fillId="3" borderId="0" xfId="0" applyNumberFormat="1" applyFill="1" applyAlignment="1"/>
    <xf numFmtId="0" fontId="0" fillId="3" borderId="0" xfId="0" applyNumberFormat="1" applyFill="1" applyAlignment="1">
      <alignment horizontal="right"/>
    </xf>
    <xf numFmtId="2" fontId="5" fillId="4" borderId="0" xfId="0" applyNumberFormat="1" applyFont="1" applyFill="1" applyAlignment="1"/>
    <xf numFmtId="0" fontId="0" fillId="0" borderId="0" xfId="0"/>
    <xf numFmtId="1" fontId="5" fillId="4" borderId="0" xfId="0" applyNumberFormat="1" applyFont="1" applyFill="1" applyAlignment="1"/>
    <xf numFmtId="1" fontId="0" fillId="3" borderId="0" xfId="0" applyNumberFormat="1" applyFill="1" applyAlignment="1">
      <alignment horizontal="right"/>
    </xf>
    <xf numFmtId="0" fontId="15" fillId="0" borderId="11" xfId="0" applyNumberFormat="1" applyFont="1" applyBorder="1" applyAlignment="1">
      <alignment horizontal="center" vertical="center"/>
    </xf>
    <xf numFmtId="2" fontId="21" fillId="0" borderId="22" xfId="0" applyNumberFormat="1" applyFont="1" applyBorder="1" applyAlignment="1">
      <alignment horizontal="center"/>
    </xf>
    <xf numFmtId="2" fontId="14" fillId="0" borderId="16" xfId="0" applyNumberFormat="1" applyFont="1" applyBorder="1" applyAlignment="1">
      <alignment horizontal="center" vertical="center"/>
    </xf>
    <xf numFmtId="0" fontId="33" fillId="0" borderId="34" xfId="0" applyFont="1" applyBorder="1" applyAlignment="1">
      <alignment horizontal="center" vertical="center" wrapText="1"/>
    </xf>
    <xf numFmtId="49" fontId="2" fillId="0" borderId="9" xfId="0" applyNumberFormat="1" applyFont="1" applyBorder="1" applyAlignment="1">
      <alignment horizontal="left" vertical="center"/>
    </xf>
    <xf numFmtId="2" fontId="22" fillId="0" borderId="22" xfId="0" applyNumberFormat="1" applyFont="1" applyBorder="1" applyAlignment="1">
      <alignment horizontal="center"/>
    </xf>
    <xf numFmtId="0" fontId="20" fillId="0" borderId="22" xfId="0" applyFont="1" applyBorder="1" applyAlignment="1">
      <alignment horizontal="center" vertical="top"/>
    </xf>
    <xf numFmtId="2" fontId="11" fillId="0" borderId="22" xfId="0" applyNumberFormat="1" applyFont="1" applyBorder="1" applyAlignment="1">
      <alignment horizontal="center"/>
    </xf>
    <xf numFmtId="0" fontId="3" fillId="0" borderId="22" xfId="0" applyFont="1" applyBorder="1"/>
    <xf numFmtId="1" fontId="15" fillId="0" borderId="35" xfId="0" applyNumberFormat="1" applyFont="1" applyBorder="1" applyAlignment="1">
      <alignment horizontal="center" vertical="center"/>
    </xf>
    <xf numFmtId="0" fontId="30" fillId="0" borderId="26" xfId="0" applyFont="1" applyFill="1" applyBorder="1" applyAlignment="1">
      <alignment vertical="center"/>
    </xf>
    <xf numFmtId="1" fontId="0" fillId="0" borderId="16" xfId="0" applyNumberFormat="1" applyBorder="1" applyAlignment="1">
      <alignment horizontal="left" vertical="center"/>
    </xf>
    <xf numFmtId="49" fontId="2" fillId="0" borderId="16" xfId="0" applyNumberFormat="1" applyFont="1" applyBorder="1" applyAlignment="1">
      <alignment horizontal="left" vertical="center"/>
    </xf>
    <xf numFmtId="1" fontId="2" fillId="0" borderId="4" xfId="0" applyNumberFormat="1" applyFont="1" applyBorder="1" applyAlignment="1">
      <alignment horizontal="left" vertical="center"/>
    </xf>
    <xf numFmtId="1" fontId="2" fillId="0" borderId="22" xfId="0" applyNumberFormat="1" applyFont="1" applyBorder="1" applyAlignment="1">
      <alignment horizontal="left" vertical="center"/>
    </xf>
    <xf numFmtId="1" fontId="2" fillId="0" borderId="16" xfId="0" applyNumberFormat="1" applyFont="1" applyBorder="1" applyAlignment="1">
      <alignment horizontal="left" vertical="center"/>
    </xf>
    <xf numFmtId="0" fontId="0" fillId="0" borderId="27" xfId="0" applyBorder="1" applyAlignment="1">
      <alignment horizontal="left" vertical="top" wrapText="1"/>
    </xf>
    <xf numFmtId="0" fontId="0" fillId="0" borderId="27" xfId="0" applyBorder="1" applyAlignment="1">
      <alignment vertical="top" wrapText="1"/>
    </xf>
    <xf numFmtId="0" fontId="33" fillId="5" borderId="30" xfId="0" applyFont="1" applyFill="1" applyBorder="1" applyAlignment="1">
      <alignment horizontal="center" vertical="center" wrapText="1"/>
    </xf>
    <xf numFmtId="0" fontId="33" fillId="5" borderId="28" xfId="0" applyFont="1" applyFill="1" applyBorder="1" applyAlignment="1">
      <alignment horizontal="center" vertical="center" wrapText="1"/>
    </xf>
    <xf numFmtId="1" fontId="8" fillId="5" borderId="5" xfId="0" applyNumberFormat="1" applyFont="1" applyFill="1" applyBorder="1" applyAlignment="1">
      <alignment horizontal="center" vertical="center"/>
    </xf>
    <xf numFmtId="1" fontId="8" fillId="5" borderId="26" xfId="0" applyNumberFormat="1" applyFont="1" applyFill="1" applyBorder="1" applyAlignment="1">
      <alignment horizontal="center" vertical="center"/>
    </xf>
    <xf numFmtId="1" fontId="8" fillId="5" borderId="28" xfId="0" applyNumberFormat="1" applyFont="1" applyFill="1" applyBorder="1" applyAlignment="1">
      <alignment horizontal="center" vertical="center"/>
    </xf>
    <xf numFmtId="1" fontId="8" fillId="5" borderId="29" xfId="0" applyNumberFormat="1" applyFont="1" applyFill="1" applyBorder="1" applyAlignment="1">
      <alignment horizontal="center" vertical="center"/>
    </xf>
    <xf numFmtId="1" fontId="8" fillId="5" borderId="19" xfId="0" applyNumberFormat="1" applyFont="1" applyFill="1" applyBorder="1" applyAlignment="1">
      <alignment horizontal="center" vertical="center"/>
    </xf>
    <xf numFmtId="0" fontId="15" fillId="5" borderId="11" xfId="0" applyNumberFormat="1" applyFont="1" applyFill="1" applyBorder="1" applyAlignment="1">
      <alignment horizontal="center" vertical="center"/>
    </xf>
    <xf numFmtId="2" fontId="22" fillId="5" borderId="22" xfId="0" applyNumberFormat="1" applyFont="1" applyFill="1" applyBorder="1" applyAlignment="1">
      <alignment horizontal="center"/>
    </xf>
    <xf numFmtId="1" fontId="15" fillId="5" borderId="11" xfId="0" applyNumberFormat="1" applyFont="1" applyFill="1" applyBorder="1" applyAlignment="1">
      <alignment horizontal="center" vertical="center"/>
    </xf>
    <xf numFmtId="2" fontId="22" fillId="5" borderId="20" xfId="0" applyNumberFormat="1" applyFont="1" applyFill="1" applyBorder="1" applyAlignment="1">
      <alignment horizontal="center"/>
    </xf>
    <xf numFmtId="2" fontId="21" fillId="5" borderId="18" xfId="0" applyNumberFormat="1" applyFont="1" applyFill="1" applyBorder="1" applyAlignment="1">
      <alignment horizontal="center"/>
    </xf>
    <xf numFmtId="2" fontId="2" fillId="5" borderId="22" xfId="0" applyNumberFormat="1" applyFont="1" applyFill="1" applyBorder="1" applyAlignment="1">
      <alignment horizontal="center"/>
    </xf>
    <xf numFmtId="1" fontId="2" fillId="5" borderId="11"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2" fontId="14" fillId="5" borderId="10" xfId="0" applyNumberFormat="1" applyFont="1" applyFill="1" applyBorder="1" applyAlignment="1">
      <alignment horizontal="center" vertical="center"/>
    </xf>
    <xf numFmtId="2" fontId="9" fillId="5" borderId="6" xfId="0" applyNumberFormat="1" applyFont="1" applyFill="1" applyBorder="1" applyAlignment="1">
      <alignment horizontal="center"/>
    </xf>
    <xf numFmtId="0" fontId="33" fillId="6" borderId="30" xfId="0" applyFont="1" applyFill="1" applyBorder="1" applyAlignment="1">
      <alignment horizontal="center" vertical="center" wrapText="1"/>
    </xf>
    <xf numFmtId="0" fontId="33" fillId="6" borderId="28" xfId="0" applyFont="1" applyFill="1" applyBorder="1" applyAlignment="1">
      <alignment horizontal="center" vertical="center" wrapText="1"/>
    </xf>
    <xf numFmtId="1" fontId="8" fillId="6" borderId="16" xfId="0" applyNumberFormat="1" applyFont="1" applyFill="1" applyBorder="1" applyAlignment="1">
      <alignment horizontal="center" vertical="center"/>
    </xf>
    <xf numFmtId="1" fontId="8" fillId="6" borderId="29" xfId="0" applyNumberFormat="1" applyFont="1" applyFill="1" applyBorder="1" applyAlignment="1">
      <alignment horizontal="center" vertical="center"/>
    </xf>
    <xf numFmtId="1" fontId="8" fillId="6" borderId="19" xfId="0" applyNumberFormat="1" applyFont="1" applyFill="1" applyBorder="1" applyAlignment="1">
      <alignment horizontal="center" vertical="center"/>
    </xf>
    <xf numFmtId="0" fontId="15" fillId="6" borderId="11" xfId="0" applyNumberFormat="1" applyFont="1" applyFill="1" applyBorder="1" applyAlignment="1">
      <alignment horizontal="center" vertical="center"/>
    </xf>
    <xf numFmtId="2" fontId="22" fillId="6" borderId="22" xfId="0" applyNumberFormat="1" applyFont="1" applyFill="1" applyBorder="1" applyAlignment="1">
      <alignment horizontal="center"/>
    </xf>
    <xf numFmtId="1" fontId="15" fillId="6" borderId="11" xfId="0" applyNumberFormat="1" applyFont="1" applyFill="1" applyBorder="1" applyAlignment="1">
      <alignment horizontal="center" vertical="center"/>
    </xf>
    <xf numFmtId="2" fontId="21" fillId="6" borderId="18" xfId="0" applyNumberFormat="1" applyFont="1" applyFill="1" applyBorder="1" applyAlignment="1">
      <alignment horizontal="center"/>
    </xf>
    <xf numFmtId="1" fontId="2" fillId="6" borderId="11" xfId="0" applyNumberFormat="1" applyFont="1" applyFill="1" applyBorder="1" applyAlignment="1">
      <alignment horizontal="center" vertical="center"/>
    </xf>
    <xf numFmtId="2" fontId="22" fillId="6" borderId="20" xfId="0" applyNumberFormat="1" applyFont="1" applyFill="1" applyBorder="1" applyAlignment="1">
      <alignment horizontal="center"/>
    </xf>
    <xf numFmtId="1" fontId="15" fillId="6" borderId="16" xfId="0" applyNumberFormat="1" applyFont="1" applyFill="1" applyBorder="1" applyAlignment="1">
      <alignment horizontal="center" vertical="center"/>
    </xf>
    <xf numFmtId="2" fontId="14" fillId="6" borderId="10" xfId="0" applyNumberFormat="1" applyFont="1" applyFill="1" applyBorder="1" applyAlignment="1">
      <alignment horizontal="center" vertical="center"/>
    </xf>
    <xf numFmtId="2" fontId="9" fillId="6" borderId="6" xfId="0" applyNumberFormat="1" applyFont="1" applyFill="1" applyBorder="1" applyAlignment="1">
      <alignment horizontal="center"/>
    </xf>
    <xf numFmtId="0" fontId="33" fillId="0" borderId="36" xfId="0" applyFont="1" applyBorder="1" applyAlignment="1">
      <alignment horizontal="center" vertical="center" wrapText="1"/>
    </xf>
    <xf numFmtId="1" fontId="8" fillId="6" borderId="12" xfId="0" applyNumberFormat="1" applyFont="1" applyFill="1" applyBorder="1" applyAlignment="1">
      <alignment horizontal="center" vertical="center"/>
    </xf>
    <xf numFmtId="1" fontId="15" fillId="8" borderId="26" xfId="0" applyNumberFormat="1" applyFont="1" applyFill="1" applyBorder="1" applyAlignment="1">
      <alignment horizontal="center" vertical="center"/>
    </xf>
    <xf numFmtId="1" fontId="15" fillId="8" borderId="20" xfId="0" applyNumberFormat="1" applyFont="1" applyFill="1" applyBorder="1" applyAlignment="1">
      <alignment horizontal="center" vertical="center"/>
    </xf>
    <xf numFmtId="2" fontId="14" fillId="8" borderId="26" xfId="0" applyNumberFormat="1" applyFont="1" applyFill="1" applyBorder="1" applyAlignment="1">
      <alignment horizontal="center" vertical="center"/>
    </xf>
    <xf numFmtId="0" fontId="5" fillId="7" borderId="28" xfId="0" applyFont="1" applyFill="1" applyBorder="1" applyAlignment="1">
      <alignment horizontal="center" vertical="center" wrapText="1"/>
    </xf>
    <xf numFmtId="1" fontId="8" fillId="8" borderId="26" xfId="0" applyNumberFormat="1" applyFont="1" applyFill="1" applyBorder="1" applyAlignment="1">
      <alignment horizontal="center" vertical="center"/>
    </xf>
    <xf numFmtId="0" fontId="0" fillId="0" borderId="28" xfId="0" applyBorder="1" applyAlignment="1">
      <alignment wrapText="1"/>
    </xf>
    <xf numFmtId="0" fontId="0" fillId="0" borderId="0" xfId="0" applyAlignment="1">
      <alignment horizontal="center" wrapText="1"/>
    </xf>
    <xf numFmtId="0" fontId="0" fillId="7" borderId="28" xfId="0" applyFill="1" applyBorder="1" applyAlignment="1">
      <alignment horizontal="center" wrapText="1"/>
    </xf>
    <xf numFmtId="0" fontId="0" fillId="2" borderId="0" xfId="0" applyFill="1" applyBorder="1" applyAlignment="1">
      <alignment horizontal="center" wrapText="1"/>
    </xf>
    <xf numFmtId="0" fontId="35" fillId="0" borderId="0" xfId="0" applyFont="1" applyAlignment="1">
      <alignment horizontal="center" vertical="center" wrapText="1"/>
    </xf>
    <xf numFmtId="0" fontId="0" fillId="5" borderId="0" xfId="0" applyFill="1" applyAlignment="1">
      <alignment wrapText="1"/>
    </xf>
    <xf numFmtId="0" fontId="24" fillId="5" borderId="0" xfId="0" applyFont="1" applyFill="1" applyAlignment="1">
      <alignment horizontal="center" vertical="center"/>
    </xf>
    <xf numFmtId="0" fontId="5" fillId="5" borderId="27" xfId="0" applyFont="1" applyFill="1" applyBorder="1" applyAlignment="1">
      <alignment horizontal="center" vertical="center" wrapText="1"/>
    </xf>
    <xf numFmtId="0" fontId="2" fillId="5" borderId="23" xfId="0" applyFont="1" applyFill="1" applyBorder="1" applyAlignment="1">
      <alignment horizontal="center" vertical="center"/>
    </xf>
    <xf numFmtId="2" fontId="14" fillId="5" borderId="16" xfId="0" applyNumberFormat="1" applyFont="1" applyFill="1" applyBorder="1" applyAlignment="1">
      <alignment horizontal="center" vertical="center"/>
    </xf>
    <xf numFmtId="0" fontId="0" fillId="5" borderId="27" xfId="0" applyFill="1" applyBorder="1" applyAlignment="1">
      <alignment vertical="top" wrapText="1"/>
    </xf>
    <xf numFmtId="0" fontId="0" fillId="5" borderId="27" xfId="0" applyFill="1" applyBorder="1" applyAlignment="1">
      <alignment horizontal="left" vertical="top" wrapText="1"/>
    </xf>
    <xf numFmtId="0" fontId="0" fillId="5" borderId="27" xfId="0" applyFill="1" applyBorder="1" applyAlignment="1">
      <alignment wrapText="1"/>
    </xf>
    <xf numFmtId="0" fontId="0" fillId="6" borderId="0" xfId="0" applyFill="1" applyAlignment="1">
      <alignment wrapText="1"/>
    </xf>
    <xf numFmtId="0" fontId="24" fillId="6" borderId="0" xfId="0" applyFont="1" applyFill="1" applyAlignment="1">
      <alignment horizontal="center" vertical="center"/>
    </xf>
    <xf numFmtId="0" fontId="5" fillId="6" borderId="27" xfId="0" applyFont="1" applyFill="1" applyBorder="1" applyAlignment="1">
      <alignment horizontal="center" vertical="center" wrapText="1"/>
    </xf>
    <xf numFmtId="0" fontId="2" fillId="6" borderId="23" xfId="0" applyFont="1" applyFill="1" applyBorder="1" applyAlignment="1">
      <alignment horizontal="center" vertical="center"/>
    </xf>
    <xf numFmtId="2" fontId="14" fillId="6" borderId="16" xfId="0" applyNumberFormat="1" applyFont="1" applyFill="1" applyBorder="1" applyAlignment="1">
      <alignment horizontal="center" vertical="center"/>
    </xf>
    <xf numFmtId="0" fontId="0" fillId="6" borderId="27" xfId="0" applyFill="1" applyBorder="1" applyAlignment="1">
      <alignment vertical="top" wrapText="1"/>
    </xf>
    <xf numFmtId="0" fontId="0" fillId="6" borderId="27" xfId="0" applyFill="1" applyBorder="1" applyAlignment="1">
      <alignment horizontal="left" vertical="top" wrapText="1"/>
    </xf>
    <xf numFmtId="0" fontId="0" fillId="6" borderId="27" xfId="0" applyFill="1" applyBorder="1" applyAlignment="1">
      <alignment wrapText="1"/>
    </xf>
    <xf numFmtId="2" fontId="2" fillId="6" borderId="20" xfId="0" applyNumberFormat="1" applyFont="1" applyFill="1" applyBorder="1" applyAlignment="1">
      <alignment horizontal="center"/>
    </xf>
    <xf numFmtId="2" fontId="2" fillId="5" borderId="20" xfId="0" applyNumberFormat="1" applyFont="1" applyFill="1" applyBorder="1" applyAlignment="1">
      <alignment horizontal="center"/>
    </xf>
    <xf numFmtId="0" fontId="35" fillId="0" borderId="28" xfId="0" applyFont="1" applyBorder="1" applyAlignment="1">
      <alignment horizontal="center" vertical="center" wrapText="1"/>
    </xf>
    <xf numFmtId="0" fontId="5" fillId="5" borderId="28"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31" fillId="2" borderId="28" xfId="0" applyNumberFormat="1" applyFont="1" applyFill="1" applyBorder="1" applyAlignment="1">
      <alignment horizontal="left" vertical="center"/>
    </xf>
    <xf numFmtId="0" fontId="0" fillId="2" borderId="28" xfId="0" applyFill="1" applyBorder="1" applyAlignment="1">
      <alignment wrapText="1"/>
    </xf>
    <xf numFmtId="1" fontId="19" fillId="0" borderId="28" xfId="0" applyNumberFormat="1" applyFont="1" applyBorder="1" applyAlignment="1">
      <alignment horizontal="center" vertical="center"/>
    </xf>
    <xf numFmtId="1" fontId="8" fillId="6" borderId="28" xfId="0" applyNumberFormat="1" applyFont="1" applyFill="1" applyBorder="1" applyAlignment="1">
      <alignment horizontal="center" vertical="center"/>
    </xf>
    <xf numFmtId="1" fontId="8" fillId="8" borderId="28" xfId="0" applyNumberFormat="1" applyFont="1" applyFill="1" applyBorder="1" applyAlignment="1">
      <alignment horizontal="center" vertical="center"/>
    </xf>
    <xf numFmtId="0" fontId="6" fillId="0" borderId="28" xfId="0" applyFont="1" applyBorder="1"/>
    <xf numFmtId="2" fontId="14" fillId="0" borderId="28" xfId="0" applyNumberFormat="1" applyFont="1" applyBorder="1" applyAlignment="1">
      <alignment horizontal="center" vertical="center"/>
    </xf>
    <xf numFmtId="2" fontId="14" fillId="5" borderId="28" xfId="0" applyNumberFormat="1" applyFont="1" applyFill="1" applyBorder="1" applyAlignment="1">
      <alignment horizontal="center" vertical="center"/>
    </xf>
    <xf numFmtId="2" fontId="14" fillId="6" borderId="28" xfId="0" applyNumberFormat="1" applyFont="1" applyFill="1" applyBorder="1" applyAlignment="1">
      <alignment horizontal="center" vertical="center"/>
    </xf>
    <xf numFmtId="2" fontId="14" fillId="8" borderId="28" xfId="0" applyNumberFormat="1" applyFont="1" applyFill="1" applyBorder="1" applyAlignment="1">
      <alignment horizontal="center" vertical="center"/>
    </xf>
    <xf numFmtId="0" fontId="16" fillId="0" borderId="28" xfId="0" applyFont="1" applyBorder="1"/>
    <xf numFmtId="0" fontId="5" fillId="2" borderId="28" xfId="0" applyFont="1" applyFill="1" applyBorder="1" applyAlignment="1">
      <alignment horizontal="center" vertical="center"/>
    </xf>
    <xf numFmtId="1" fontId="8" fillId="0" borderId="28" xfId="0" applyNumberFormat="1" applyFont="1" applyBorder="1" applyAlignment="1">
      <alignment horizontal="center" vertical="center"/>
    </xf>
    <xf numFmtId="0" fontId="36" fillId="0" borderId="28" xfId="0" applyFont="1" applyBorder="1" applyAlignment="1">
      <alignment horizontal="center" vertical="top"/>
    </xf>
    <xf numFmtId="2" fontId="37" fillId="0" borderId="28" xfId="0" applyNumberFormat="1" applyFont="1" applyBorder="1" applyAlignment="1">
      <alignment horizontal="center"/>
    </xf>
    <xf numFmtId="2" fontId="38" fillId="5" borderId="28" xfId="0" applyNumberFormat="1" applyFont="1" applyFill="1" applyBorder="1" applyAlignment="1">
      <alignment horizontal="center" vertical="center"/>
    </xf>
    <xf numFmtId="2" fontId="38" fillId="6" borderId="28" xfId="0" applyNumberFormat="1" applyFont="1" applyFill="1" applyBorder="1" applyAlignment="1">
      <alignment horizontal="center" vertical="center"/>
    </xf>
    <xf numFmtId="0" fontId="38" fillId="0" borderId="28" xfId="0" applyFont="1" applyBorder="1" applyAlignment="1">
      <alignment wrapText="1"/>
    </xf>
    <xf numFmtId="0" fontId="39" fillId="0" borderId="28" xfId="0" applyFont="1" applyBorder="1" applyAlignment="1">
      <alignment horizontal="center" vertical="center" wrapText="1"/>
    </xf>
    <xf numFmtId="0" fontId="36" fillId="0" borderId="0" xfId="0" applyFont="1" applyBorder="1" applyAlignment="1">
      <alignment horizontal="center" vertical="top"/>
    </xf>
    <xf numFmtId="2" fontId="37" fillId="0" borderId="0" xfId="0" applyNumberFormat="1" applyFont="1" applyBorder="1" applyAlignment="1">
      <alignment horizontal="center"/>
    </xf>
    <xf numFmtId="2" fontId="38" fillId="5" borderId="0" xfId="0" applyNumberFormat="1" applyFont="1" applyFill="1" applyBorder="1" applyAlignment="1">
      <alignment horizontal="center" vertical="center"/>
    </xf>
    <xf numFmtId="2" fontId="38" fillId="6" borderId="0" xfId="0" applyNumberFormat="1" applyFont="1" applyFill="1" applyBorder="1" applyAlignment="1">
      <alignment horizontal="center" vertical="center"/>
    </xf>
    <xf numFmtId="0" fontId="38" fillId="0" borderId="0" xfId="0" applyFont="1" applyBorder="1" applyAlignment="1">
      <alignment wrapText="1"/>
    </xf>
    <xf numFmtId="0" fontId="35" fillId="0" borderId="0" xfId="0" applyFont="1" applyAlignment="1">
      <alignment vertical="center" wrapText="1"/>
    </xf>
    <xf numFmtId="0" fontId="34" fillId="0" borderId="2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7" xfId="0" applyFont="1" applyBorder="1" applyAlignment="1">
      <alignment horizontal="center" vertical="center" wrapText="1"/>
    </xf>
    <xf numFmtId="0" fontId="25" fillId="0" borderId="0" xfId="0" applyFont="1" applyBorder="1" applyAlignment="1">
      <alignment vertical="center"/>
    </xf>
    <xf numFmtId="0" fontId="2" fillId="0" borderId="27" xfId="0" applyFont="1" applyBorder="1" applyAlignment="1">
      <alignment horizontal="left" vertical="top"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2" fillId="0" borderId="27" xfId="0" applyFont="1" applyBorder="1" applyAlignment="1">
      <alignment horizontal="center" vertical="top" wrapText="1"/>
    </xf>
    <xf numFmtId="0" fontId="0" fillId="0" borderId="27" xfId="0" applyBorder="1" applyAlignment="1">
      <alignment horizontal="left" vertical="top" wrapText="1"/>
    </xf>
    <xf numFmtId="0" fontId="0" fillId="0" borderId="0" xfId="0" applyBorder="1" applyAlignment="1">
      <alignment wrapText="1"/>
    </xf>
    <xf numFmtId="1" fontId="8" fillId="8"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Capacity Assessment - Respondent Comparison</a:t>
            </a:r>
          </a:p>
        </c:rich>
      </c:tx>
      <c:overlay val="0"/>
    </c:title>
    <c:autoTitleDeleted val="0"/>
    <c:plotArea>
      <c:layout/>
      <c:barChart>
        <c:barDir val="bar"/>
        <c:grouping val="clustered"/>
        <c:varyColors val="0"/>
        <c:ser>
          <c:idx val="0"/>
          <c:order val="0"/>
          <c:spPr>
            <a:solidFill>
              <a:srgbClr val="4684EE"/>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Responses'!$C$111:$C$120</c:f>
              <c:numCache>
                <c:formatCode>0.00</c:formatCode>
                <c:ptCount val="10"/>
                <c:pt idx="0">
                  <c:v>3.6</c:v>
                </c:pt>
                <c:pt idx="1">
                  <c:v>3.7142857142857144</c:v>
                </c:pt>
                <c:pt idx="2">
                  <c:v>3.6</c:v>
                </c:pt>
                <c:pt idx="3">
                  <c:v>4</c:v>
                </c:pt>
                <c:pt idx="4">
                  <c:v>3.5</c:v>
                </c:pt>
                <c:pt idx="5">
                  <c:v>4</c:v>
                </c:pt>
                <c:pt idx="6">
                  <c:v>3.4</c:v>
                </c:pt>
                <c:pt idx="7">
                  <c:v>3.7142857142857144</c:v>
                </c:pt>
                <c:pt idx="8">
                  <c:v>4</c:v>
                </c:pt>
                <c:pt idx="9">
                  <c:v>3.7142857142857144</c:v>
                </c:pt>
              </c:numCache>
            </c:numRef>
          </c:val>
          <c:extLst>
            <c:ext xmlns:c16="http://schemas.microsoft.com/office/drawing/2014/chart" uri="{C3380CC4-5D6E-409C-BE32-E72D297353CC}">
              <c16:uniqueId val="{00000000-8AF8-4564-BD62-7683C51CAC22}"/>
            </c:ext>
          </c:extLst>
        </c:ser>
        <c:ser>
          <c:idx val="1"/>
          <c:order val="1"/>
          <c:spPr>
            <a:solidFill>
              <a:srgbClr val="DC3912"/>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Responses'!$D$111:$D$120</c:f>
              <c:numCache>
                <c:formatCode>0.00</c:formatCode>
                <c:ptCount val="10"/>
                <c:pt idx="0">
                  <c:v>3.1666666666666665</c:v>
                </c:pt>
                <c:pt idx="1">
                  <c:v>3.5</c:v>
                </c:pt>
                <c:pt idx="2">
                  <c:v>2.8571428571428572</c:v>
                </c:pt>
                <c:pt idx="3">
                  <c:v>3.8333333333333335</c:v>
                </c:pt>
                <c:pt idx="4">
                  <c:v>3</c:v>
                </c:pt>
                <c:pt idx="5">
                  <c:v>3.6</c:v>
                </c:pt>
                <c:pt idx="6">
                  <c:v>2.6666666666666665</c:v>
                </c:pt>
                <c:pt idx="7">
                  <c:v>3</c:v>
                </c:pt>
                <c:pt idx="8">
                  <c:v>3</c:v>
                </c:pt>
                <c:pt idx="9">
                  <c:v>2.5</c:v>
                </c:pt>
              </c:numCache>
            </c:numRef>
          </c:val>
          <c:extLst>
            <c:ext xmlns:c16="http://schemas.microsoft.com/office/drawing/2014/chart" uri="{C3380CC4-5D6E-409C-BE32-E72D297353CC}">
              <c16:uniqueId val="{00000001-8AF8-4564-BD62-7683C51CAC22}"/>
            </c:ext>
          </c:extLst>
        </c:ser>
        <c:ser>
          <c:idx val="2"/>
          <c:order val="2"/>
          <c:spPr>
            <a:solidFill>
              <a:srgbClr val="FF9900"/>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Responses'!$E$111:$E$120</c:f>
              <c:numCache>
                <c:formatCode>0.00</c:formatCode>
                <c:ptCount val="10"/>
                <c:pt idx="0">
                  <c:v>2.8666666666666667</c:v>
                </c:pt>
                <c:pt idx="1">
                  <c:v>2.4</c:v>
                </c:pt>
                <c:pt idx="2">
                  <c:v>2.6666666666666665</c:v>
                </c:pt>
                <c:pt idx="3">
                  <c:v>2.75</c:v>
                </c:pt>
                <c:pt idx="4">
                  <c:v>2</c:v>
                </c:pt>
                <c:pt idx="5">
                  <c:v>3.6666666666666665</c:v>
                </c:pt>
                <c:pt idx="6">
                  <c:v>2.8</c:v>
                </c:pt>
                <c:pt idx="7">
                  <c:v>3.2857142857142856</c:v>
                </c:pt>
                <c:pt idx="8">
                  <c:v>2</c:v>
                </c:pt>
                <c:pt idx="9">
                  <c:v>2.7142857142857144</c:v>
                </c:pt>
              </c:numCache>
            </c:numRef>
          </c:val>
          <c:extLst>
            <c:ext xmlns:c16="http://schemas.microsoft.com/office/drawing/2014/chart" uri="{C3380CC4-5D6E-409C-BE32-E72D297353CC}">
              <c16:uniqueId val="{00000002-8AF8-4564-BD62-7683C51CAC22}"/>
            </c:ext>
          </c:extLst>
        </c:ser>
        <c:ser>
          <c:idx val="3"/>
          <c:order val="3"/>
          <c:spPr>
            <a:solidFill>
              <a:srgbClr val="008000"/>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Responses'!$F$111:$F$120</c:f>
              <c:numCache>
                <c:formatCode>0.00</c:formatCode>
                <c:ptCount val="10"/>
                <c:pt idx="0">
                  <c:v>3.125</c:v>
                </c:pt>
                <c:pt idx="1">
                  <c:v>3.5714285714285716</c:v>
                </c:pt>
                <c:pt idx="2">
                  <c:v>3</c:v>
                </c:pt>
                <c:pt idx="3">
                  <c:v>3.375</c:v>
                </c:pt>
                <c:pt idx="4">
                  <c:v>3</c:v>
                </c:pt>
                <c:pt idx="5">
                  <c:v>3.5</c:v>
                </c:pt>
                <c:pt idx="6">
                  <c:v>3</c:v>
                </c:pt>
                <c:pt idx="7">
                  <c:v>3</c:v>
                </c:pt>
                <c:pt idx="8">
                  <c:v>3</c:v>
                </c:pt>
                <c:pt idx="9">
                  <c:v>3.4285714285714284</c:v>
                </c:pt>
              </c:numCache>
            </c:numRef>
          </c:val>
          <c:extLst>
            <c:ext xmlns:c16="http://schemas.microsoft.com/office/drawing/2014/chart" uri="{C3380CC4-5D6E-409C-BE32-E72D297353CC}">
              <c16:uniqueId val="{00000003-8AF8-4564-BD62-7683C51CAC22}"/>
            </c:ext>
          </c:extLst>
        </c:ser>
        <c:ser>
          <c:idx val="4"/>
          <c:order val="4"/>
          <c:spPr>
            <a:solidFill>
              <a:srgbClr val="666666"/>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Responses'!$G$111:$G$120</c:f>
              <c:numCache>
                <c:formatCode>0.00</c:formatCode>
                <c:ptCount val="10"/>
                <c:pt idx="0">
                  <c:v>3.6</c:v>
                </c:pt>
                <c:pt idx="1">
                  <c:v>4</c:v>
                </c:pt>
                <c:pt idx="2">
                  <c:v>3.8888888888888888</c:v>
                </c:pt>
                <c:pt idx="3">
                  <c:v>3.75</c:v>
                </c:pt>
                <c:pt idx="4">
                  <c:v>3</c:v>
                </c:pt>
                <c:pt idx="5">
                  <c:v>4</c:v>
                </c:pt>
                <c:pt idx="6">
                  <c:v>3.4</c:v>
                </c:pt>
                <c:pt idx="7">
                  <c:v>3.7142857142857144</c:v>
                </c:pt>
                <c:pt idx="8">
                  <c:v>0</c:v>
                </c:pt>
                <c:pt idx="9">
                  <c:v>3.1428571428571428</c:v>
                </c:pt>
              </c:numCache>
            </c:numRef>
          </c:val>
          <c:extLst>
            <c:ext xmlns:c16="http://schemas.microsoft.com/office/drawing/2014/chart" uri="{C3380CC4-5D6E-409C-BE32-E72D297353CC}">
              <c16:uniqueId val="{00000004-8AF8-4564-BD62-7683C51CAC22}"/>
            </c:ext>
          </c:extLst>
        </c:ser>
        <c:ser>
          <c:idx val="5"/>
          <c:order val="5"/>
          <c:spPr>
            <a:solidFill>
              <a:srgbClr val="4942CC"/>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Responses'!$H$111:$H$120</c:f>
              <c:numCache>
                <c:formatCode>0.00</c:formatCode>
                <c:ptCount val="10"/>
                <c:pt idx="0">
                  <c:v>3.75</c:v>
                </c:pt>
                <c:pt idx="1">
                  <c:v>3.7142857142857144</c:v>
                </c:pt>
                <c:pt idx="2">
                  <c:v>3.5</c:v>
                </c:pt>
                <c:pt idx="3">
                  <c:v>3.1666666666666665</c:v>
                </c:pt>
                <c:pt idx="4">
                  <c:v>3</c:v>
                </c:pt>
                <c:pt idx="5">
                  <c:v>3.8</c:v>
                </c:pt>
                <c:pt idx="6">
                  <c:v>2.3333333333333335</c:v>
                </c:pt>
                <c:pt idx="7">
                  <c:v>3.8571428571428572</c:v>
                </c:pt>
                <c:pt idx="8">
                  <c:v>4</c:v>
                </c:pt>
                <c:pt idx="9">
                  <c:v>3.7142857142857144</c:v>
                </c:pt>
              </c:numCache>
            </c:numRef>
          </c:val>
          <c:extLst>
            <c:ext xmlns:c16="http://schemas.microsoft.com/office/drawing/2014/chart" uri="{C3380CC4-5D6E-409C-BE32-E72D297353CC}">
              <c16:uniqueId val="{00000005-8AF8-4564-BD62-7683C51CAC22}"/>
            </c:ext>
          </c:extLst>
        </c:ser>
        <c:ser>
          <c:idx val="6"/>
          <c:order val="6"/>
          <c:spPr>
            <a:solidFill>
              <a:srgbClr val="CB4AC5"/>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Responses'!$I$111:$I$120</c:f>
              <c:numCache>
                <c:formatCode>0.00</c:formatCode>
                <c:ptCount val="10"/>
                <c:pt idx="0">
                  <c:v>3.5384615384615383</c:v>
                </c:pt>
                <c:pt idx="1">
                  <c:v>3.8571428571428572</c:v>
                </c:pt>
                <c:pt idx="2">
                  <c:v>3.3636363636363638</c:v>
                </c:pt>
                <c:pt idx="3">
                  <c:v>3.2857142857142856</c:v>
                </c:pt>
                <c:pt idx="4">
                  <c:v>3</c:v>
                </c:pt>
                <c:pt idx="5">
                  <c:v>4</c:v>
                </c:pt>
                <c:pt idx="6">
                  <c:v>4</c:v>
                </c:pt>
                <c:pt idx="7">
                  <c:v>3.7142857142857144</c:v>
                </c:pt>
                <c:pt idx="8">
                  <c:v>3</c:v>
                </c:pt>
                <c:pt idx="9">
                  <c:v>3.7142857142857144</c:v>
                </c:pt>
              </c:numCache>
            </c:numRef>
          </c:val>
          <c:extLst>
            <c:ext xmlns:c16="http://schemas.microsoft.com/office/drawing/2014/chart" uri="{C3380CC4-5D6E-409C-BE32-E72D297353CC}">
              <c16:uniqueId val="{00000006-8AF8-4564-BD62-7683C51CAC22}"/>
            </c:ext>
          </c:extLst>
        </c:ser>
        <c:ser>
          <c:idx val="7"/>
          <c:order val="7"/>
          <c:spPr>
            <a:solidFill>
              <a:srgbClr val="D6AE00"/>
            </a:solidFill>
          </c:spPr>
          <c:invertIfNegative val="0"/>
          <c:cat>
            <c:strRef>
              <c:f>'Summary of Responses'!$B$111:$B$120</c:f>
              <c:strCache>
                <c:ptCount val="10"/>
                <c:pt idx="0">
                  <c:v>MISSION, VISION, STRATEGY &amp; PLANNING</c:v>
                </c:pt>
                <c:pt idx="1">
                  <c:v>PROGRAM DESIGN &amp; EVALUATION</c:v>
                </c:pt>
                <c:pt idx="2">
                  <c:v>HUMAN RESOURCES</c:v>
                </c:pt>
                <c:pt idx="3">
                  <c:v>CEO/ED/SENIOR MANAGEMENT TEAM LEADERSHIP</c:v>
                </c:pt>
                <c:pt idx="4">
                  <c:v>INFORMATION TECHNOLOGY</c:v>
                </c:pt>
                <c:pt idx="5">
                  <c:v>FINANCIAL MANAGEMENT</c:v>
                </c:pt>
                <c:pt idx="6">
                  <c:v>FUND DEVELOPMENT</c:v>
                </c:pt>
                <c:pt idx="7">
                  <c:v>BOARD LEADERSHIP</c:v>
                </c:pt>
                <c:pt idx="8">
                  <c:v>LEGAL AFFAIRS</c:v>
                </c:pt>
                <c:pt idx="9">
                  <c:v>MARKETING, COMMUNICATIONS, &amp; EXTERNAL RELATIONS</c:v>
                </c:pt>
              </c:strCache>
            </c:strRef>
          </c:cat>
          <c:val>
            <c:numRef>
              <c:f>'Summary of Responses'!$CY$111:$CY$120</c:f>
              <c:numCache>
                <c:formatCode>0.00</c:formatCode>
                <c:ptCount val="10"/>
                <c:pt idx="0">
                  <c:v>2.7369208965637539</c:v>
                </c:pt>
                <c:pt idx="1">
                  <c:v>2.8985994397759103</c:v>
                </c:pt>
                <c:pt idx="2">
                  <c:v>2.625252683824113</c:v>
                </c:pt>
                <c:pt idx="3">
                  <c:v>2.9174719887955183</c:v>
                </c:pt>
                <c:pt idx="4">
                  <c:v>2.6523809523809518</c:v>
                </c:pt>
                <c:pt idx="5">
                  <c:v>3.1072222222222226</c:v>
                </c:pt>
                <c:pt idx="6">
                  <c:v>2.9797979797979797</c:v>
                </c:pt>
                <c:pt idx="7">
                  <c:v>2.9499231950844855</c:v>
                </c:pt>
                <c:pt idx="8">
                  <c:v>2.5789473684210527</c:v>
                </c:pt>
                <c:pt idx="9">
                  <c:v>2.9401960784313732</c:v>
                </c:pt>
              </c:numCache>
            </c:numRef>
          </c:val>
          <c:extLst>
            <c:ext xmlns:c16="http://schemas.microsoft.com/office/drawing/2014/chart" uri="{C3380CC4-5D6E-409C-BE32-E72D297353CC}">
              <c16:uniqueId val="{00000007-8AF8-4564-BD62-7683C51CAC22}"/>
            </c:ext>
          </c:extLst>
        </c:ser>
        <c:dLbls>
          <c:showLegendKey val="0"/>
          <c:showVal val="0"/>
          <c:showCatName val="0"/>
          <c:showSerName val="0"/>
          <c:showPercent val="0"/>
          <c:showBubbleSize val="0"/>
        </c:dLbls>
        <c:gapWidth val="150"/>
        <c:axId val="-2135176344"/>
        <c:axId val="-2135174216"/>
      </c:barChart>
      <c:catAx>
        <c:axId val="-2135176344"/>
        <c:scaling>
          <c:orientation val="minMax"/>
        </c:scaling>
        <c:delete val="0"/>
        <c:axPos val="l"/>
        <c:numFmt formatCode="General" sourceLinked="0"/>
        <c:majorTickMark val="out"/>
        <c:minorTickMark val="none"/>
        <c:tickLblPos val="nextTo"/>
        <c:txPr>
          <a:bodyPr/>
          <a:lstStyle/>
          <a:p>
            <a:pPr>
              <a:defRPr/>
            </a:pPr>
            <a:endParaRPr lang="en-US"/>
          </a:p>
        </c:txPr>
        <c:crossAx val="-2135174216"/>
        <c:crosses val="autoZero"/>
        <c:auto val="0"/>
        <c:lblAlgn val="ctr"/>
        <c:lblOffset val="100"/>
        <c:noMultiLvlLbl val="0"/>
      </c:catAx>
      <c:valAx>
        <c:axId val="-2135174216"/>
        <c:scaling>
          <c:orientation val="minMax"/>
        </c:scaling>
        <c:delete val="0"/>
        <c:axPos val="b"/>
        <c:numFmt formatCode="0.00" sourceLinked="1"/>
        <c:majorTickMark val="out"/>
        <c:minorTickMark val="none"/>
        <c:tickLblPos val="nextTo"/>
        <c:spPr>
          <a:ln w="47625">
            <a:noFill/>
          </a:ln>
        </c:spPr>
        <c:txPr>
          <a:bodyPr/>
          <a:lstStyle/>
          <a:p>
            <a:pPr>
              <a:defRPr/>
            </a:pPr>
            <a:endParaRPr lang="en-US"/>
          </a:p>
        </c:txPr>
        <c:crossAx val="-2135176344"/>
        <c:crosses val="autoZero"/>
        <c:crossBetween val="between"/>
      </c:valAx>
    </c:plotArea>
    <c:legend>
      <c:legendPos val="r"/>
      <c:overlay val="0"/>
    </c:legend>
    <c:plotVisOnly val="0"/>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95250</xdr:rowOff>
    </xdr:from>
    <xdr:ext cx="3629025" cy="333375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1"/>
  <sheetViews>
    <sheetView workbookViewId="0">
      <selection activeCell="B2" sqref="B2"/>
    </sheetView>
  </sheetViews>
  <sheetFormatPr defaultColWidth="11.42578125" defaultRowHeight="12.75" x14ac:dyDescent="0.2"/>
  <cols>
    <col min="1" max="1" width="3.42578125" customWidth="1"/>
    <col min="2" max="2" width="54.42578125" customWidth="1"/>
    <col min="3" max="10" width="9.85546875" customWidth="1"/>
  </cols>
  <sheetData>
    <row r="1" spans="1:8" ht="36" customHeight="1" x14ac:dyDescent="0.2">
      <c r="B1" s="115" t="s">
        <v>548</v>
      </c>
      <c r="C1" s="161"/>
      <c r="D1" s="161"/>
    </row>
    <row r="2" spans="1:8" ht="36" customHeight="1" x14ac:dyDescent="0.2">
      <c r="A2" s="111"/>
      <c r="B2" s="134"/>
      <c r="C2" s="148" t="s">
        <v>552</v>
      </c>
      <c r="D2" s="135" t="s">
        <v>551</v>
      </c>
      <c r="E2" s="136" t="s">
        <v>181</v>
      </c>
      <c r="F2" s="137"/>
      <c r="G2" s="138"/>
      <c r="H2" s="111"/>
    </row>
    <row r="3" spans="1:8" ht="15" x14ac:dyDescent="0.2">
      <c r="A3" s="111"/>
      <c r="B3" s="111"/>
      <c r="C3" s="149" t="s">
        <v>1</v>
      </c>
      <c r="D3" s="77" t="s">
        <v>1</v>
      </c>
      <c r="E3" s="140" t="s">
        <v>1</v>
      </c>
      <c r="F3" s="139" t="s">
        <v>2</v>
      </c>
      <c r="G3" s="139" t="s">
        <v>3</v>
      </c>
      <c r="H3" s="141" t="s">
        <v>4</v>
      </c>
    </row>
    <row r="4" spans="1:8" x14ac:dyDescent="0.2">
      <c r="A4" s="111"/>
      <c r="B4" s="142" t="s">
        <v>118</v>
      </c>
      <c r="C4" s="143">
        <v>2.7369208965637539</v>
      </c>
      <c r="D4" s="144">
        <v>3.3539652014652019</v>
      </c>
      <c r="E4" s="145">
        <v>2.490103174603175</v>
      </c>
      <c r="F4" s="143">
        <v>1.6875</v>
      </c>
      <c r="G4" s="143">
        <v>3.8125</v>
      </c>
      <c r="H4" s="146">
        <v>2.125</v>
      </c>
    </row>
    <row r="5" spans="1:8" x14ac:dyDescent="0.2">
      <c r="A5" s="111"/>
      <c r="B5" s="142" t="s">
        <v>119</v>
      </c>
      <c r="C5" s="143">
        <v>2.8985994397759103</v>
      </c>
      <c r="D5" s="144">
        <v>3.4396825396825395</v>
      </c>
      <c r="E5" s="145">
        <v>2.7038095238095239</v>
      </c>
      <c r="F5" s="143">
        <v>1.7142857142857142</v>
      </c>
      <c r="G5" s="143">
        <v>4</v>
      </c>
      <c r="H5" s="146">
        <v>2.2857142857142856</v>
      </c>
    </row>
    <row r="6" spans="1:8" x14ac:dyDescent="0.2">
      <c r="A6" s="111"/>
      <c r="B6" s="142" t="s">
        <v>120</v>
      </c>
      <c r="C6" s="143">
        <v>2.625252683824113</v>
      </c>
      <c r="D6" s="144">
        <v>3.2626334776334773</v>
      </c>
      <c r="E6" s="145">
        <v>2.3703003663003663</v>
      </c>
      <c r="F6" s="143">
        <v>1.7857142857142858</v>
      </c>
      <c r="G6" s="143">
        <v>3.8888888888888888</v>
      </c>
      <c r="H6" s="146">
        <v>2.1031746031746028</v>
      </c>
    </row>
    <row r="7" spans="1:8" x14ac:dyDescent="0.2">
      <c r="A7" s="111"/>
      <c r="B7" s="142" t="s">
        <v>121</v>
      </c>
      <c r="C7" s="143">
        <v>2.9174719887955183</v>
      </c>
      <c r="D7" s="144">
        <v>3.3964285714285714</v>
      </c>
      <c r="E7" s="145">
        <v>2.7179067460317459</v>
      </c>
      <c r="F7" s="143">
        <v>1.375</v>
      </c>
      <c r="G7" s="143">
        <v>4</v>
      </c>
      <c r="H7" s="146">
        <v>2.625</v>
      </c>
    </row>
    <row r="8" spans="1:8" x14ac:dyDescent="0.2">
      <c r="A8" s="111"/>
      <c r="B8" s="142" t="s">
        <v>122</v>
      </c>
      <c r="C8" s="143">
        <v>2.6523809523809518</v>
      </c>
      <c r="D8" s="144">
        <v>2.95</v>
      </c>
      <c r="E8" s="145">
        <v>2.5333333333333332</v>
      </c>
      <c r="F8" s="143">
        <v>1.6666666666666667</v>
      </c>
      <c r="G8" s="143">
        <v>4</v>
      </c>
      <c r="H8" s="146">
        <v>2.333333333333333</v>
      </c>
    </row>
    <row r="9" spans="1:8" x14ac:dyDescent="0.2">
      <c r="A9" s="111"/>
      <c r="B9" s="142" t="s">
        <v>123</v>
      </c>
      <c r="C9" s="143">
        <v>3.1072222222222226</v>
      </c>
      <c r="D9" s="144">
        <v>3.4966666666666661</v>
      </c>
      <c r="E9" s="145">
        <v>2.9124999999999996</v>
      </c>
      <c r="F9" s="143">
        <v>2</v>
      </c>
      <c r="G9" s="143">
        <v>4</v>
      </c>
      <c r="H9" s="146">
        <v>2</v>
      </c>
    </row>
    <row r="10" spans="1:8" x14ac:dyDescent="0.2">
      <c r="A10" s="111"/>
      <c r="B10" s="142" t="s">
        <v>124</v>
      </c>
      <c r="C10" s="143">
        <v>2.9797979797979797</v>
      </c>
      <c r="D10" s="144">
        <v>2.9200000000000004</v>
      </c>
      <c r="E10" s="145">
        <v>3.0057971014492755</v>
      </c>
      <c r="F10" s="143">
        <v>2</v>
      </c>
      <c r="G10" s="143">
        <v>4</v>
      </c>
      <c r="H10" s="146">
        <v>2</v>
      </c>
    </row>
    <row r="11" spans="1:8" x14ac:dyDescent="0.2">
      <c r="A11" s="111"/>
      <c r="B11" s="142" t="s">
        <v>125</v>
      </c>
      <c r="C11" s="143">
        <v>2.9499231950844855</v>
      </c>
      <c r="D11" s="144">
        <v>3.4690476190476192</v>
      </c>
      <c r="E11" s="145">
        <v>2.7027210884353741</v>
      </c>
      <c r="F11" s="143">
        <v>1</v>
      </c>
      <c r="G11" s="143">
        <v>4</v>
      </c>
      <c r="H11" s="146">
        <v>3</v>
      </c>
    </row>
    <row r="12" spans="1:8" x14ac:dyDescent="0.2">
      <c r="A12" s="111"/>
      <c r="B12" s="142" t="s">
        <v>126</v>
      </c>
      <c r="C12" s="143">
        <v>2.5789473684210527</v>
      </c>
      <c r="D12" s="144">
        <v>3.1428571428571428</v>
      </c>
      <c r="E12" s="145">
        <v>2.25</v>
      </c>
      <c r="F12" s="143">
        <v>1</v>
      </c>
      <c r="G12" s="143">
        <v>4</v>
      </c>
      <c r="H12" s="146">
        <v>3</v>
      </c>
    </row>
    <row r="13" spans="1:8" x14ac:dyDescent="0.2">
      <c r="A13" s="111"/>
      <c r="B13" s="147" t="s">
        <v>127</v>
      </c>
      <c r="C13" s="143">
        <v>2.9401960784313732</v>
      </c>
      <c r="D13" s="144">
        <v>3.2883597883597888</v>
      </c>
      <c r="E13" s="145">
        <v>2.8148571428571425</v>
      </c>
      <c r="F13" s="143">
        <v>2</v>
      </c>
      <c r="G13" s="143">
        <v>3.7142857142857144</v>
      </c>
      <c r="H13" s="146">
        <v>1.7142857142857144</v>
      </c>
    </row>
    <row r="14" spans="1:8" ht="15" x14ac:dyDescent="0.2">
      <c r="A14" s="111"/>
      <c r="B14" s="150" t="s">
        <v>128</v>
      </c>
      <c r="C14" s="151">
        <v>2.8386712805297356</v>
      </c>
      <c r="D14" s="152">
        <v>3.2646248464938941</v>
      </c>
      <c r="E14" s="153">
        <v>2.662622622681551</v>
      </c>
      <c r="F14" s="151">
        <v>1.6229166666666663</v>
      </c>
      <c r="G14" s="151">
        <v>3.9415674603174602</v>
      </c>
      <c r="H14" s="154"/>
    </row>
    <row r="17" spans="2:8" ht="20.25" x14ac:dyDescent="0.2">
      <c r="B17" s="155" t="s">
        <v>553</v>
      </c>
      <c r="C17" s="148" t="s">
        <v>552</v>
      </c>
      <c r="D17" s="135" t="s">
        <v>551</v>
      </c>
      <c r="E17" s="136" t="s">
        <v>181</v>
      </c>
      <c r="F17" s="139" t="s">
        <v>2</v>
      </c>
      <c r="G17" s="139" t="s">
        <v>3</v>
      </c>
      <c r="H17" s="141" t="s">
        <v>4</v>
      </c>
    </row>
    <row r="18" spans="2:8" x14ac:dyDescent="0.2">
      <c r="B18" s="142" t="s">
        <v>123</v>
      </c>
      <c r="C18" s="143">
        <v>3.1072222222222226</v>
      </c>
      <c r="D18" s="144">
        <v>3.4966666666666661</v>
      </c>
      <c r="E18" s="145">
        <v>2.9124999999999996</v>
      </c>
      <c r="F18" s="143">
        <v>2</v>
      </c>
      <c r="G18" s="143">
        <v>4</v>
      </c>
      <c r="H18" s="146">
        <v>2</v>
      </c>
    </row>
    <row r="19" spans="2:8" x14ac:dyDescent="0.2">
      <c r="B19" s="142" t="s">
        <v>124</v>
      </c>
      <c r="C19" s="143">
        <v>2.9797979797979797</v>
      </c>
      <c r="D19" s="144">
        <v>2.9200000000000004</v>
      </c>
      <c r="E19" s="145">
        <v>3.0057971014492755</v>
      </c>
      <c r="F19" s="143">
        <v>2</v>
      </c>
      <c r="G19" s="143">
        <v>4</v>
      </c>
      <c r="H19" s="146">
        <v>2</v>
      </c>
    </row>
    <row r="20" spans="2:8" x14ac:dyDescent="0.2">
      <c r="B20" s="142" t="s">
        <v>125</v>
      </c>
      <c r="C20" s="143">
        <v>2.9499231950844855</v>
      </c>
      <c r="D20" s="144">
        <v>3.4690476190476192</v>
      </c>
      <c r="E20" s="145">
        <v>2.7027210884353741</v>
      </c>
      <c r="F20" s="143">
        <v>1</v>
      </c>
      <c r="G20" s="143">
        <v>4</v>
      </c>
      <c r="H20" s="146">
        <v>3</v>
      </c>
    </row>
    <row r="21" spans="2:8" x14ac:dyDescent="0.2">
      <c r="B21" s="147" t="s">
        <v>127</v>
      </c>
      <c r="C21" s="143">
        <v>2.9401960784313732</v>
      </c>
      <c r="D21" s="144">
        <v>3.2883597883597888</v>
      </c>
      <c r="E21" s="145">
        <v>2.8148571428571425</v>
      </c>
      <c r="F21" s="143">
        <v>2</v>
      </c>
      <c r="G21" s="143">
        <v>3.7142857142857144</v>
      </c>
      <c r="H21" s="146">
        <v>1.7142857142857144</v>
      </c>
    </row>
    <row r="22" spans="2:8" x14ac:dyDescent="0.2">
      <c r="B22" s="142" t="s">
        <v>121</v>
      </c>
      <c r="C22" s="143">
        <v>2.9174719887955183</v>
      </c>
      <c r="D22" s="144">
        <v>3.3964285714285714</v>
      </c>
      <c r="E22" s="145">
        <v>2.7179067460317459</v>
      </c>
      <c r="F22" s="143">
        <v>1.375</v>
      </c>
      <c r="G22" s="143">
        <v>4</v>
      </c>
      <c r="H22" s="146">
        <v>2.625</v>
      </c>
    </row>
    <row r="23" spans="2:8" x14ac:dyDescent="0.2">
      <c r="B23" s="142" t="s">
        <v>119</v>
      </c>
      <c r="C23" s="143">
        <v>2.8985994397759103</v>
      </c>
      <c r="D23" s="144">
        <v>3.4396825396825395</v>
      </c>
      <c r="E23" s="145">
        <v>2.7038095238095239</v>
      </c>
      <c r="F23" s="143">
        <v>1.7142857142857142</v>
      </c>
      <c r="G23" s="143">
        <v>4</v>
      </c>
      <c r="H23" s="146">
        <v>2.2857142857142856</v>
      </c>
    </row>
    <row r="24" spans="2:8" x14ac:dyDescent="0.2">
      <c r="B24" s="142" t="s">
        <v>118</v>
      </c>
      <c r="C24" s="143">
        <v>2.7369208965637539</v>
      </c>
      <c r="D24" s="144">
        <v>3.3539652014652019</v>
      </c>
      <c r="E24" s="145">
        <v>2.490103174603175</v>
      </c>
      <c r="F24" s="143">
        <v>1.6875</v>
      </c>
      <c r="G24" s="143">
        <v>3.8125</v>
      </c>
      <c r="H24" s="146">
        <v>2.125</v>
      </c>
    </row>
    <row r="25" spans="2:8" x14ac:dyDescent="0.2">
      <c r="B25" s="142" t="s">
        <v>122</v>
      </c>
      <c r="C25" s="143">
        <v>2.6523809523809518</v>
      </c>
      <c r="D25" s="144">
        <v>2.95</v>
      </c>
      <c r="E25" s="145">
        <v>2.5333333333333332</v>
      </c>
      <c r="F25" s="143">
        <v>1.6666666666666667</v>
      </c>
      <c r="G25" s="143">
        <v>4</v>
      </c>
      <c r="H25" s="146">
        <v>2.333333333333333</v>
      </c>
    </row>
    <row r="26" spans="2:8" x14ac:dyDescent="0.2">
      <c r="B26" s="142" t="s">
        <v>120</v>
      </c>
      <c r="C26" s="143">
        <v>2.625252683824113</v>
      </c>
      <c r="D26" s="144">
        <v>3.2626334776334773</v>
      </c>
      <c r="E26" s="145">
        <v>2.3703003663003663</v>
      </c>
      <c r="F26" s="143">
        <v>1.7857142857142858</v>
      </c>
      <c r="G26" s="143">
        <v>3.8888888888888888</v>
      </c>
      <c r="H26" s="146">
        <v>2.1031746031746028</v>
      </c>
    </row>
    <row r="27" spans="2:8" x14ac:dyDescent="0.2">
      <c r="B27" s="142" t="s">
        <v>126</v>
      </c>
      <c r="C27" s="143">
        <v>2.5789473684210527</v>
      </c>
      <c r="D27" s="144">
        <v>3.1428571428571428</v>
      </c>
      <c r="E27" s="145">
        <v>2.25</v>
      </c>
      <c r="F27" s="143">
        <v>1</v>
      </c>
      <c r="G27" s="143">
        <v>4</v>
      </c>
      <c r="H27" s="146">
        <v>3</v>
      </c>
    </row>
    <row r="28" spans="2:8" ht="15" x14ac:dyDescent="0.2">
      <c r="B28" s="150" t="s">
        <v>128</v>
      </c>
      <c r="C28" s="151">
        <v>2.8386712805297356</v>
      </c>
      <c r="D28" s="152">
        <v>3.2646248464938941</v>
      </c>
      <c r="E28" s="153">
        <v>2.662622622681551</v>
      </c>
      <c r="F28" s="151">
        <v>1.6229166666666663</v>
      </c>
      <c r="G28" s="151">
        <v>3.9415674603174602</v>
      </c>
      <c r="H28" s="154"/>
    </row>
    <row r="29" spans="2:8" ht="15" x14ac:dyDescent="0.2">
      <c r="B29" s="156"/>
      <c r="C29" s="157"/>
      <c r="D29" s="158"/>
      <c r="E29" s="159"/>
      <c r="F29" s="157"/>
      <c r="G29" s="157"/>
      <c r="H29" s="160"/>
    </row>
    <row r="30" spans="2:8" ht="15" x14ac:dyDescent="0.2">
      <c r="B30" s="156"/>
      <c r="C30" s="157"/>
      <c r="D30" s="158"/>
      <c r="E30" s="159"/>
      <c r="F30" s="157"/>
      <c r="G30" s="157"/>
      <c r="H30" s="160"/>
    </row>
    <row r="32" spans="2:8" ht="20.25" x14ac:dyDescent="0.2">
      <c r="B32" s="155" t="s">
        <v>554</v>
      </c>
      <c r="C32" s="148" t="s">
        <v>552</v>
      </c>
      <c r="D32" s="135" t="s">
        <v>551</v>
      </c>
      <c r="E32" s="136" t="s">
        <v>181</v>
      </c>
      <c r="F32" s="139" t="s">
        <v>2</v>
      </c>
      <c r="G32" s="139" t="s">
        <v>3</v>
      </c>
      <c r="H32" s="141" t="s">
        <v>4</v>
      </c>
    </row>
    <row r="33" spans="2:8" x14ac:dyDescent="0.2">
      <c r="B33" s="142" t="s">
        <v>123</v>
      </c>
      <c r="C33" s="143">
        <v>3.1072222222222226</v>
      </c>
      <c r="D33" s="144">
        <v>3.4966666666666661</v>
      </c>
      <c r="E33" s="145">
        <v>2.9124999999999996</v>
      </c>
      <c r="F33" s="143">
        <v>2</v>
      </c>
      <c r="G33" s="143">
        <v>4</v>
      </c>
      <c r="H33" s="146">
        <v>2</v>
      </c>
    </row>
    <row r="34" spans="2:8" x14ac:dyDescent="0.2">
      <c r="B34" s="142" t="s">
        <v>125</v>
      </c>
      <c r="C34" s="143">
        <v>2.9499231950844855</v>
      </c>
      <c r="D34" s="144">
        <v>3.4690476190476192</v>
      </c>
      <c r="E34" s="145">
        <v>2.7027210884353741</v>
      </c>
      <c r="F34" s="143">
        <v>1</v>
      </c>
      <c r="G34" s="143">
        <v>4</v>
      </c>
      <c r="H34" s="146">
        <v>3</v>
      </c>
    </row>
    <row r="35" spans="2:8" x14ac:dyDescent="0.2">
      <c r="B35" s="142" t="s">
        <v>119</v>
      </c>
      <c r="C35" s="143">
        <v>2.8985994397759103</v>
      </c>
      <c r="D35" s="144">
        <v>3.4396825396825395</v>
      </c>
      <c r="E35" s="145">
        <v>2.7038095238095239</v>
      </c>
      <c r="F35" s="143">
        <v>1.7142857142857142</v>
      </c>
      <c r="G35" s="143">
        <v>4</v>
      </c>
      <c r="H35" s="146">
        <v>2.2857142857142856</v>
      </c>
    </row>
    <row r="36" spans="2:8" x14ac:dyDescent="0.2">
      <c r="B36" s="142" t="s">
        <v>121</v>
      </c>
      <c r="C36" s="143">
        <v>2.9174719887955183</v>
      </c>
      <c r="D36" s="144">
        <v>3.3964285714285714</v>
      </c>
      <c r="E36" s="145">
        <v>2.7179067460317459</v>
      </c>
      <c r="F36" s="143">
        <v>1.375</v>
      </c>
      <c r="G36" s="143">
        <v>4</v>
      </c>
      <c r="H36" s="146">
        <v>2.625</v>
      </c>
    </row>
    <row r="37" spans="2:8" x14ac:dyDescent="0.2">
      <c r="B37" s="142" t="s">
        <v>118</v>
      </c>
      <c r="C37" s="143">
        <v>2.7369208965637539</v>
      </c>
      <c r="D37" s="144">
        <v>3.3539652014652019</v>
      </c>
      <c r="E37" s="145">
        <v>2.490103174603175</v>
      </c>
      <c r="F37" s="143">
        <v>1.6875</v>
      </c>
      <c r="G37" s="143">
        <v>3.8125</v>
      </c>
      <c r="H37" s="146">
        <v>2.125</v>
      </c>
    </row>
    <row r="38" spans="2:8" x14ac:dyDescent="0.2">
      <c r="B38" s="147" t="s">
        <v>127</v>
      </c>
      <c r="C38" s="143">
        <v>2.9401960784313732</v>
      </c>
      <c r="D38" s="144">
        <v>3.2883597883597888</v>
      </c>
      <c r="E38" s="145">
        <v>2.8148571428571425</v>
      </c>
      <c r="F38" s="143">
        <v>2</v>
      </c>
      <c r="G38" s="143">
        <v>3.7142857142857144</v>
      </c>
      <c r="H38" s="146">
        <v>1.7142857142857144</v>
      </c>
    </row>
    <row r="39" spans="2:8" x14ac:dyDescent="0.2">
      <c r="B39" s="142" t="s">
        <v>120</v>
      </c>
      <c r="C39" s="143">
        <v>2.625252683824113</v>
      </c>
      <c r="D39" s="144">
        <v>3.2626334776334773</v>
      </c>
      <c r="E39" s="145">
        <v>2.3703003663003663</v>
      </c>
      <c r="F39" s="143">
        <v>1.7857142857142858</v>
      </c>
      <c r="G39" s="143">
        <v>3.8888888888888888</v>
      </c>
      <c r="H39" s="146">
        <v>2.1031746031746028</v>
      </c>
    </row>
    <row r="40" spans="2:8" x14ac:dyDescent="0.2">
      <c r="B40" s="142" t="s">
        <v>126</v>
      </c>
      <c r="C40" s="143">
        <v>2.5789473684210527</v>
      </c>
      <c r="D40" s="144">
        <v>3.1428571428571428</v>
      </c>
      <c r="E40" s="145">
        <v>2.25</v>
      </c>
      <c r="F40" s="143">
        <v>1</v>
      </c>
      <c r="G40" s="143">
        <v>4</v>
      </c>
      <c r="H40" s="146">
        <v>3</v>
      </c>
    </row>
    <row r="41" spans="2:8" x14ac:dyDescent="0.2">
      <c r="B41" s="142" t="s">
        <v>122</v>
      </c>
      <c r="C41" s="143">
        <v>2.6523809523809518</v>
      </c>
      <c r="D41" s="144">
        <v>2.95</v>
      </c>
      <c r="E41" s="145">
        <v>2.5333333333333332</v>
      </c>
      <c r="F41" s="143">
        <v>1.6666666666666667</v>
      </c>
      <c r="G41" s="143">
        <v>4</v>
      </c>
      <c r="H41" s="146">
        <v>2.333333333333333</v>
      </c>
    </row>
    <row r="42" spans="2:8" x14ac:dyDescent="0.2">
      <c r="B42" s="142" t="s">
        <v>124</v>
      </c>
      <c r="C42" s="143">
        <v>2.9797979797979797</v>
      </c>
      <c r="D42" s="144">
        <v>2.9200000000000004</v>
      </c>
      <c r="E42" s="145">
        <v>3.0057971014492755</v>
      </c>
      <c r="F42" s="143">
        <v>2</v>
      </c>
      <c r="G42" s="143">
        <v>4</v>
      </c>
      <c r="H42" s="146">
        <v>2</v>
      </c>
    </row>
    <row r="43" spans="2:8" ht="15" x14ac:dyDescent="0.2">
      <c r="B43" s="150" t="s">
        <v>128</v>
      </c>
      <c r="C43" s="151">
        <v>2.8386712805297356</v>
      </c>
      <c r="D43" s="152">
        <v>3.2646248464938941</v>
      </c>
      <c r="E43" s="153">
        <v>2.662622622681551</v>
      </c>
      <c r="F43" s="151">
        <v>1.6229166666666663</v>
      </c>
      <c r="G43" s="151">
        <v>3.9415674603174602</v>
      </c>
      <c r="H43" s="154"/>
    </row>
    <row r="46" spans="2:8" ht="20.25" x14ac:dyDescent="0.2">
      <c r="B46" s="155" t="s">
        <v>555</v>
      </c>
      <c r="C46" s="148" t="s">
        <v>552</v>
      </c>
      <c r="D46" s="135" t="s">
        <v>551</v>
      </c>
      <c r="E46" s="136" t="s">
        <v>181</v>
      </c>
      <c r="F46" s="139" t="s">
        <v>2</v>
      </c>
      <c r="G46" s="139" t="s">
        <v>3</v>
      </c>
      <c r="H46" s="141" t="s">
        <v>4</v>
      </c>
    </row>
    <row r="47" spans="2:8" x14ac:dyDescent="0.2">
      <c r="B47" s="142" t="s">
        <v>124</v>
      </c>
      <c r="C47" s="143">
        <v>2.9797979797979797</v>
      </c>
      <c r="D47" s="144">
        <v>2.9200000000000004</v>
      </c>
      <c r="E47" s="145">
        <v>3.0057971014492755</v>
      </c>
      <c r="F47" s="143">
        <v>2</v>
      </c>
      <c r="G47" s="143">
        <v>4</v>
      </c>
      <c r="H47" s="146">
        <v>2</v>
      </c>
    </row>
    <row r="48" spans="2:8" x14ac:dyDescent="0.2">
      <c r="B48" s="142" t="s">
        <v>123</v>
      </c>
      <c r="C48" s="143">
        <v>3.1072222222222226</v>
      </c>
      <c r="D48" s="144">
        <v>3.4966666666666661</v>
      </c>
      <c r="E48" s="145">
        <v>2.9124999999999996</v>
      </c>
      <c r="F48" s="143">
        <v>2</v>
      </c>
      <c r="G48" s="143">
        <v>4</v>
      </c>
      <c r="H48" s="146">
        <v>2</v>
      </c>
    </row>
    <row r="49" spans="2:8" x14ac:dyDescent="0.2">
      <c r="B49" s="147" t="s">
        <v>127</v>
      </c>
      <c r="C49" s="143">
        <v>2.9401960784313732</v>
      </c>
      <c r="D49" s="144">
        <v>3.2883597883597888</v>
      </c>
      <c r="E49" s="145">
        <v>2.8148571428571425</v>
      </c>
      <c r="F49" s="143">
        <v>2</v>
      </c>
      <c r="G49" s="143">
        <v>3.7142857142857144</v>
      </c>
      <c r="H49" s="146">
        <v>1.7142857142857144</v>
      </c>
    </row>
    <row r="50" spans="2:8" x14ac:dyDescent="0.2">
      <c r="B50" s="142" t="s">
        <v>121</v>
      </c>
      <c r="C50" s="143">
        <v>2.9174719887955183</v>
      </c>
      <c r="D50" s="144">
        <v>3.3964285714285714</v>
      </c>
      <c r="E50" s="145">
        <v>2.7179067460317459</v>
      </c>
      <c r="F50" s="143">
        <v>1.375</v>
      </c>
      <c r="G50" s="143">
        <v>4</v>
      </c>
      <c r="H50" s="146">
        <v>2.625</v>
      </c>
    </row>
    <row r="51" spans="2:8" x14ac:dyDescent="0.2">
      <c r="B51" s="142" t="s">
        <v>119</v>
      </c>
      <c r="C51" s="143">
        <v>2.8985994397759103</v>
      </c>
      <c r="D51" s="144">
        <v>3.4396825396825395</v>
      </c>
      <c r="E51" s="145">
        <v>2.7038095238095239</v>
      </c>
      <c r="F51" s="143">
        <v>1.7142857142857142</v>
      </c>
      <c r="G51" s="143">
        <v>4</v>
      </c>
      <c r="H51" s="146">
        <v>2.2857142857142856</v>
      </c>
    </row>
    <row r="52" spans="2:8" x14ac:dyDescent="0.2">
      <c r="B52" s="142" t="s">
        <v>125</v>
      </c>
      <c r="C52" s="143">
        <v>2.9499231950844855</v>
      </c>
      <c r="D52" s="144">
        <v>3.4690476190476192</v>
      </c>
      <c r="E52" s="145">
        <v>2.7027210884353741</v>
      </c>
      <c r="F52" s="143">
        <v>1</v>
      </c>
      <c r="G52" s="143">
        <v>4</v>
      </c>
      <c r="H52" s="146">
        <v>3</v>
      </c>
    </row>
    <row r="53" spans="2:8" x14ac:dyDescent="0.2">
      <c r="B53" s="142" t="s">
        <v>122</v>
      </c>
      <c r="C53" s="143">
        <v>2.6523809523809518</v>
      </c>
      <c r="D53" s="144">
        <v>2.95</v>
      </c>
      <c r="E53" s="145">
        <v>2.5333333333333332</v>
      </c>
      <c r="F53" s="143">
        <v>1.6666666666666667</v>
      </c>
      <c r="G53" s="143">
        <v>4</v>
      </c>
      <c r="H53" s="146">
        <v>2.333333333333333</v>
      </c>
    </row>
    <row r="54" spans="2:8" x14ac:dyDescent="0.2">
      <c r="B54" s="142" t="s">
        <v>118</v>
      </c>
      <c r="C54" s="143">
        <v>2.7369208965637539</v>
      </c>
      <c r="D54" s="144">
        <v>3.3539652014652019</v>
      </c>
      <c r="E54" s="145">
        <v>2.490103174603175</v>
      </c>
      <c r="F54" s="143">
        <v>1.6875</v>
      </c>
      <c r="G54" s="143">
        <v>3.8125</v>
      </c>
      <c r="H54" s="146">
        <v>2.125</v>
      </c>
    </row>
    <row r="55" spans="2:8" x14ac:dyDescent="0.2">
      <c r="B55" s="142" t="s">
        <v>120</v>
      </c>
      <c r="C55" s="143">
        <v>2.625252683824113</v>
      </c>
      <c r="D55" s="144">
        <v>3.2626334776334773</v>
      </c>
      <c r="E55" s="145">
        <v>2.3703003663003663</v>
      </c>
      <c r="F55" s="143">
        <v>1.7857142857142858</v>
      </c>
      <c r="G55" s="143">
        <v>3.8888888888888888</v>
      </c>
      <c r="H55" s="146">
        <v>2.1031746031746028</v>
      </c>
    </row>
    <row r="56" spans="2:8" x14ac:dyDescent="0.2">
      <c r="B56" s="142" t="s">
        <v>126</v>
      </c>
      <c r="C56" s="143">
        <v>2.5789473684210527</v>
      </c>
      <c r="D56" s="144">
        <v>3.1428571428571428</v>
      </c>
      <c r="E56" s="145">
        <v>2.25</v>
      </c>
      <c r="F56" s="143">
        <v>1</v>
      </c>
      <c r="G56" s="143">
        <v>4</v>
      </c>
      <c r="H56" s="146">
        <v>3</v>
      </c>
    </row>
    <row r="57" spans="2:8" ht="15" x14ac:dyDescent="0.2">
      <c r="B57" s="150" t="s">
        <v>128</v>
      </c>
      <c r="C57" s="151">
        <v>2.8386712805297356</v>
      </c>
      <c r="D57" s="152">
        <v>3.2646248464938941</v>
      </c>
      <c r="E57" s="153">
        <v>2.662622622681551</v>
      </c>
      <c r="F57" s="151">
        <v>1.6229166666666663</v>
      </c>
      <c r="G57" s="151">
        <v>3.9415674603174602</v>
      </c>
      <c r="H57" s="154"/>
    </row>
    <row r="60" spans="2:8" ht="20.25" x14ac:dyDescent="0.2">
      <c r="B60" s="155" t="s">
        <v>556</v>
      </c>
      <c r="C60" s="148" t="s">
        <v>552</v>
      </c>
      <c r="D60" s="135" t="s">
        <v>551</v>
      </c>
      <c r="E60" s="136" t="s">
        <v>181</v>
      </c>
      <c r="F60" s="139" t="s">
        <v>2</v>
      </c>
      <c r="G60" s="139" t="s">
        <v>3</v>
      </c>
      <c r="H60" s="141" t="s">
        <v>4</v>
      </c>
    </row>
    <row r="61" spans="2:8" x14ac:dyDescent="0.2">
      <c r="B61" s="142" t="s">
        <v>125</v>
      </c>
      <c r="C61" s="143">
        <v>2.9499231950844855</v>
      </c>
      <c r="D61" s="144">
        <v>3.4690476190476192</v>
      </c>
      <c r="E61" s="145">
        <v>2.7027210884353741</v>
      </c>
      <c r="F61" s="143">
        <v>1</v>
      </c>
      <c r="G61" s="143">
        <v>4</v>
      </c>
      <c r="H61" s="146">
        <v>3</v>
      </c>
    </row>
    <row r="62" spans="2:8" x14ac:dyDescent="0.2">
      <c r="B62" s="142" t="s">
        <v>126</v>
      </c>
      <c r="C62" s="143">
        <v>2.5789473684210527</v>
      </c>
      <c r="D62" s="144">
        <v>3.1428571428571428</v>
      </c>
      <c r="E62" s="145">
        <v>2.25</v>
      </c>
      <c r="F62" s="143">
        <v>1</v>
      </c>
      <c r="G62" s="143">
        <v>4</v>
      </c>
      <c r="H62" s="146">
        <v>3</v>
      </c>
    </row>
    <row r="63" spans="2:8" x14ac:dyDescent="0.2">
      <c r="B63" s="142" t="s">
        <v>121</v>
      </c>
      <c r="C63" s="143">
        <v>2.9174719887955183</v>
      </c>
      <c r="D63" s="144">
        <v>3.3964285714285714</v>
      </c>
      <c r="E63" s="145">
        <v>2.7179067460317459</v>
      </c>
      <c r="F63" s="143">
        <v>1.375</v>
      </c>
      <c r="G63" s="143">
        <v>4</v>
      </c>
      <c r="H63" s="146">
        <v>2.625</v>
      </c>
    </row>
    <row r="64" spans="2:8" x14ac:dyDescent="0.2">
      <c r="B64" s="142" t="s">
        <v>122</v>
      </c>
      <c r="C64" s="143">
        <v>2.6523809523809518</v>
      </c>
      <c r="D64" s="144">
        <v>2.95</v>
      </c>
      <c r="E64" s="145">
        <v>2.5333333333333332</v>
      </c>
      <c r="F64" s="143">
        <v>1.6666666666666667</v>
      </c>
      <c r="G64" s="143">
        <v>4</v>
      </c>
      <c r="H64" s="146">
        <v>2.333333333333333</v>
      </c>
    </row>
    <row r="65" spans="2:8" x14ac:dyDescent="0.2">
      <c r="B65" s="142" t="s">
        <v>119</v>
      </c>
      <c r="C65" s="143">
        <v>2.8985994397759103</v>
      </c>
      <c r="D65" s="144">
        <v>3.4396825396825395</v>
      </c>
      <c r="E65" s="145">
        <v>2.7038095238095239</v>
      </c>
      <c r="F65" s="143">
        <v>1.7142857142857142</v>
      </c>
      <c r="G65" s="143">
        <v>4</v>
      </c>
      <c r="H65" s="146">
        <v>2.2857142857142856</v>
      </c>
    </row>
    <row r="66" spans="2:8" x14ac:dyDescent="0.2">
      <c r="B66" s="142" t="s">
        <v>118</v>
      </c>
      <c r="C66" s="143">
        <v>2.7369208965637539</v>
      </c>
      <c r="D66" s="144">
        <v>3.3539652014652019</v>
      </c>
      <c r="E66" s="145">
        <v>2.490103174603175</v>
      </c>
      <c r="F66" s="143">
        <v>1.6875</v>
      </c>
      <c r="G66" s="143">
        <v>3.8125</v>
      </c>
      <c r="H66" s="146">
        <v>2.125</v>
      </c>
    </row>
    <row r="67" spans="2:8" x14ac:dyDescent="0.2">
      <c r="B67" s="142" t="s">
        <v>120</v>
      </c>
      <c r="C67" s="143">
        <v>2.625252683824113</v>
      </c>
      <c r="D67" s="144">
        <v>3.2626334776334773</v>
      </c>
      <c r="E67" s="145">
        <v>2.3703003663003663</v>
      </c>
      <c r="F67" s="143">
        <v>1.7857142857142858</v>
      </c>
      <c r="G67" s="143">
        <v>3.8888888888888888</v>
      </c>
      <c r="H67" s="146">
        <v>2.1031746031746028</v>
      </c>
    </row>
    <row r="68" spans="2:8" x14ac:dyDescent="0.2">
      <c r="B68" s="142" t="s">
        <v>124</v>
      </c>
      <c r="C68" s="143">
        <v>2.9797979797979797</v>
      </c>
      <c r="D68" s="144">
        <v>2.9200000000000004</v>
      </c>
      <c r="E68" s="145">
        <v>3.0057971014492755</v>
      </c>
      <c r="F68" s="143">
        <v>2</v>
      </c>
      <c r="G68" s="143">
        <v>4</v>
      </c>
      <c r="H68" s="146">
        <v>2</v>
      </c>
    </row>
    <row r="69" spans="2:8" x14ac:dyDescent="0.2">
      <c r="B69" s="142" t="s">
        <v>123</v>
      </c>
      <c r="C69" s="143">
        <v>3.1072222222222226</v>
      </c>
      <c r="D69" s="144">
        <v>3.4966666666666661</v>
      </c>
      <c r="E69" s="145">
        <v>2.9124999999999996</v>
      </c>
      <c r="F69" s="143">
        <v>2</v>
      </c>
      <c r="G69" s="143">
        <v>4</v>
      </c>
      <c r="H69" s="146">
        <v>2</v>
      </c>
    </row>
    <row r="70" spans="2:8" x14ac:dyDescent="0.2">
      <c r="B70" s="147" t="s">
        <v>127</v>
      </c>
      <c r="C70" s="143">
        <v>2.9401960784313732</v>
      </c>
      <c r="D70" s="144">
        <v>3.2883597883597888</v>
      </c>
      <c r="E70" s="145">
        <v>2.8148571428571425</v>
      </c>
      <c r="F70" s="143">
        <v>2</v>
      </c>
      <c r="G70" s="143">
        <v>3.7142857142857144</v>
      </c>
      <c r="H70" s="146">
        <v>1.7142857142857144</v>
      </c>
    </row>
    <row r="71" spans="2:8" ht="15" x14ac:dyDescent="0.2">
      <c r="B71" s="150" t="s">
        <v>128</v>
      </c>
      <c r="C71" s="151">
        <v>2.8386712805297356</v>
      </c>
      <c r="D71" s="152">
        <v>3.2646248464938941</v>
      </c>
      <c r="E71" s="153">
        <v>2.662622622681551</v>
      </c>
      <c r="F71" s="151">
        <v>1.6229166666666663</v>
      </c>
      <c r="G71" s="151">
        <v>3.9415674603174602</v>
      </c>
      <c r="H71" s="154"/>
    </row>
  </sheetData>
  <sortState xmlns:xlrd2="http://schemas.microsoft.com/office/spreadsheetml/2017/richdata2" ref="B61:H70">
    <sortCondition descending="1" ref="H61:H70"/>
  </sortState>
  <pageMargins left="0.75" right="0.75" top="1" bottom="1" header="0.5" footer="0.5"/>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F121"/>
  <sheetViews>
    <sheetView tabSelected="1" zoomScale="75" zoomScaleNormal="75" zoomScalePageLayoutView="75" workbookViewId="0">
      <pane xSplit="2" ySplit="4" topLeftCell="Y100" activePane="bottomRight" state="frozen"/>
      <selection pane="topRight" activeCell="C1" sqref="C1"/>
      <selection pane="bottomLeft" activeCell="A5" sqref="A5"/>
      <selection pane="bottomRight" activeCell="DD122" sqref="DD122"/>
    </sheetView>
  </sheetViews>
  <sheetFormatPr defaultColWidth="9.140625" defaultRowHeight="12.75" customHeight="1" x14ac:dyDescent="0.2"/>
  <cols>
    <col min="1" max="1" width="6" customWidth="1"/>
    <col min="2" max="2" width="49.42578125" customWidth="1"/>
    <col min="3" max="5" width="10" customWidth="1"/>
    <col min="6" max="37" width="9" customWidth="1"/>
    <col min="38" max="102" width="9" hidden="1" customWidth="1"/>
    <col min="103" max="103" width="8.85546875" customWidth="1"/>
    <col min="104" max="104" width="8.85546875" style="116" customWidth="1"/>
    <col min="105" max="105" width="8.85546875" style="124" customWidth="1"/>
    <col min="106" max="109" width="8" customWidth="1"/>
    <col min="110" max="110" width="13" style="112" customWidth="1"/>
  </cols>
  <sheetData>
    <row r="1" spans="1:110" ht="30" customHeight="1" x14ac:dyDescent="0.2">
      <c r="A1" s="165" t="s">
        <v>550</v>
      </c>
      <c r="B1" s="165"/>
      <c r="C1" s="165"/>
      <c r="D1" s="165"/>
      <c r="E1" s="165"/>
      <c r="F1" s="165"/>
      <c r="G1" s="165"/>
      <c r="H1" s="25"/>
      <c r="I1" s="25"/>
      <c r="J1" s="25"/>
      <c r="K1" s="41"/>
      <c r="L1" s="25"/>
      <c r="M1" s="25"/>
      <c r="N1" s="25"/>
      <c r="O1" s="39"/>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row>
    <row r="2" spans="1:110" ht="16.5" customHeight="1" x14ac:dyDescent="0.2">
      <c r="A2" s="162" t="s">
        <v>548</v>
      </c>
      <c r="B2" s="163"/>
      <c r="C2" s="167" t="s">
        <v>0</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9"/>
      <c r="CY2" s="33"/>
      <c r="CZ2" s="117"/>
      <c r="DA2" s="125"/>
      <c r="DB2" s="34"/>
      <c r="DC2" s="35"/>
    </row>
    <row r="3" spans="1:110" ht="32.25" customHeight="1" x14ac:dyDescent="0.2">
      <c r="A3" s="164"/>
      <c r="B3" s="164"/>
      <c r="C3" s="73" t="str">
        <f t="array" ref="C3:CX3">TRANSPOSE('Adjusted Raw Data'!C3:C102)</f>
        <v>Board</v>
      </c>
      <c r="D3" s="73" t="str">
        <v>Board</v>
      </c>
      <c r="E3" s="73" t="str">
        <v>Board</v>
      </c>
      <c r="F3" s="73" t="str">
        <v>Board</v>
      </c>
      <c r="G3" s="73" t="str">
        <v>Board</v>
      </c>
      <c r="H3" s="73" t="str">
        <v>Board</v>
      </c>
      <c r="I3" s="73" t="str">
        <v>Board</v>
      </c>
      <c r="J3" s="73" t="str">
        <v>Board</v>
      </c>
      <c r="K3" s="74" t="str">
        <v>Board</v>
      </c>
      <c r="L3" s="73" t="str">
        <v>Board</v>
      </c>
      <c r="M3" s="90" t="str">
        <v>Staff</v>
      </c>
      <c r="N3" s="91" t="str">
        <v>Staff</v>
      </c>
      <c r="O3" s="90" t="str">
        <v>Staff</v>
      </c>
      <c r="P3" s="90" t="str">
        <v>Staff</v>
      </c>
      <c r="Q3" s="90" t="str">
        <v>Staff</v>
      </c>
      <c r="R3" s="90" t="str">
        <v>Staff</v>
      </c>
      <c r="S3" s="90" t="str">
        <v>Staff</v>
      </c>
      <c r="T3" s="90" t="str">
        <v>Staff</v>
      </c>
      <c r="U3" s="90" t="str">
        <v>Staff</v>
      </c>
      <c r="V3" s="90" t="str">
        <v>Staff</v>
      </c>
      <c r="W3" s="90" t="str">
        <v>Staff</v>
      </c>
      <c r="X3" s="90" t="str">
        <v>Staff</v>
      </c>
      <c r="Y3" s="90" t="str">
        <v>Staff</v>
      </c>
      <c r="Z3" s="90" t="str">
        <v>Staff</v>
      </c>
      <c r="AA3" s="90" t="str">
        <v>Staff</v>
      </c>
      <c r="AB3" s="90" t="str">
        <v>Staff</v>
      </c>
      <c r="AC3" s="90" t="str">
        <v>Staff</v>
      </c>
      <c r="AD3" s="90" t="str">
        <v>Staff</v>
      </c>
      <c r="AE3" s="90" t="str">
        <v>Staff</v>
      </c>
      <c r="AF3" s="90" t="str">
        <v>Staff</v>
      </c>
      <c r="AG3" s="90" t="str">
        <v>Staff</v>
      </c>
      <c r="AH3" s="90" t="str">
        <v>Staff</v>
      </c>
      <c r="AI3" s="90" t="str">
        <v>Staff</v>
      </c>
      <c r="AJ3" s="90" t="str">
        <v>Staff</v>
      </c>
      <c r="AK3" s="91" t="str">
        <v>Staff</v>
      </c>
      <c r="AL3" s="104" t="str">
        <v/>
      </c>
      <c r="AM3" s="32" t="str">
        <v/>
      </c>
      <c r="AN3" s="32" t="str">
        <v/>
      </c>
      <c r="AO3" s="32" t="str">
        <v/>
      </c>
      <c r="AP3" s="32" t="str">
        <v/>
      </c>
      <c r="AQ3" s="32" t="str">
        <v/>
      </c>
      <c r="AR3" s="32" t="str">
        <v/>
      </c>
      <c r="AS3" s="32" t="str">
        <v/>
      </c>
      <c r="AT3" s="32" t="str">
        <v/>
      </c>
      <c r="AU3" s="32" t="str">
        <v/>
      </c>
      <c r="AV3" s="32" t="str">
        <v/>
      </c>
      <c r="AW3" s="32" t="str">
        <v/>
      </c>
      <c r="AX3" s="32" t="str">
        <v/>
      </c>
      <c r="AY3" s="32" t="str">
        <v/>
      </c>
      <c r="AZ3" s="32" t="str">
        <v/>
      </c>
      <c r="BA3" s="32" t="str">
        <v/>
      </c>
      <c r="BB3" s="32" t="str">
        <v/>
      </c>
      <c r="BC3" s="32" t="str">
        <v/>
      </c>
      <c r="BD3" s="32" t="str">
        <v/>
      </c>
      <c r="BE3" s="32" t="str">
        <v/>
      </c>
      <c r="BF3" s="32" t="str">
        <v/>
      </c>
      <c r="BG3" s="32" t="str">
        <v/>
      </c>
      <c r="BH3" s="32" t="str">
        <v/>
      </c>
      <c r="BI3" s="32" t="str">
        <v/>
      </c>
      <c r="BJ3" s="32" t="str">
        <v/>
      </c>
      <c r="BK3" s="32" t="str">
        <v/>
      </c>
      <c r="BL3" s="32" t="str">
        <v/>
      </c>
      <c r="BM3" s="32" t="str">
        <v/>
      </c>
      <c r="BN3" s="32" t="str">
        <v/>
      </c>
      <c r="BO3" s="32" t="str">
        <v/>
      </c>
      <c r="BP3" s="32" t="str">
        <v/>
      </c>
      <c r="BQ3" s="32" t="str">
        <v/>
      </c>
      <c r="BR3" s="32" t="str">
        <v/>
      </c>
      <c r="BS3" s="32" t="str">
        <v/>
      </c>
      <c r="BT3" s="32" t="str">
        <v/>
      </c>
      <c r="BU3" s="32" t="str">
        <v/>
      </c>
      <c r="BV3" s="32" t="str">
        <v/>
      </c>
      <c r="BW3" s="32" t="str">
        <v/>
      </c>
      <c r="BX3" s="32" t="str">
        <v/>
      </c>
      <c r="BY3" s="32" t="str">
        <v/>
      </c>
      <c r="BZ3" s="32" t="str">
        <v/>
      </c>
      <c r="CA3" s="32" t="str">
        <v/>
      </c>
      <c r="CB3" s="32" t="str">
        <v/>
      </c>
      <c r="CC3" s="32" t="str">
        <v/>
      </c>
      <c r="CD3" s="32" t="str">
        <v/>
      </c>
      <c r="CE3" s="32" t="str">
        <v/>
      </c>
      <c r="CF3" s="32" t="str">
        <v/>
      </c>
      <c r="CG3" s="32" t="str">
        <v/>
      </c>
      <c r="CH3" s="32" t="str">
        <v/>
      </c>
      <c r="CI3" s="32" t="str">
        <v/>
      </c>
      <c r="CJ3" s="32" t="str">
        <v/>
      </c>
      <c r="CK3" s="32" t="str">
        <v/>
      </c>
      <c r="CL3" s="32" t="str">
        <v/>
      </c>
      <c r="CM3" s="32" t="str">
        <v/>
      </c>
      <c r="CN3" s="32" t="str">
        <v/>
      </c>
      <c r="CO3" s="32" t="str">
        <v/>
      </c>
      <c r="CP3" s="32" t="str">
        <v/>
      </c>
      <c r="CQ3" s="32" t="str">
        <v/>
      </c>
      <c r="CR3" s="32" t="str">
        <v/>
      </c>
      <c r="CS3" s="32" t="str">
        <v/>
      </c>
      <c r="CT3" s="32" t="str">
        <v/>
      </c>
      <c r="CU3" s="32" t="str">
        <v/>
      </c>
      <c r="CV3" s="32" t="str">
        <v/>
      </c>
      <c r="CW3" s="32" t="str">
        <v/>
      </c>
      <c r="CX3" s="58" t="str">
        <v/>
      </c>
      <c r="CY3" s="36"/>
      <c r="CZ3" s="118" t="s">
        <v>551</v>
      </c>
      <c r="DA3" s="126" t="s">
        <v>181</v>
      </c>
      <c r="DB3" s="37"/>
      <c r="DC3" s="38"/>
      <c r="DD3" s="14"/>
      <c r="DE3" s="172"/>
    </row>
    <row r="4" spans="1:110" ht="27" customHeight="1" x14ac:dyDescent="0.2">
      <c r="A4" s="22"/>
      <c r="B4" s="8" t="s">
        <v>157</v>
      </c>
      <c r="C4" s="75">
        <v>1</v>
      </c>
      <c r="D4" s="75">
        <v>2</v>
      </c>
      <c r="E4" s="75">
        <v>3</v>
      </c>
      <c r="F4" s="75">
        <v>4</v>
      </c>
      <c r="G4" s="75">
        <v>5</v>
      </c>
      <c r="H4" s="75">
        <v>6</v>
      </c>
      <c r="I4" s="76">
        <v>7</v>
      </c>
      <c r="J4" s="77">
        <v>8</v>
      </c>
      <c r="K4" s="78">
        <v>9</v>
      </c>
      <c r="L4" s="79">
        <v>10</v>
      </c>
      <c r="M4" s="92">
        <v>11</v>
      </c>
      <c r="N4" s="93">
        <v>12</v>
      </c>
      <c r="O4" s="94">
        <v>13</v>
      </c>
      <c r="P4" s="93">
        <v>14</v>
      </c>
      <c r="Q4" s="94">
        <v>15</v>
      </c>
      <c r="R4" s="93">
        <v>16</v>
      </c>
      <c r="S4" s="94">
        <v>17</v>
      </c>
      <c r="T4" s="93">
        <v>18</v>
      </c>
      <c r="U4" s="94">
        <v>19</v>
      </c>
      <c r="V4" s="93">
        <v>20</v>
      </c>
      <c r="W4" s="94">
        <v>21</v>
      </c>
      <c r="X4" s="93">
        <v>22</v>
      </c>
      <c r="Y4" s="94">
        <v>23</v>
      </c>
      <c r="Z4" s="93">
        <v>24</v>
      </c>
      <c r="AA4" s="94">
        <v>25</v>
      </c>
      <c r="AB4" s="93">
        <v>26</v>
      </c>
      <c r="AC4" s="94">
        <v>27</v>
      </c>
      <c r="AD4" s="93">
        <v>28</v>
      </c>
      <c r="AE4" s="94">
        <v>29</v>
      </c>
      <c r="AF4" s="93">
        <v>30</v>
      </c>
      <c r="AG4" s="94">
        <v>31</v>
      </c>
      <c r="AH4" s="93">
        <v>32</v>
      </c>
      <c r="AI4" s="94">
        <v>33</v>
      </c>
      <c r="AJ4" s="93">
        <v>34</v>
      </c>
      <c r="AK4" s="105">
        <v>35</v>
      </c>
      <c r="AL4" s="30">
        <v>36</v>
      </c>
      <c r="AM4" s="31">
        <v>37</v>
      </c>
      <c r="AN4" s="30">
        <v>38</v>
      </c>
      <c r="AO4" s="31">
        <v>39</v>
      </c>
      <c r="AP4" s="30">
        <v>40</v>
      </c>
      <c r="AQ4" s="31">
        <v>41</v>
      </c>
      <c r="AR4" s="30">
        <v>42</v>
      </c>
      <c r="AS4" s="31">
        <v>43</v>
      </c>
      <c r="AT4" s="30">
        <v>44</v>
      </c>
      <c r="AU4" s="31">
        <v>45</v>
      </c>
      <c r="AV4" s="30">
        <v>46</v>
      </c>
      <c r="AW4" s="31">
        <v>47</v>
      </c>
      <c r="AX4" s="30">
        <v>48</v>
      </c>
      <c r="AY4" s="31">
        <v>49</v>
      </c>
      <c r="AZ4" s="30">
        <v>50</v>
      </c>
      <c r="BA4" s="31">
        <v>51</v>
      </c>
      <c r="BB4" s="30">
        <v>52</v>
      </c>
      <c r="BC4" s="31">
        <v>53</v>
      </c>
      <c r="BD4" s="30">
        <v>54</v>
      </c>
      <c r="BE4" s="31">
        <v>55</v>
      </c>
      <c r="BF4" s="30">
        <v>56</v>
      </c>
      <c r="BG4" s="31">
        <v>57</v>
      </c>
      <c r="BH4" s="30">
        <v>58</v>
      </c>
      <c r="BI4" s="31">
        <v>59</v>
      </c>
      <c r="BJ4" s="30">
        <v>60</v>
      </c>
      <c r="BK4" s="31">
        <v>61</v>
      </c>
      <c r="BL4" s="30">
        <v>62</v>
      </c>
      <c r="BM4" s="31">
        <v>63</v>
      </c>
      <c r="BN4" s="30">
        <v>64</v>
      </c>
      <c r="BO4" s="31">
        <v>65</v>
      </c>
      <c r="BP4" s="30">
        <v>66</v>
      </c>
      <c r="BQ4" s="31">
        <v>67</v>
      </c>
      <c r="BR4" s="30">
        <v>68</v>
      </c>
      <c r="BS4" s="31">
        <v>69</v>
      </c>
      <c r="BT4" s="30">
        <v>70</v>
      </c>
      <c r="BU4" s="31">
        <v>71</v>
      </c>
      <c r="BV4" s="30">
        <v>72</v>
      </c>
      <c r="BW4" s="31">
        <v>73</v>
      </c>
      <c r="BX4" s="30">
        <v>74</v>
      </c>
      <c r="BY4" s="31">
        <v>75</v>
      </c>
      <c r="BZ4" s="30">
        <v>76</v>
      </c>
      <c r="CA4" s="31">
        <v>77</v>
      </c>
      <c r="CB4" s="30">
        <v>78</v>
      </c>
      <c r="CC4" s="31">
        <v>79</v>
      </c>
      <c r="CD4" s="30">
        <v>80</v>
      </c>
      <c r="CE4" s="31">
        <v>81</v>
      </c>
      <c r="CF4" s="30">
        <v>82</v>
      </c>
      <c r="CG4" s="31">
        <v>83</v>
      </c>
      <c r="CH4" s="30">
        <v>84</v>
      </c>
      <c r="CI4" s="31">
        <v>85</v>
      </c>
      <c r="CJ4" s="30">
        <v>86</v>
      </c>
      <c r="CK4" s="31">
        <v>87</v>
      </c>
      <c r="CL4" s="30">
        <v>88</v>
      </c>
      <c r="CM4" s="31">
        <v>89</v>
      </c>
      <c r="CN4" s="30">
        <v>90</v>
      </c>
      <c r="CO4" s="31">
        <v>91</v>
      </c>
      <c r="CP4" s="30">
        <v>92</v>
      </c>
      <c r="CQ4" s="31">
        <v>93</v>
      </c>
      <c r="CR4" s="30">
        <v>94</v>
      </c>
      <c r="CS4" s="31">
        <v>95</v>
      </c>
      <c r="CT4" s="30">
        <v>96</v>
      </c>
      <c r="CU4" s="31">
        <v>97</v>
      </c>
      <c r="CV4" s="30">
        <v>98</v>
      </c>
      <c r="CW4" s="31">
        <v>99</v>
      </c>
      <c r="CX4" s="30">
        <v>100</v>
      </c>
      <c r="CY4" s="28" t="s">
        <v>1</v>
      </c>
      <c r="CZ4" s="79" t="s">
        <v>1</v>
      </c>
      <c r="DA4" s="94" t="s">
        <v>1</v>
      </c>
      <c r="DB4" s="15" t="s">
        <v>2</v>
      </c>
      <c r="DC4" s="15" t="s">
        <v>3</v>
      </c>
      <c r="DD4" s="110" t="s">
        <v>4</v>
      </c>
      <c r="DE4" s="173" t="s">
        <v>557</v>
      </c>
      <c r="DF4" s="109" t="s">
        <v>546</v>
      </c>
    </row>
    <row r="5" spans="1:110" ht="16.5" customHeight="1" x14ac:dyDescent="0.2">
      <c r="A5" s="23" t="s">
        <v>5</v>
      </c>
      <c r="B5" s="2"/>
      <c r="C5" s="2"/>
      <c r="D5" s="1"/>
      <c r="E5" s="1"/>
      <c r="F5" s="1"/>
      <c r="G5" s="1"/>
      <c r="H5" s="19"/>
      <c r="I5" s="21"/>
      <c r="J5" s="29"/>
      <c r="K5" s="42"/>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1"/>
      <c r="CZ5" s="119"/>
      <c r="DA5" s="127"/>
      <c r="DB5" s="1"/>
      <c r="DC5" s="1"/>
      <c r="DD5" s="13"/>
      <c r="DE5" s="174"/>
    </row>
    <row r="6" spans="1:110" ht="15" customHeight="1" x14ac:dyDescent="0.2">
      <c r="A6" s="59" t="s">
        <v>6</v>
      </c>
      <c r="B6" s="4" t="s">
        <v>7</v>
      </c>
      <c r="C6" s="80">
        <f>INDEX('Adjusted Raw Data'!$D$3:$S$102,'Summary of Responses'!C$4,VALUE(RIGHT($A6,2)))</f>
        <v>4</v>
      </c>
      <c r="D6" s="80">
        <f>INDEX('Adjusted Raw Data'!$D$3:$S$102,'Summary of Responses'!D$4,VALUE(RIGHT($A6,2)))</f>
        <v>3</v>
      </c>
      <c r="E6" s="80">
        <f>INDEX('Adjusted Raw Data'!$D$3:$S$102,'Summary of Responses'!E$4,VALUE(RIGHT($A6,2)))</f>
        <v>4</v>
      </c>
      <c r="F6" s="80">
        <f>INDEX('Adjusted Raw Data'!$D$3:$S$102,'Summary of Responses'!F$4,VALUE(RIGHT($A6,2)))</f>
        <v>4</v>
      </c>
      <c r="G6" s="80">
        <f>INDEX('Adjusted Raw Data'!$D$3:$S$102,'Summary of Responses'!G$4,VALUE(RIGHT($A6,2)))</f>
        <v>4</v>
      </c>
      <c r="H6" s="80">
        <f>INDEX('Adjusted Raw Data'!$D$3:$S$102,'Summary of Responses'!H$4,VALUE(RIGHT($A6,2)))</f>
        <v>4</v>
      </c>
      <c r="I6" s="80">
        <f>INDEX('Adjusted Raw Data'!$D$3:$S$102,'Summary of Responses'!I$4,VALUE(RIGHT($A6,2)))</f>
        <v>4</v>
      </c>
      <c r="J6" s="80">
        <f>INDEX('Adjusted Raw Data'!$D$3:$S$102,'Summary of Responses'!J$4,VALUE(RIGHT($A6,2)))</f>
        <v>3</v>
      </c>
      <c r="K6" s="80">
        <f>INDEX('Adjusted Raw Data'!$D$3:$S$102,'Summary of Responses'!K$4,VALUE(RIGHT($A6,2)))</f>
        <v>4</v>
      </c>
      <c r="L6" s="80">
        <f>INDEX('Adjusted Raw Data'!$D$3:$S$102,'Summary of Responses'!L$4,VALUE(RIGHT($A6,2)))</f>
        <v>3</v>
      </c>
      <c r="M6" s="95">
        <f>INDEX('Adjusted Raw Data'!$D$3:$S$102,'Summary of Responses'!M$4,VALUE(RIGHT($A6,2)))</f>
        <v>4</v>
      </c>
      <c r="N6" s="95">
        <f>INDEX('Adjusted Raw Data'!$D$3:$S$102,'Summary of Responses'!N$4,VALUE(RIGHT($A6,2)))</f>
        <v>4</v>
      </c>
      <c r="O6" s="95">
        <f>INDEX('Adjusted Raw Data'!$D$3:$S$102,'Summary of Responses'!O$4,VALUE(RIGHT($A6,2)))</f>
        <v>4</v>
      </c>
      <c r="P6" s="95">
        <f>INDEX('Adjusted Raw Data'!$D$3:$S$102,'Summary of Responses'!P$4,VALUE(RIGHT($A6,2)))</f>
        <v>3</v>
      </c>
      <c r="Q6" s="95">
        <f>INDEX('Adjusted Raw Data'!$D$3:$S$102,'Summary of Responses'!Q$4,VALUE(RIGHT($A6,2)))</f>
        <v>3</v>
      </c>
      <c r="R6" s="95">
        <f>INDEX('Adjusted Raw Data'!$D$3:$S$102,'Summary of Responses'!R$4,VALUE(RIGHT($A6,2)))</f>
        <v>3</v>
      </c>
      <c r="S6" s="95">
        <f>INDEX('Adjusted Raw Data'!$D$3:$S$102,'Summary of Responses'!S$4,VALUE(RIGHT($A6,2)))</f>
        <v>3</v>
      </c>
      <c r="T6" s="95">
        <f>INDEX('Adjusted Raw Data'!$D$3:$S$102,'Summary of Responses'!T$4,VALUE(RIGHT($A6,2)))</f>
        <v>3</v>
      </c>
      <c r="U6" s="95">
        <f>INDEX('Adjusted Raw Data'!$D$3:$S$102,'Summary of Responses'!U$4,VALUE(RIGHT($A6,2)))</f>
        <v>3</v>
      </c>
      <c r="V6" s="95">
        <f>INDEX('Adjusted Raw Data'!$D$3:$S$102,'Summary of Responses'!V$4,VALUE(RIGHT($A6,2)))</f>
        <v>3</v>
      </c>
      <c r="W6" s="95">
        <f>INDEX('Adjusted Raw Data'!$D$3:$S$102,'Summary of Responses'!W$4,VALUE(RIGHT($A6,2)))</f>
        <v>4</v>
      </c>
      <c r="X6" s="95">
        <f>INDEX('Adjusted Raw Data'!$D$3:$S$102,'Summary of Responses'!X$4,VALUE(RIGHT($A6,2)))</f>
        <v>3</v>
      </c>
      <c r="Y6" s="95">
        <f>INDEX('Adjusted Raw Data'!$D$3:$S$102,'Summary of Responses'!Y$4,VALUE(RIGHT($A6,2)))</f>
        <v>3</v>
      </c>
      <c r="Z6" s="95">
        <f>INDEX('Adjusted Raw Data'!$D$3:$S$102,'Summary of Responses'!Z$4,VALUE(RIGHT($A6,2)))</f>
        <v>3</v>
      </c>
      <c r="AA6" s="95">
        <f>INDEX('Adjusted Raw Data'!$D$3:$S$102,'Summary of Responses'!AA$4,VALUE(RIGHT($A6,2)))</f>
        <v>3</v>
      </c>
      <c r="AB6" s="95">
        <f>INDEX('Adjusted Raw Data'!$D$3:$S$102,'Summary of Responses'!AB$4,VALUE(RIGHT($A6,2)))</f>
        <v>4</v>
      </c>
      <c r="AC6" s="95">
        <f>INDEX('Adjusted Raw Data'!$D$3:$S$102,'Summary of Responses'!AC$4,VALUE(RIGHT($A6,2)))</f>
        <v>4</v>
      </c>
      <c r="AD6" s="95">
        <f>INDEX('Adjusted Raw Data'!$D$3:$S$102,'Summary of Responses'!AD$4,VALUE(RIGHT($A6,2)))</f>
        <v>3</v>
      </c>
      <c r="AE6" s="95">
        <f>INDEX('Adjusted Raw Data'!$D$3:$S$102,'Summary of Responses'!AE$4,VALUE(RIGHT($A6,2)))</f>
        <v>4</v>
      </c>
      <c r="AF6" s="95">
        <f>INDEX('Adjusted Raw Data'!$D$3:$S$102,'Summary of Responses'!AF$4,VALUE(RIGHT($A6,2)))</f>
        <v>2</v>
      </c>
      <c r="AG6" s="95">
        <f>INDEX('Adjusted Raw Data'!$D$3:$S$102,'Summary of Responses'!AG$4,VALUE(RIGHT($A6,2)))</f>
        <v>4</v>
      </c>
      <c r="AH6" s="95">
        <f>INDEX('Adjusted Raw Data'!$D$3:$S$102,'Summary of Responses'!AH$4,VALUE(RIGHT($A6,2)))</f>
        <v>3</v>
      </c>
      <c r="AI6" s="95">
        <f>INDEX('Adjusted Raw Data'!$D$3:$S$102,'Summary of Responses'!AI$4,VALUE(RIGHT($A6,2)))</f>
        <v>2</v>
      </c>
      <c r="AJ6" s="95">
        <f>INDEX('Adjusted Raw Data'!$D$3:$S$102,'Summary of Responses'!AJ$4,VALUE(RIGHT($A6,2)))</f>
        <v>4</v>
      </c>
      <c r="AK6" s="95">
        <f>INDEX('Adjusted Raw Data'!$D$3:$S$102,'Summary of Responses'!AK$4,VALUE(RIGHT($A6,2)))</f>
        <v>2</v>
      </c>
      <c r="AL6" s="55" t="e">
        <f>INDEX('Adjusted Raw Data'!$D$3:$S$102,'Summary of Responses'!AL$4,VALUE(RIGHT($A6,2)))</f>
        <v>#VALUE!</v>
      </c>
      <c r="AM6" s="55" t="e">
        <f>INDEX('Adjusted Raw Data'!$D$3:$S$102,'Summary of Responses'!AM$4,VALUE(RIGHT($A6,2)))</f>
        <v>#VALUE!</v>
      </c>
      <c r="AN6" s="55" t="e">
        <f>INDEX('Adjusted Raw Data'!$D$3:$S$102,'Summary of Responses'!AN$4,VALUE(RIGHT($A6,2)))</f>
        <v>#VALUE!</v>
      </c>
      <c r="AO6" s="55" t="e">
        <f>INDEX('Adjusted Raw Data'!$D$3:$S$102,'Summary of Responses'!AO$4,VALUE(RIGHT($A6,2)))</f>
        <v>#VALUE!</v>
      </c>
      <c r="AP6" s="55" t="e">
        <f>INDEX('Adjusted Raw Data'!$D$3:$S$102,'Summary of Responses'!AP$4,VALUE(RIGHT($A6,2)))</f>
        <v>#VALUE!</v>
      </c>
      <c r="AQ6" s="55" t="e">
        <f>INDEX('Adjusted Raw Data'!$D$3:$S$102,'Summary of Responses'!AQ$4,VALUE(RIGHT($A6,2)))</f>
        <v>#VALUE!</v>
      </c>
      <c r="AR6" s="55" t="e">
        <f>INDEX('Adjusted Raw Data'!$D$3:$S$102,'Summary of Responses'!AR$4,VALUE(RIGHT($A6,2)))</f>
        <v>#VALUE!</v>
      </c>
      <c r="AS6" s="55" t="e">
        <f>INDEX('Adjusted Raw Data'!$D$3:$S$102,'Summary of Responses'!AS$4,VALUE(RIGHT($A6,2)))</f>
        <v>#VALUE!</v>
      </c>
      <c r="AT6" s="55" t="e">
        <f>INDEX('Adjusted Raw Data'!$D$3:$S$102,'Summary of Responses'!AT$4,VALUE(RIGHT($A6,2)))</f>
        <v>#VALUE!</v>
      </c>
      <c r="AU6" s="55" t="e">
        <f>INDEX('Adjusted Raw Data'!$D$3:$S$102,'Summary of Responses'!AU$4,VALUE(RIGHT($A6,2)))</f>
        <v>#VALUE!</v>
      </c>
      <c r="AV6" s="55" t="e">
        <f>INDEX('Adjusted Raw Data'!$D$3:$S$102,'Summary of Responses'!AV$4,VALUE(RIGHT($A6,2)))</f>
        <v>#VALUE!</v>
      </c>
      <c r="AW6" s="55" t="e">
        <f>INDEX('Adjusted Raw Data'!$D$3:$S$102,'Summary of Responses'!AW$4,VALUE(RIGHT($A6,2)))</f>
        <v>#VALUE!</v>
      </c>
      <c r="AX6" s="55" t="e">
        <f>INDEX('Adjusted Raw Data'!$D$3:$S$102,'Summary of Responses'!AX$4,VALUE(RIGHT($A6,2)))</f>
        <v>#VALUE!</v>
      </c>
      <c r="AY6" s="55" t="e">
        <f>INDEX('Adjusted Raw Data'!$D$3:$S$102,'Summary of Responses'!AY$4,VALUE(RIGHT($A6,2)))</f>
        <v>#VALUE!</v>
      </c>
      <c r="AZ6" s="55" t="e">
        <f>INDEX('Adjusted Raw Data'!$D$3:$S$102,'Summary of Responses'!AZ$4,VALUE(RIGHT($A6,2)))</f>
        <v>#VALUE!</v>
      </c>
      <c r="BA6" s="55" t="e">
        <f>INDEX('Adjusted Raw Data'!$D$3:$S$102,'Summary of Responses'!BA$4,VALUE(RIGHT($A6,2)))</f>
        <v>#VALUE!</v>
      </c>
      <c r="BB6" s="55" t="e">
        <f>INDEX('Adjusted Raw Data'!$D$3:$S$102,'Summary of Responses'!BB$4,VALUE(RIGHT($A6,2)))</f>
        <v>#VALUE!</v>
      </c>
      <c r="BC6" s="55" t="e">
        <f>INDEX('Adjusted Raw Data'!$D$3:$S$102,'Summary of Responses'!BC$4,VALUE(RIGHT($A6,2)))</f>
        <v>#VALUE!</v>
      </c>
      <c r="BD6" s="55" t="e">
        <f>INDEX('Adjusted Raw Data'!$D$3:$S$102,'Summary of Responses'!BD$4,VALUE(RIGHT($A6,2)))</f>
        <v>#VALUE!</v>
      </c>
      <c r="BE6" s="55" t="e">
        <f>INDEX('Adjusted Raw Data'!$D$3:$S$102,'Summary of Responses'!BE$4,VALUE(RIGHT($A6,2)))</f>
        <v>#VALUE!</v>
      </c>
      <c r="BF6" s="55" t="e">
        <f>INDEX('Adjusted Raw Data'!$D$3:$S$102,'Summary of Responses'!BF$4,VALUE(RIGHT($A6,2)))</f>
        <v>#VALUE!</v>
      </c>
      <c r="BG6" s="55" t="e">
        <f>INDEX('Adjusted Raw Data'!$D$3:$S$102,'Summary of Responses'!BG$4,VALUE(RIGHT($A6,2)))</f>
        <v>#VALUE!</v>
      </c>
      <c r="BH6" s="55" t="e">
        <f>INDEX('Adjusted Raw Data'!$D$3:$S$102,'Summary of Responses'!BH$4,VALUE(RIGHT($A6,2)))</f>
        <v>#VALUE!</v>
      </c>
      <c r="BI6" s="55" t="e">
        <f>INDEX('Adjusted Raw Data'!$D$3:$S$102,'Summary of Responses'!BI$4,VALUE(RIGHT($A6,2)))</f>
        <v>#VALUE!</v>
      </c>
      <c r="BJ6" s="55" t="e">
        <f>INDEX('Adjusted Raw Data'!$D$3:$S$102,'Summary of Responses'!BJ$4,VALUE(RIGHT($A6,2)))</f>
        <v>#VALUE!</v>
      </c>
      <c r="BK6" s="55" t="e">
        <f>INDEX('Adjusted Raw Data'!$D$3:$S$102,'Summary of Responses'!BK$4,VALUE(RIGHT($A6,2)))</f>
        <v>#VALUE!</v>
      </c>
      <c r="BL6" s="55" t="e">
        <f>INDEX('Adjusted Raw Data'!$D$3:$S$102,'Summary of Responses'!BL$4,VALUE(RIGHT($A6,2)))</f>
        <v>#VALUE!</v>
      </c>
      <c r="BM6" s="55" t="e">
        <f>INDEX('Adjusted Raw Data'!$D$3:$S$102,'Summary of Responses'!BM$4,VALUE(RIGHT($A6,2)))</f>
        <v>#VALUE!</v>
      </c>
      <c r="BN6" s="55" t="e">
        <f>INDEX('Adjusted Raw Data'!$D$3:$S$102,'Summary of Responses'!BN$4,VALUE(RIGHT($A6,2)))</f>
        <v>#VALUE!</v>
      </c>
      <c r="BO6" s="55" t="e">
        <f>INDEX('Adjusted Raw Data'!$D$3:$S$102,'Summary of Responses'!BO$4,VALUE(RIGHT($A6,2)))</f>
        <v>#VALUE!</v>
      </c>
      <c r="BP6" s="55" t="e">
        <f>INDEX('Adjusted Raw Data'!$D$3:$S$102,'Summary of Responses'!BP$4,VALUE(RIGHT($A6,2)))</f>
        <v>#VALUE!</v>
      </c>
      <c r="BQ6" s="55" t="e">
        <f>INDEX('Adjusted Raw Data'!$D$3:$S$102,'Summary of Responses'!BQ$4,VALUE(RIGHT($A6,2)))</f>
        <v>#VALUE!</v>
      </c>
      <c r="BR6" s="55" t="e">
        <f>INDEX('Adjusted Raw Data'!$D$3:$S$102,'Summary of Responses'!BR$4,VALUE(RIGHT($A6,2)))</f>
        <v>#VALUE!</v>
      </c>
      <c r="BS6" s="55" t="e">
        <f>INDEX('Adjusted Raw Data'!$D$3:$S$102,'Summary of Responses'!BS$4,VALUE(RIGHT($A6,2)))</f>
        <v>#VALUE!</v>
      </c>
      <c r="BT6" s="55" t="e">
        <f>INDEX('Adjusted Raw Data'!$D$3:$S$102,'Summary of Responses'!BT$4,VALUE(RIGHT($A6,2)))</f>
        <v>#VALUE!</v>
      </c>
      <c r="BU6" s="55" t="e">
        <f>INDEX('Adjusted Raw Data'!$D$3:$S$102,'Summary of Responses'!BU$4,VALUE(RIGHT($A6,2)))</f>
        <v>#VALUE!</v>
      </c>
      <c r="BV6" s="55" t="e">
        <f>INDEX('Adjusted Raw Data'!$D$3:$S$102,'Summary of Responses'!BV$4,VALUE(RIGHT($A6,2)))</f>
        <v>#VALUE!</v>
      </c>
      <c r="BW6" s="55" t="e">
        <f>INDEX('Adjusted Raw Data'!$D$3:$S$102,'Summary of Responses'!BW$4,VALUE(RIGHT($A6,2)))</f>
        <v>#VALUE!</v>
      </c>
      <c r="BX6" s="55" t="e">
        <f>INDEX('Adjusted Raw Data'!$D$3:$S$102,'Summary of Responses'!BX$4,VALUE(RIGHT($A6,2)))</f>
        <v>#VALUE!</v>
      </c>
      <c r="BY6" s="55" t="e">
        <f>INDEX('Adjusted Raw Data'!$D$3:$S$102,'Summary of Responses'!BY$4,VALUE(RIGHT($A6,2)))</f>
        <v>#VALUE!</v>
      </c>
      <c r="BZ6" s="55" t="e">
        <f>INDEX('Adjusted Raw Data'!$D$3:$S$102,'Summary of Responses'!BZ$4,VALUE(RIGHT($A6,2)))</f>
        <v>#VALUE!</v>
      </c>
      <c r="CA6" s="55" t="e">
        <f>INDEX('Adjusted Raw Data'!$D$3:$S$102,'Summary of Responses'!CA$4,VALUE(RIGHT($A6,2)))</f>
        <v>#VALUE!</v>
      </c>
      <c r="CB6" s="55" t="e">
        <f>INDEX('Adjusted Raw Data'!$D$3:$S$102,'Summary of Responses'!CB$4,VALUE(RIGHT($A6,2)))</f>
        <v>#VALUE!</v>
      </c>
      <c r="CC6" s="55" t="e">
        <f>INDEX('Adjusted Raw Data'!$D$3:$S$102,'Summary of Responses'!CC$4,VALUE(RIGHT($A6,2)))</f>
        <v>#VALUE!</v>
      </c>
      <c r="CD6" s="55" t="e">
        <f>INDEX('Adjusted Raw Data'!$D$3:$S$102,'Summary of Responses'!CD$4,VALUE(RIGHT($A6,2)))</f>
        <v>#VALUE!</v>
      </c>
      <c r="CE6" s="55" t="e">
        <f>INDEX('Adjusted Raw Data'!$D$3:$S$102,'Summary of Responses'!CE$4,VALUE(RIGHT($A6,2)))</f>
        <v>#VALUE!</v>
      </c>
      <c r="CF6" s="55" t="e">
        <f>INDEX('Adjusted Raw Data'!$D$3:$S$102,'Summary of Responses'!CF$4,VALUE(RIGHT($A6,2)))</f>
        <v>#VALUE!</v>
      </c>
      <c r="CG6" s="55" t="e">
        <f>INDEX('Adjusted Raw Data'!$D$3:$S$102,'Summary of Responses'!CG$4,VALUE(RIGHT($A6,2)))</f>
        <v>#VALUE!</v>
      </c>
      <c r="CH6" s="55" t="e">
        <f>INDEX('Adjusted Raw Data'!$D$3:$S$102,'Summary of Responses'!CH$4,VALUE(RIGHT($A6,2)))</f>
        <v>#VALUE!</v>
      </c>
      <c r="CI6" s="55" t="e">
        <f>INDEX('Adjusted Raw Data'!$D$3:$S$102,'Summary of Responses'!CI$4,VALUE(RIGHT($A6,2)))</f>
        <v>#VALUE!</v>
      </c>
      <c r="CJ6" s="55" t="e">
        <f>INDEX('Adjusted Raw Data'!$D$3:$S$102,'Summary of Responses'!CJ$4,VALUE(RIGHT($A6,2)))</f>
        <v>#VALUE!</v>
      </c>
      <c r="CK6" s="55" t="e">
        <f>INDEX('Adjusted Raw Data'!$D$3:$S$102,'Summary of Responses'!CK$4,VALUE(RIGHT($A6,2)))</f>
        <v>#VALUE!</v>
      </c>
      <c r="CL6" s="55" t="e">
        <f>INDEX('Adjusted Raw Data'!$D$3:$S$102,'Summary of Responses'!CL$4,VALUE(RIGHT($A6,2)))</f>
        <v>#VALUE!</v>
      </c>
      <c r="CM6" s="55" t="e">
        <f>INDEX('Adjusted Raw Data'!$D$3:$S$102,'Summary of Responses'!CM$4,VALUE(RIGHT($A6,2)))</f>
        <v>#VALUE!</v>
      </c>
      <c r="CN6" s="55" t="e">
        <f>INDEX('Adjusted Raw Data'!$D$3:$S$102,'Summary of Responses'!CN$4,VALUE(RIGHT($A6,2)))</f>
        <v>#VALUE!</v>
      </c>
      <c r="CO6" s="55" t="e">
        <f>INDEX('Adjusted Raw Data'!$D$3:$S$102,'Summary of Responses'!CO$4,VALUE(RIGHT($A6,2)))</f>
        <v>#VALUE!</v>
      </c>
      <c r="CP6" s="55" t="e">
        <f>INDEX('Adjusted Raw Data'!$D$3:$S$102,'Summary of Responses'!CP$4,VALUE(RIGHT($A6,2)))</f>
        <v>#VALUE!</v>
      </c>
      <c r="CQ6" s="55" t="e">
        <f>INDEX('Adjusted Raw Data'!$D$3:$S$102,'Summary of Responses'!CQ$4,VALUE(RIGHT($A6,2)))</f>
        <v>#VALUE!</v>
      </c>
      <c r="CR6" s="55" t="e">
        <f>INDEX('Adjusted Raw Data'!$D$3:$S$102,'Summary of Responses'!CR$4,VALUE(RIGHT($A6,2)))</f>
        <v>#VALUE!</v>
      </c>
      <c r="CS6" s="55" t="e">
        <f>INDEX('Adjusted Raw Data'!$D$3:$S$102,'Summary of Responses'!CS$4,VALUE(RIGHT($A6,2)))</f>
        <v>#VALUE!</v>
      </c>
      <c r="CT6" s="55" t="e">
        <f>INDEX('Adjusted Raw Data'!$D$3:$S$102,'Summary of Responses'!CT$4,VALUE(RIGHT($A6,2)))</f>
        <v>#VALUE!</v>
      </c>
      <c r="CU6" s="55" t="e">
        <f>INDEX('Adjusted Raw Data'!$D$3:$S$102,'Summary of Responses'!CU$4,VALUE(RIGHT($A6,2)))</f>
        <v>#VALUE!</v>
      </c>
      <c r="CV6" s="55" t="e">
        <f>INDEX('Adjusted Raw Data'!$D$3:$S$102,'Summary of Responses'!CV$4,VALUE(RIGHT($A6,2)))</f>
        <v>#VALUE!</v>
      </c>
      <c r="CW6" s="55" t="e">
        <f>INDEX('Adjusted Raw Data'!$D$3:$S$102,'Summary of Responses'!CW$4,VALUE(RIGHT($A6,2)))</f>
        <v>#VALUE!</v>
      </c>
      <c r="CX6" s="55" t="e">
        <f>INDEX('Adjusted Raw Data'!$D$3:$S$102,'Summary of Responses'!CX$4,VALUE(RIGHT($A6,2)))</f>
        <v>#VALUE!</v>
      </c>
      <c r="CY6" s="10">
        <f t="shared" ref="CY6:CY21" si="0">AVERAGEIF(C6:CX6, "&gt;=0")</f>
        <v>3.3714285714285714</v>
      </c>
      <c r="CZ6" s="120">
        <f>AVERAGE(C6:L6)</f>
        <v>3.7</v>
      </c>
      <c r="DA6" s="128">
        <f>AVERAGE(M6:AK6)</f>
        <v>3.24</v>
      </c>
      <c r="DB6" s="11">
        <f t="array" ref="DB6">MIN(IF(ISNUMBER(C6:CX6),(C6:CX6)))</f>
        <v>2</v>
      </c>
      <c r="DC6" s="11">
        <f t="array" ref="DC6">MAX(IF(ISNUMBER(C6:CX6),(C6:CX6)))</f>
        <v>4</v>
      </c>
      <c r="DD6" s="106">
        <f t="shared" ref="DD6" si="1">DC6-DB6</f>
        <v>2</v>
      </c>
      <c r="DE6" s="10">
        <f>MEDIAN(I6:AK6)</f>
        <v>3</v>
      </c>
      <c r="DF6" s="113"/>
    </row>
    <row r="7" spans="1:110" ht="15" customHeight="1" x14ac:dyDescent="0.2">
      <c r="A7" s="59" t="s">
        <v>8</v>
      </c>
      <c r="B7" s="4" t="s">
        <v>9</v>
      </c>
      <c r="C7" s="80">
        <f>INDEX('Adjusted Raw Data'!$D$3:$S$102,'Summary of Responses'!C$4,VALUE(RIGHT($A7,2)))</f>
        <v>3</v>
      </c>
      <c r="D7" s="80">
        <f>INDEX('Adjusted Raw Data'!$D$3:$S$102,'Summary of Responses'!D$4,VALUE(RIGHT($A7,2)))</f>
        <v>3</v>
      </c>
      <c r="E7" s="80">
        <f>INDEX('Adjusted Raw Data'!$D$3:$S$102,'Summary of Responses'!E$4,VALUE(RIGHT($A7,2)))</f>
        <v>3</v>
      </c>
      <c r="F7" s="80">
        <f>INDEX('Adjusted Raw Data'!$D$3:$S$102,'Summary of Responses'!F$4,VALUE(RIGHT($A7,2)))</f>
        <v>3</v>
      </c>
      <c r="G7" s="80">
        <f>INDEX('Adjusted Raw Data'!$D$3:$S$102,'Summary of Responses'!G$4,VALUE(RIGHT($A7,2)))</f>
        <v>3</v>
      </c>
      <c r="H7" s="80">
        <f>INDEX('Adjusted Raw Data'!$D$3:$S$102,'Summary of Responses'!H$4,VALUE(RIGHT($A7,2)))</f>
        <v>4</v>
      </c>
      <c r="I7" s="80">
        <f>INDEX('Adjusted Raw Data'!$D$3:$S$102,'Summary of Responses'!I$4,VALUE(RIGHT($A7,2)))</f>
        <v>4</v>
      </c>
      <c r="J7" s="80">
        <f>INDEX('Adjusted Raw Data'!$D$3:$S$102,'Summary of Responses'!J$4,VALUE(RIGHT($A7,2)))</f>
        <v>3</v>
      </c>
      <c r="K7" s="80">
        <f>INDEX('Adjusted Raw Data'!$D$3:$S$102,'Summary of Responses'!K$4,VALUE(RIGHT($A7,2)))</f>
        <v>3</v>
      </c>
      <c r="L7" s="80">
        <f>INDEX('Adjusted Raw Data'!$D$3:$S$102,'Summary of Responses'!L$4,VALUE(RIGHT($A7,2)))</f>
        <v>4</v>
      </c>
      <c r="M7" s="95">
        <f>INDEX('Adjusted Raw Data'!$D$3:$S$102,'Summary of Responses'!M$4,VALUE(RIGHT($A7,2)))</f>
        <v>3</v>
      </c>
      <c r="N7" s="95">
        <f>INDEX('Adjusted Raw Data'!$D$3:$S$102,'Summary of Responses'!N$4,VALUE(RIGHT($A7,2)))</f>
        <v>3</v>
      </c>
      <c r="O7" s="95">
        <f>INDEX('Adjusted Raw Data'!$D$3:$S$102,'Summary of Responses'!O$4,VALUE(RIGHT($A7,2)))</f>
        <v>2</v>
      </c>
      <c r="P7" s="95">
        <f>INDEX('Adjusted Raw Data'!$D$3:$S$102,'Summary of Responses'!P$4,VALUE(RIGHT($A7,2)))</f>
        <v>3</v>
      </c>
      <c r="Q7" s="95">
        <f>INDEX('Adjusted Raw Data'!$D$3:$S$102,'Summary of Responses'!Q$4,VALUE(RIGHT($A7,2)))</f>
        <v>3</v>
      </c>
      <c r="R7" s="95">
        <f>INDEX('Adjusted Raw Data'!$D$3:$S$102,'Summary of Responses'!R$4,VALUE(RIGHT($A7,2)))</f>
        <v>3</v>
      </c>
      <c r="S7" s="95">
        <f>INDEX('Adjusted Raw Data'!$D$3:$S$102,'Summary of Responses'!S$4,VALUE(RIGHT($A7,2)))</f>
        <v>3</v>
      </c>
      <c r="T7" s="95">
        <f>INDEX('Adjusted Raw Data'!$D$3:$S$102,'Summary of Responses'!T$4,VALUE(RIGHT($A7,2)))</f>
        <v>3</v>
      </c>
      <c r="U7" s="95">
        <f>INDEX('Adjusted Raw Data'!$D$3:$S$102,'Summary of Responses'!U$4,VALUE(RIGHT($A7,2)))</f>
        <v>3</v>
      </c>
      <c r="V7" s="95">
        <f>INDEX('Adjusted Raw Data'!$D$3:$S$102,'Summary of Responses'!V$4,VALUE(RIGHT($A7,2)))</f>
        <v>2</v>
      </c>
      <c r="W7" s="95">
        <f>INDEX('Adjusted Raw Data'!$D$3:$S$102,'Summary of Responses'!W$4,VALUE(RIGHT($A7,2)))</f>
        <v>4</v>
      </c>
      <c r="X7" s="95">
        <f>INDEX('Adjusted Raw Data'!$D$3:$S$102,'Summary of Responses'!X$4,VALUE(RIGHT($A7,2)))</f>
        <v>3</v>
      </c>
      <c r="Y7" s="95">
        <f>INDEX('Adjusted Raw Data'!$D$3:$S$102,'Summary of Responses'!Y$4,VALUE(RIGHT($A7,2)))</f>
        <v>2</v>
      </c>
      <c r="Z7" s="95">
        <f>INDEX('Adjusted Raw Data'!$D$3:$S$102,'Summary of Responses'!Z$4,VALUE(RIGHT($A7,2)))</f>
        <v>4</v>
      </c>
      <c r="AA7" s="95">
        <f>INDEX('Adjusted Raw Data'!$D$3:$S$102,'Summary of Responses'!AA$4,VALUE(RIGHT($A7,2)))</f>
        <v>2</v>
      </c>
      <c r="AB7" s="95">
        <f>INDEX('Adjusted Raw Data'!$D$3:$S$102,'Summary of Responses'!AB$4,VALUE(RIGHT($A7,2)))</f>
        <v>4</v>
      </c>
      <c r="AC7" s="95">
        <f>INDEX('Adjusted Raw Data'!$D$3:$S$102,'Summary of Responses'!AC$4,VALUE(RIGHT($A7,2)))</f>
        <v>4</v>
      </c>
      <c r="AD7" s="95">
        <f>INDEX('Adjusted Raw Data'!$D$3:$S$102,'Summary of Responses'!AD$4,VALUE(RIGHT($A7,2)))</f>
        <v>3</v>
      </c>
      <c r="AE7" s="95">
        <f>INDEX('Adjusted Raw Data'!$D$3:$S$102,'Summary of Responses'!AE$4,VALUE(RIGHT($A7,2)))</f>
        <v>4</v>
      </c>
      <c r="AF7" s="95">
        <f>INDEX('Adjusted Raw Data'!$D$3:$S$102,'Summary of Responses'!AF$4,VALUE(RIGHT($A7,2)))</f>
        <v>1</v>
      </c>
      <c r="AG7" s="95">
        <f>INDEX('Adjusted Raw Data'!$D$3:$S$102,'Summary of Responses'!AG$4,VALUE(RIGHT($A7,2)))</f>
        <v>4</v>
      </c>
      <c r="AH7" s="95">
        <f>INDEX('Adjusted Raw Data'!$D$3:$S$102,'Summary of Responses'!AH$4,VALUE(RIGHT($A7,2)))</f>
        <v>3</v>
      </c>
      <c r="AI7" s="95">
        <f>INDEX('Adjusted Raw Data'!$D$3:$S$102,'Summary of Responses'!AI$4,VALUE(RIGHT($A7,2)))</f>
        <v>2</v>
      </c>
      <c r="AJ7" s="95">
        <f>INDEX('Adjusted Raw Data'!$D$3:$S$102,'Summary of Responses'!AJ$4,VALUE(RIGHT($A7,2)))</f>
        <v>3</v>
      </c>
      <c r="AK7" s="95">
        <f>INDEX('Adjusted Raw Data'!$D$3:$S$102,'Summary of Responses'!AK$4,VALUE(RIGHT($A7,2)))</f>
        <v>2</v>
      </c>
      <c r="AL7" s="55" t="e">
        <f>INDEX('Adjusted Raw Data'!$D$3:$S$102,'Summary of Responses'!AL$4,VALUE(RIGHT($A7,2)))</f>
        <v>#VALUE!</v>
      </c>
      <c r="AM7" s="55" t="e">
        <f>INDEX('Adjusted Raw Data'!$D$3:$S$102,'Summary of Responses'!AM$4,VALUE(RIGHT($A7,2)))</f>
        <v>#VALUE!</v>
      </c>
      <c r="AN7" s="55" t="e">
        <f>INDEX('Adjusted Raw Data'!$D$3:$S$102,'Summary of Responses'!AN$4,VALUE(RIGHT($A7,2)))</f>
        <v>#VALUE!</v>
      </c>
      <c r="AO7" s="55" t="e">
        <f>INDEX('Adjusted Raw Data'!$D$3:$S$102,'Summary of Responses'!AO$4,VALUE(RIGHT($A7,2)))</f>
        <v>#VALUE!</v>
      </c>
      <c r="AP7" s="55" t="e">
        <f>INDEX('Adjusted Raw Data'!$D$3:$S$102,'Summary of Responses'!AP$4,VALUE(RIGHT($A7,2)))</f>
        <v>#VALUE!</v>
      </c>
      <c r="AQ7" s="55" t="e">
        <f>INDEX('Adjusted Raw Data'!$D$3:$S$102,'Summary of Responses'!AQ$4,VALUE(RIGHT($A7,2)))</f>
        <v>#VALUE!</v>
      </c>
      <c r="AR7" s="55" t="e">
        <f>INDEX('Adjusted Raw Data'!$D$3:$S$102,'Summary of Responses'!AR$4,VALUE(RIGHT($A7,2)))</f>
        <v>#VALUE!</v>
      </c>
      <c r="AS7" s="55" t="e">
        <f>INDEX('Adjusted Raw Data'!$D$3:$S$102,'Summary of Responses'!AS$4,VALUE(RIGHT($A7,2)))</f>
        <v>#VALUE!</v>
      </c>
      <c r="AT7" s="55" t="e">
        <f>INDEX('Adjusted Raw Data'!$D$3:$S$102,'Summary of Responses'!AT$4,VALUE(RIGHT($A7,2)))</f>
        <v>#VALUE!</v>
      </c>
      <c r="AU7" s="55" t="e">
        <f>INDEX('Adjusted Raw Data'!$D$3:$S$102,'Summary of Responses'!AU$4,VALUE(RIGHT($A7,2)))</f>
        <v>#VALUE!</v>
      </c>
      <c r="AV7" s="55" t="e">
        <f>INDEX('Adjusted Raw Data'!$D$3:$S$102,'Summary of Responses'!AV$4,VALUE(RIGHT($A7,2)))</f>
        <v>#VALUE!</v>
      </c>
      <c r="AW7" s="55" t="e">
        <f>INDEX('Adjusted Raw Data'!$D$3:$S$102,'Summary of Responses'!AW$4,VALUE(RIGHT($A7,2)))</f>
        <v>#VALUE!</v>
      </c>
      <c r="AX7" s="55" t="e">
        <f>INDEX('Adjusted Raw Data'!$D$3:$S$102,'Summary of Responses'!AX$4,VALUE(RIGHT($A7,2)))</f>
        <v>#VALUE!</v>
      </c>
      <c r="AY7" s="55" t="e">
        <f>INDEX('Adjusted Raw Data'!$D$3:$S$102,'Summary of Responses'!AY$4,VALUE(RIGHT($A7,2)))</f>
        <v>#VALUE!</v>
      </c>
      <c r="AZ7" s="55" t="e">
        <f>INDEX('Adjusted Raw Data'!$D$3:$S$102,'Summary of Responses'!AZ$4,VALUE(RIGHT($A7,2)))</f>
        <v>#VALUE!</v>
      </c>
      <c r="BA7" s="55" t="e">
        <f>INDEX('Adjusted Raw Data'!$D$3:$S$102,'Summary of Responses'!BA$4,VALUE(RIGHT($A7,2)))</f>
        <v>#VALUE!</v>
      </c>
      <c r="BB7" s="55" t="e">
        <f>INDEX('Adjusted Raw Data'!$D$3:$S$102,'Summary of Responses'!BB$4,VALUE(RIGHT($A7,2)))</f>
        <v>#VALUE!</v>
      </c>
      <c r="BC7" s="55" t="e">
        <f>INDEX('Adjusted Raw Data'!$D$3:$S$102,'Summary of Responses'!BC$4,VALUE(RIGHT($A7,2)))</f>
        <v>#VALUE!</v>
      </c>
      <c r="BD7" s="55" t="e">
        <f>INDEX('Adjusted Raw Data'!$D$3:$S$102,'Summary of Responses'!BD$4,VALUE(RIGHT($A7,2)))</f>
        <v>#VALUE!</v>
      </c>
      <c r="BE7" s="55" t="e">
        <f>INDEX('Adjusted Raw Data'!$D$3:$S$102,'Summary of Responses'!BE$4,VALUE(RIGHT($A7,2)))</f>
        <v>#VALUE!</v>
      </c>
      <c r="BF7" s="55" t="e">
        <f>INDEX('Adjusted Raw Data'!$D$3:$S$102,'Summary of Responses'!BF$4,VALUE(RIGHT($A7,2)))</f>
        <v>#VALUE!</v>
      </c>
      <c r="BG7" s="55" t="e">
        <f>INDEX('Adjusted Raw Data'!$D$3:$S$102,'Summary of Responses'!BG$4,VALUE(RIGHT($A7,2)))</f>
        <v>#VALUE!</v>
      </c>
      <c r="BH7" s="55" t="e">
        <f>INDEX('Adjusted Raw Data'!$D$3:$S$102,'Summary of Responses'!BH$4,VALUE(RIGHT($A7,2)))</f>
        <v>#VALUE!</v>
      </c>
      <c r="BI7" s="55" t="e">
        <f>INDEX('Adjusted Raw Data'!$D$3:$S$102,'Summary of Responses'!BI$4,VALUE(RIGHT($A7,2)))</f>
        <v>#VALUE!</v>
      </c>
      <c r="BJ7" s="55" t="e">
        <f>INDEX('Adjusted Raw Data'!$D$3:$S$102,'Summary of Responses'!BJ$4,VALUE(RIGHT($A7,2)))</f>
        <v>#VALUE!</v>
      </c>
      <c r="BK7" s="55" t="e">
        <f>INDEX('Adjusted Raw Data'!$D$3:$S$102,'Summary of Responses'!BK$4,VALUE(RIGHT($A7,2)))</f>
        <v>#VALUE!</v>
      </c>
      <c r="BL7" s="55" t="e">
        <f>INDEX('Adjusted Raw Data'!$D$3:$S$102,'Summary of Responses'!BL$4,VALUE(RIGHT($A7,2)))</f>
        <v>#VALUE!</v>
      </c>
      <c r="BM7" s="55" t="e">
        <f>INDEX('Adjusted Raw Data'!$D$3:$S$102,'Summary of Responses'!BM$4,VALUE(RIGHT($A7,2)))</f>
        <v>#VALUE!</v>
      </c>
      <c r="BN7" s="55" t="e">
        <f>INDEX('Adjusted Raw Data'!$D$3:$S$102,'Summary of Responses'!BN$4,VALUE(RIGHT($A7,2)))</f>
        <v>#VALUE!</v>
      </c>
      <c r="BO7" s="55" t="e">
        <f>INDEX('Adjusted Raw Data'!$D$3:$S$102,'Summary of Responses'!BO$4,VALUE(RIGHT($A7,2)))</f>
        <v>#VALUE!</v>
      </c>
      <c r="BP7" s="55" t="e">
        <f>INDEX('Adjusted Raw Data'!$D$3:$S$102,'Summary of Responses'!BP$4,VALUE(RIGHT($A7,2)))</f>
        <v>#VALUE!</v>
      </c>
      <c r="BQ7" s="55" t="e">
        <f>INDEX('Adjusted Raw Data'!$D$3:$S$102,'Summary of Responses'!BQ$4,VALUE(RIGHT($A7,2)))</f>
        <v>#VALUE!</v>
      </c>
      <c r="BR7" s="55" t="e">
        <f>INDEX('Adjusted Raw Data'!$D$3:$S$102,'Summary of Responses'!BR$4,VALUE(RIGHT($A7,2)))</f>
        <v>#VALUE!</v>
      </c>
      <c r="BS7" s="55" t="e">
        <f>INDEX('Adjusted Raw Data'!$D$3:$S$102,'Summary of Responses'!BS$4,VALUE(RIGHT($A7,2)))</f>
        <v>#VALUE!</v>
      </c>
      <c r="BT7" s="55" t="e">
        <f>INDEX('Adjusted Raw Data'!$D$3:$S$102,'Summary of Responses'!BT$4,VALUE(RIGHT($A7,2)))</f>
        <v>#VALUE!</v>
      </c>
      <c r="BU7" s="55" t="e">
        <f>INDEX('Adjusted Raw Data'!$D$3:$S$102,'Summary of Responses'!BU$4,VALUE(RIGHT($A7,2)))</f>
        <v>#VALUE!</v>
      </c>
      <c r="BV7" s="55" t="e">
        <f>INDEX('Adjusted Raw Data'!$D$3:$S$102,'Summary of Responses'!BV$4,VALUE(RIGHT($A7,2)))</f>
        <v>#VALUE!</v>
      </c>
      <c r="BW7" s="55" t="e">
        <f>INDEX('Adjusted Raw Data'!$D$3:$S$102,'Summary of Responses'!BW$4,VALUE(RIGHT($A7,2)))</f>
        <v>#VALUE!</v>
      </c>
      <c r="BX7" s="55" t="e">
        <f>INDEX('Adjusted Raw Data'!$D$3:$S$102,'Summary of Responses'!BX$4,VALUE(RIGHT($A7,2)))</f>
        <v>#VALUE!</v>
      </c>
      <c r="BY7" s="55" t="e">
        <f>INDEX('Adjusted Raw Data'!$D$3:$S$102,'Summary of Responses'!BY$4,VALUE(RIGHT($A7,2)))</f>
        <v>#VALUE!</v>
      </c>
      <c r="BZ7" s="55" t="e">
        <f>INDEX('Adjusted Raw Data'!$D$3:$S$102,'Summary of Responses'!BZ$4,VALUE(RIGHT($A7,2)))</f>
        <v>#VALUE!</v>
      </c>
      <c r="CA7" s="55" t="e">
        <f>INDEX('Adjusted Raw Data'!$D$3:$S$102,'Summary of Responses'!CA$4,VALUE(RIGHT($A7,2)))</f>
        <v>#VALUE!</v>
      </c>
      <c r="CB7" s="55" t="e">
        <f>INDEX('Adjusted Raw Data'!$D$3:$S$102,'Summary of Responses'!CB$4,VALUE(RIGHT($A7,2)))</f>
        <v>#VALUE!</v>
      </c>
      <c r="CC7" s="55" t="e">
        <f>INDEX('Adjusted Raw Data'!$D$3:$S$102,'Summary of Responses'!CC$4,VALUE(RIGHT($A7,2)))</f>
        <v>#VALUE!</v>
      </c>
      <c r="CD7" s="55" t="e">
        <f>INDEX('Adjusted Raw Data'!$D$3:$S$102,'Summary of Responses'!CD$4,VALUE(RIGHT($A7,2)))</f>
        <v>#VALUE!</v>
      </c>
      <c r="CE7" s="55" t="e">
        <f>INDEX('Adjusted Raw Data'!$D$3:$S$102,'Summary of Responses'!CE$4,VALUE(RIGHT($A7,2)))</f>
        <v>#VALUE!</v>
      </c>
      <c r="CF7" s="55" t="e">
        <f>INDEX('Adjusted Raw Data'!$D$3:$S$102,'Summary of Responses'!CF$4,VALUE(RIGHT($A7,2)))</f>
        <v>#VALUE!</v>
      </c>
      <c r="CG7" s="55" t="e">
        <f>INDEX('Adjusted Raw Data'!$D$3:$S$102,'Summary of Responses'!CG$4,VALUE(RIGHT($A7,2)))</f>
        <v>#VALUE!</v>
      </c>
      <c r="CH7" s="55" t="e">
        <f>INDEX('Adjusted Raw Data'!$D$3:$S$102,'Summary of Responses'!CH$4,VALUE(RIGHT($A7,2)))</f>
        <v>#VALUE!</v>
      </c>
      <c r="CI7" s="55" t="e">
        <f>INDEX('Adjusted Raw Data'!$D$3:$S$102,'Summary of Responses'!CI$4,VALUE(RIGHT($A7,2)))</f>
        <v>#VALUE!</v>
      </c>
      <c r="CJ7" s="55" t="e">
        <f>INDEX('Adjusted Raw Data'!$D$3:$S$102,'Summary of Responses'!CJ$4,VALUE(RIGHT($A7,2)))</f>
        <v>#VALUE!</v>
      </c>
      <c r="CK7" s="55" t="e">
        <f>INDEX('Adjusted Raw Data'!$D$3:$S$102,'Summary of Responses'!CK$4,VALUE(RIGHT($A7,2)))</f>
        <v>#VALUE!</v>
      </c>
      <c r="CL7" s="55" t="e">
        <f>INDEX('Adjusted Raw Data'!$D$3:$S$102,'Summary of Responses'!CL$4,VALUE(RIGHT($A7,2)))</f>
        <v>#VALUE!</v>
      </c>
      <c r="CM7" s="55" t="e">
        <f>INDEX('Adjusted Raw Data'!$D$3:$S$102,'Summary of Responses'!CM$4,VALUE(RIGHT($A7,2)))</f>
        <v>#VALUE!</v>
      </c>
      <c r="CN7" s="55" t="e">
        <f>INDEX('Adjusted Raw Data'!$D$3:$S$102,'Summary of Responses'!CN$4,VALUE(RIGHT($A7,2)))</f>
        <v>#VALUE!</v>
      </c>
      <c r="CO7" s="55" t="e">
        <f>INDEX('Adjusted Raw Data'!$D$3:$S$102,'Summary of Responses'!CO$4,VALUE(RIGHT($A7,2)))</f>
        <v>#VALUE!</v>
      </c>
      <c r="CP7" s="55" t="e">
        <f>INDEX('Adjusted Raw Data'!$D$3:$S$102,'Summary of Responses'!CP$4,VALUE(RIGHT($A7,2)))</f>
        <v>#VALUE!</v>
      </c>
      <c r="CQ7" s="55" t="e">
        <f>INDEX('Adjusted Raw Data'!$D$3:$S$102,'Summary of Responses'!CQ$4,VALUE(RIGHT($A7,2)))</f>
        <v>#VALUE!</v>
      </c>
      <c r="CR7" s="55" t="e">
        <f>INDEX('Adjusted Raw Data'!$D$3:$S$102,'Summary of Responses'!CR$4,VALUE(RIGHT($A7,2)))</f>
        <v>#VALUE!</v>
      </c>
      <c r="CS7" s="55" t="e">
        <f>INDEX('Adjusted Raw Data'!$D$3:$S$102,'Summary of Responses'!CS$4,VALUE(RIGHT($A7,2)))</f>
        <v>#VALUE!</v>
      </c>
      <c r="CT7" s="55" t="e">
        <f>INDEX('Adjusted Raw Data'!$D$3:$S$102,'Summary of Responses'!CT$4,VALUE(RIGHT($A7,2)))</f>
        <v>#VALUE!</v>
      </c>
      <c r="CU7" s="55" t="e">
        <f>INDEX('Adjusted Raw Data'!$D$3:$S$102,'Summary of Responses'!CU$4,VALUE(RIGHT($A7,2)))</f>
        <v>#VALUE!</v>
      </c>
      <c r="CV7" s="55" t="e">
        <f>INDEX('Adjusted Raw Data'!$D$3:$S$102,'Summary of Responses'!CV$4,VALUE(RIGHT($A7,2)))</f>
        <v>#VALUE!</v>
      </c>
      <c r="CW7" s="55" t="e">
        <f>INDEX('Adjusted Raw Data'!$D$3:$S$102,'Summary of Responses'!CW$4,VALUE(RIGHT($A7,2)))</f>
        <v>#VALUE!</v>
      </c>
      <c r="CX7" s="55" t="e">
        <f>INDEX('Adjusted Raw Data'!$D$3:$S$102,'Summary of Responses'!CX$4,VALUE(RIGHT($A7,2)))</f>
        <v>#VALUE!</v>
      </c>
      <c r="CY7" s="10">
        <f t="shared" si="0"/>
        <v>3.0285714285714285</v>
      </c>
      <c r="CZ7" s="120">
        <f t="shared" ref="CZ7:CZ22" si="2">AVERAGE(C7:L7)</f>
        <v>3.3</v>
      </c>
      <c r="DA7" s="128">
        <f t="shared" ref="DA7:DA22" si="3">AVERAGE(M7:AK7)</f>
        <v>2.92</v>
      </c>
      <c r="DB7" s="11">
        <f t="array" ref="DB7">MIN(IF(ISNUMBER(C7:CX7),(C7:CX7)))</f>
        <v>1</v>
      </c>
      <c r="DC7" s="11">
        <f t="array" ref="DC7">MAX(IF(ISNUMBER(C7:CX7),(C7:CX7)))</f>
        <v>4</v>
      </c>
      <c r="DD7" s="106">
        <f t="shared" ref="DD7:DD21" si="4">DC7-DB7</f>
        <v>3</v>
      </c>
      <c r="DE7" s="10">
        <f t="shared" ref="DE7:DE22" si="5">MEDIAN(I7:AK7)</f>
        <v>3</v>
      </c>
      <c r="DF7" s="113"/>
    </row>
    <row r="8" spans="1:110" ht="15" customHeight="1" x14ac:dyDescent="0.2">
      <c r="A8" s="59" t="s">
        <v>10</v>
      </c>
      <c r="B8" s="4" t="s">
        <v>11</v>
      </c>
      <c r="C8" s="80">
        <f>INDEX('Adjusted Raw Data'!$D$3:$S$102,'Summary of Responses'!C$4,VALUE(RIGHT($A8,2)))</f>
        <v>3</v>
      </c>
      <c r="D8" s="80">
        <f>INDEX('Adjusted Raw Data'!$D$3:$S$102,'Summary of Responses'!D$4,VALUE(RIGHT($A8,2)))</f>
        <v>3</v>
      </c>
      <c r="E8" s="80">
        <f>INDEX('Adjusted Raw Data'!$D$3:$S$102,'Summary of Responses'!E$4,VALUE(RIGHT($A8,2)))</f>
        <v>4</v>
      </c>
      <c r="F8" s="80">
        <f>INDEX('Adjusted Raw Data'!$D$3:$S$102,'Summary of Responses'!F$4,VALUE(RIGHT($A8,2)))</f>
        <v>3</v>
      </c>
      <c r="G8" s="80">
        <f>INDEX('Adjusted Raw Data'!$D$3:$S$102,'Summary of Responses'!G$4,VALUE(RIGHT($A8,2)))</f>
        <v>4</v>
      </c>
      <c r="H8" s="80">
        <f>INDEX('Adjusted Raw Data'!$D$3:$S$102,'Summary of Responses'!H$4,VALUE(RIGHT($A8,2)))</f>
        <v>4</v>
      </c>
      <c r="I8" s="80">
        <f>INDEX('Adjusted Raw Data'!$D$3:$S$102,'Summary of Responses'!I$4,VALUE(RIGHT($A8,2)))</f>
        <v>4</v>
      </c>
      <c r="J8" s="80">
        <f>INDEX('Adjusted Raw Data'!$D$3:$S$102,'Summary of Responses'!J$4,VALUE(RIGHT($A8,2)))</f>
        <v>4</v>
      </c>
      <c r="K8" s="80">
        <f>INDEX('Adjusted Raw Data'!$D$3:$S$102,'Summary of Responses'!K$4,VALUE(RIGHT($A8,2)))</f>
        <v>4</v>
      </c>
      <c r="L8" s="80">
        <f>INDEX('Adjusted Raw Data'!$D$3:$S$102,'Summary of Responses'!L$4,VALUE(RIGHT($A8,2)))</f>
        <v>4</v>
      </c>
      <c r="M8" s="95">
        <f>INDEX('Adjusted Raw Data'!$D$3:$S$102,'Summary of Responses'!M$4,VALUE(RIGHT($A8,2)))</f>
        <v>3</v>
      </c>
      <c r="N8" s="95">
        <f>INDEX('Adjusted Raw Data'!$D$3:$S$102,'Summary of Responses'!N$4,VALUE(RIGHT($A8,2)))</f>
        <v>4</v>
      </c>
      <c r="O8" s="95">
        <f>INDEX('Adjusted Raw Data'!$D$3:$S$102,'Summary of Responses'!O$4,VALUE(RIGHT($A8,2)))</f>
        <v>1</v>
      </c>
      <c r="P8" s="95">
        <f>INDEX('Adjusted Raw Data'!$D$3:$S$102,'Summary of Responses'!P$4,VALUE(RIGHT($A8,2)))</f>
        <v>3</v>
      </c>
      <c r="Q8" s="95">
        <f>INDEX('Adjusted Raw Data'!$D$3:$S$102,'Summary of Responses'!Q$4,VALUE(RIGHT($A8,2)))</f>
        <v>2</v>
      </c>
      <c r="R8" s="95">
        <f>INDEX('Adjusted Raw Data'!$D$3:$S$102,'Summary of Responses'!R$4,VALUE(RIGHT($A8,2)))</f>
        <v>2</v>
      </c>
      <c r="S8" s="95">
        <f>INDEX('Adjusted Raw Data'!$D$3:$S$102,'Summary of Responses'!S$4,VALUE(RIGHT($A8,2)))</f>
        <v>3</v>
      </c>
      <c r="T8" s="95">
        <f>INDEX('Adjusted Raw Data'!$D$3:$S$102,'Summary of Responses'!T$4,VALUE(RIGHT($A8,2)))</f>
        <v>3</v>
      </c>
      <c r="U8" s="95">
        <f>INDEX('Adjusted Raw Data'!$D$3:$S$102,'Summary of Responses'!U$4,VALUE(RIGHT($A8,2)))</f>
        <v>3</v>
      </c>
      <c r="V8" s="95">
        <f>INDEX('Adjusted Raw Data'!$D$3:$S$102,'Summary of Responses'!V$4,VALUE(RIGHT($A8,2)))</f>
        <v>3</v>
      </c>
      <c r="W8" s="95">
        <f>INDEX('Adjusted Raw Data'!$D$3:$S$102,'Summary of Responses'!W$4,VALUE(RIGHT($A8,2)))</f>
        <v>4</v>
      </c>
      <c r="X8" s="95">
        <f>INDEX('Adjusted Raw Data'!$D$3:$S$102,'Summary of Responses'!X$4,VALUE(RIGHT($A8,2)))</f>
        <v>2</v>
      </c>
      <c r="Y8" s="95">
        <f>INDEX('Adjusted Raw Data'!$D$3:$S$102,'Summary of Responses'!Y$4,VALUE(RIGHT($A8,2)))</f>
        <v>2</v>
      </c>
      <c r="Z8" s="95">
        <f>INDEX('Adjusted Raw Data'!$D$3:$S$102,'Summary of Responses'!Z$4,VALUE(RIGHT($A8,2)))</f>
        <v>3</v>
      </c>
      <c r="AA8" s="95">
        <f>INDEX('Adjusted Raw Data'!$D$3:$S$102,'Summary of Responses'!AA$4,VALUE(RIGHT($A8,2)))</f>
        <v>2</v>
      </c>
      <c r="AB8" s="95">
        <f>INDEX('Adjusted Raw Data'!$D$3:$S$102,'Summary of Responses'!AB$4,VALUE(RIGHT($A8,2)))</f>
        <v>4</v>
      </c>
      <c r="AC8" s="95">
        <f>INDEX('Adjusted Raw Data'!$D$3:$S$102,'Summary of Responses'!AC$4,VALUE(RIGHT($A8,2)))</f>
        <v>3</v>
      </c>
      <c r="AD8" s="95">
        <f>INDEX('Adjusted Raw Data'!$D$3:$S$102,'Summary of Responses'!AD$4,VALUE(RIGHT($A8,2)))</f>
        <v>3</v>
      </c>
      <c r="AE8" s="95">
        <f>INDEX('Adjusted Raw Data'!$D$3:$S$102,'Summary of Responses'!AE$4,VALUE(RIGHT($A8,2)))</f>
        <v>4</v>
      </c>
      <c r="AF8" s="95">
        <f>INDEX('Adjusted Raw Data'!$D$3:$S$102,'Summary of Responses'!AF$4,VALUE(RIGHT($A8,2)))</f>
        <v>1</v>
      </c>
      <c r="AG8" s="95">
        <f>INDEX('Adjusted Raw Data'!$D$3:$S$102,'Summary of Responses'!AG$4,VALUE(RIGHT($A8,2)))</f>
        <v>4</v>
      </c>
      <c r="AH8" s="95">
        <f>INDEX('Adjusted Raw Data'!$D$3:$S$102,'Summary of Responses'!AH$4,VALUE(RIGHT($A8,2)))</f>
        <v>4</v>
      </c>
      <c r="AI8" s="95">
        <f>INDEX('Adjusted Raw Data'!$D$3:$S$102,'Summary of Responses'!AI$4,VALUE(RIGHT($A8,2)))</f>
        <v>2</v>
      </c>
      <c r="AJ8" s="95">
        <f>INDEX('Adjusted Raw Data'!$D$3:$S$102,'Summary of Responses'!AJ$4,VALUE(RIGHT($A8,2)))</f>
        <v>3</v>
      </c>
      <c r="AK8" s="95">
        <f>INDEX('Adjusted Raw Data'!$D$3:$S$102,'Summary of Responses'!AK$4,VALUE(RIGHT($A8,2)))</f>
        <v>3</v>
      </c>
      <c r="AL8" s="55" t="e">
        <f>INDEX('Adjusted Raw Data'!$D$3:$S$102,'Summary of Responses'!AL$4,VALUE(RIGHT($A8,2)))</f>
        <v>#VALUE!</v>
      </c>
      <c r="AM8" s="55" t="e">
        <f>INDEX('Adjusted Raw Data'!$D$3:$S$102,'Summary of Responses'!AM$4,VALUE(RIGHT($A8,2)))</f>
        <v>#VALUE!</v>
      </c>
      <c r="AN8" s="55" t="e">
        <f>INDEX('Adjusted Raw Data'!$D$3:$S$102,'Summary of Responses'!AN$4,VALUE(RIGHT($A8,2)))</f>
        <v>#VALUE!</v>
      </c>
      <c r="AO8" s="55" t="e">
        <f>INDEX('Adjusted Raw Data'!$D$3:$S$102,'Summary of Responses'!AO$4,VALUE(RIGHT($A8,2)))</f>
        <v>#VALUE!</v>
      </c>
      <c r="AP8" s="55" t="e">
        <f>INDEX('Adjusted Raw Data'!$D$3:$S$102,'Summary of Responses'!AP$4,VALUE(RIGHT($A8,2)))</f>
        <v>#VALUE!</v>
      </c>
      <c r="AQ8" s="55" t="e">
        <f>INDEX('Adjusted Raw Data'!$D$3:$S$102,'Summary of Responses'!AQ$4,VALUE(RIGHT($A8,2)))</f>
        <v>#VALUE!</v>
      </c>
      <c r="AR8" s="55" t="e">
        <f>INDEX('Adjusted Raw Data'!$D$3:$S$102,'Summary of Responses'!AR$4,VALUE(RIGHT($A8,2)))</f>
        <v>#VALUE!</v>
      </c>
      <c r="AS8" s="55" t="e">
        <f>INDEX('Adjusted Raw Data'!$D$3:$S$102,'Summary of Responses'!AS$4,VALUE(RIGHT($A8,2)))</f>
        <v>#VALUE!</v>
      </c>
      <c r="AT8" s="55" t="e">
        <f>INDEX('Adjusted Raw Data'!$D$3:$S$102,'Summary of Responses'!AT$4,VALUE(RIGHT($A8,2)))</f>
        <v>#VALUE!</v>
      </c>
      <c r="AU8" s="55" t="e">
        <f>INDEX('Adjusted Raw Data'!$D$3:$S$102,'Summary of Responses'!AU$4,VALUE(RIGHT($A8,2)))</f>
        <v>#VALUE!</v>
      </c>
      <c r="AV8" s="55" t="e">
        <f>INDEX('Adjusted Raw Data'!$D$3:$S$102,'Summary of Responses'!AV$4,VALUE(RIGHT($A8,2)))</f>
        <v>#VALUE!</v>
      </c>
      <c r="AW8" s="55" t="e">
        <f>INDEX('Adjusted Raw Data'!$D$3:$S$102,'Summary of Responses'!AW$4,VALUE(RIGHT($A8,2)))</f>
        <v>#VALUE!</v>
      </c>
      <c r="AX8" s="55" t="e">
        <f>INDEX('Adjusted Raw Data'!$D$3:$S$102,'Summary of Responses'!AX$4,VALUE(RIGHT($A8,2)))</f>
        <v>#VALUE!</v>
      </c>
      <c r="AY8" s="55" t="e">
        <f>INDEX('Adjusted Raw Data'!$D$3:$S$102,'Summary of Responses'!AY$4,VALUE(RIGHT($A8,2)))</f>
        <v>#VALUE!</v>
      </c>
      <c r="AZ8" s="55" t="e">
        <f>INDEX('Adjusted Raw Data'!$D$3:$S$102,'Summary of Responses'!AZ$4,VALUE(RIGHT($A8,2)))</f>
        <v>#VALUE!</v>
      </c>
      <c r="BA8" s="55" t="e">
        <f>INDEX('Adjusted Raw Data'!$D$3:$S$102,'Summary of Responses'!BA$4,VALUE(RIGHT($A8,2)))</f>
        <v>#VALUE!</v>
      </c>
      <c r="BB8" s="55" t="e">
        <f>INDEX('Adjusted Raw Data'!$D$3:$S$102,'Summary of Responses'!BB$4,VALUE(RIGHT($A8,2)))</f>
        <v>#VALUE!</v>
      </c>
      <c r="BC8" s="55" t="e">
        <f>INDEX('Adjusted Raw Data'!$D$3:$S$102,'Summary of Responses'!BC$4,VALUE(RIGHT($A8,2)))</f>
        <v>#VALUE!</v>
      </c>
      <c r="BD8" s="55" t="e">
        <f>INDEX('Adjusted Raw Data'!$D$3:$S$102,'Summary of Responses'!BD$4,VALUE(RIGHT($A8,2)))</f>
        <v>#VALUE!</v>
      </c>
      <c r="BE8" s="55" t="e">
        <f>INDEX('Adjusted Raw Data'!$D$3:$S$102,'Summary of Responses'!BE$4,VALUE(RIGHT($A8,2)))</f>
        <v>#VALUE!</v>
      </c>
      <c r="BF8" s="55" t="e">
        <f>INDEX('Adjusted Raw Data'!$D$3:$S$102,'Summary of Responses'!BF$4,VALUE(RIGHT($A8,2)))</f>
        <v>#VALUE!</v>
      </c>
      <c r="BG8" s="55" t="e">
        <f>INDEX('Adjusted Raw Data'!$D$3:$S$102,'Summary of Responses'!BG$4,VALUE(RIGHT($A8,2)))</f>
        <v>#VALUE!</v>
      </c>
      <c r="BH8" s="55" t="e">
        <f>INDEX('Adjusted Raw Data'!$D$3:$S$102,'Summary of Responses'!BH$4,VALUE(RIGHT($A8,2)))</f>
        <v>#VALUE!</v>
      </c>
      <c r="BI8" s="55" t="e">
        <f>INDEX('Adjusted Raw Data'!$D$3:$S$102,'Summary of Responses'!BI$4,VALUE(RIGHT($A8,2)))</f>
        <v>#VALUE!</v>
      </c>
      <c r="BJ8" s="55" t="e">
        <f>INDEX('Adjusted Raw Data'!$D$3:$S$102,'Summary of Responses'!BJ$4,VALUE(RIGHT($A8,2)))</f>
        <v>#VALUE!</v>
      </c>
      <c r="BK8" s="55" t="e">
        <f>INDEX('Adjusted Raw Data'!$D$3:$S$102,'Summary of Responses'!BK$4,VALUE(RIGHT($A8,2)))</f>
        <v>#VALUE!</v>
      </c>
      <c r="BL8" s="55" t="e">
        <f>INDEX('Adjusted Raw Data'!$D$3:$S$102,'Summary of Responses'!BL$4,VALUE(RIGHT($A8,2)))</f>
        <v>#VALUE!</v>
      </c>
      <c r="BM8" s="55" t="e">
        <f>INDEX('Adjusted Raw Data'!$D$3:$S$102,'Summary of Responses'!BM$4,VALUE(RIGHT($A8,2)))</f>
        <v>#VALUE!</v>
      </c>
      <c r="BN8" s="55" t="e">
        <f>INDEX('Adjusted Raw Data'!$D$3:$S$102,'Summary of Responses'!BN$4,VALUE(RIGHT($A8,2)))</f>
        <v>#VALUE!</v>
      </c>
      <c r="BO8" s="55" t="e">
        <f>INDEX('Adjusted Raw Data'!$D$3:$S$102,'Summary of Responses'!BO$4,VALUE(RIGHT($A8,2)))</f>
        <v>#VALUE!</v>
      </c>
      <c r="BP8" s="55" t="e">
        <f>INDEX('Adjusted Raw Data'!$D$3:$S$102,'Summary of Responses'!BP$4,VALUE(RIGHT($A8,2)))</f>
        <v>#VALUE!</v>
      </c>
      <c r="BQ8" s="55" t="e">
        <f>INDEX('Adjusted Raw Data'!$D$3:$S$102,'Summary of Responses'!BQ$4,VALUE(RIGHT($A8,2)))</f>
        <v>#VALUE!</v>
      </c>
      <c r="BR8" s="55" t="e">
        <f>INDEX('Adjusted Raw Data'!$D$3:$S$102,'Summary of Responses'!BR$4,VALUE(RIGHT($A8,2)))</f>
        <v>#VALUE!</v>
      </c>
      <c r="BS8" s="55" t="e">
        <f>INDEX('Adjusted Raw Data'!$D$3:$S$102,'Summary of Responses'!BS$4,VALUE(RIGHT($A8,2)))</f>
        <v>#VALUE!</v>
      </c>
      <c r="BT8" s="55" t="e">
        <f>INDEX('Adjusted Raw Data'!$D$3:$S$102,'Summary of Responses'!BT$4,VALUE(RIGHT($A8,2)))</f>
        <v>#VALUE!</v>
      </c>
      <c r="BU8" s="55" t="e">
        <f>INDEX('Adjusted Raw Data'!$D$3:$S$102,'Summary of Responses'!BU$4,VALUE(RIGHT($A8,2)))</f>
        <v>#VALUE!</v>
      </c>
      <c r="BV8" s="55" t="e">
        <f>INDEX('Adjusted Raw Data'!$D$3:$S$102,'Summary of Responses'!BV$4,VALUE(RIGHT($A8,2)))</f>
        <v>#VALUE!</v>
      </c>
      <c r="BW8" s="55" t="e">
        <f>INDEX('Adjusted Raw Data'!$D$3:$S$102,'Summary of Responses'!BW$4,VALUE(RIGHT($A8,2)))</f>
        <v>#VALUE!</v>
      </c>
      <c r="BX8" s="55" t="e">
        <f>INDEX('Adjusted Raw Data'!$D$3:$S$102,'Summary of Responses'!BX$4,VALUE(RIGHT($A8,2)))</f>
        <v>#VALUE!</v>
      </c>
      <c r="BY8" s="55" t="e">
        <f>INDEX('Adjusted Raw Data'!$D$3:$S$102,'Summary of Responses'!BY$4,VALUE(RIGHT($A8,2)))</f>
        <v>#VALUE!</v>
      </c>
      <c r="BZ8" s="55" t="e">
        <f>INDEX('Adjusted Raw Data'!$D$3:$S$102,'Summary of Responses'!BZ$4,VALUE(RIGHT($A8,2)))</f>
        <v>#VALUE!</v>
      </c>
      <c r="CA8" s="55" t="e">
        <f>INDEX('Adjusted Raw Data'!$D$3:$S$102,'Summary of Responses'!CA$4,VALUE(RIGHT($A8,2)))</f>
        <v>#VALUE!</v>
      </c>
      <c r="CB8" s="55" t="e">
        <f>INDEX('Adjusted Raw Data'!$D$3:$S$102,'Summary of Responses'!CB$4,VALUE(RIGHT($A8,2)))</f>
        <v>#VALUE!</v>
      </c>
      <c r="CC8" s="55" t="e">
        <f>INDEX('Adjusted Raw Data'!$D$3:$S$102,'Summary of Responses'!CC$4,VALUE(RIGHT($A8,2)))</f>
        <v>#VALUE!</v>
      </c>
      <c r="CD8" s="55" t="e">
        <f>INDEX('Adjusted Raw Data'!$D$3:$S$102,'Summary of Responses'!CD$4,VALUE(RIGHT($A8,2)))</f>
        <v>#VALUE!</v>
      </c>
      <c r="CE8" s="55" t="e">
        <f>INDEX('Adjusted Raw Data'!$D$3:$S$102,'Summary of Responses'!CE$4,VALUE(RIGHT($A8,2)))</f>
        <v>#VALUE!</v>
      </c>
      <c r="CF8" s="55" t="e">
        <f>INDEX('Adjusted Raw Data'!$D$3:$S$102,'Summary of Responses'!CF$4,VALUE(RIGHT($A8,2)))</f>
        <v>#VALUE!</v>
      </c>
      <c r="CG8" s="55" t="e">
        <f>INDEX('Adjusted Raw Data'!$D$3:$S$102,'Summary of Responses'!CG$4,VALUE(RIGHT($A8,2)))</f>
        <v>#VALUE!</v>
      </c>
      <c r="CH8" s="55" t="e">
        <f>INDEX('Adjusted Raw Data'!$D$3:$S$102,'Summary of Responses'!CH$4,VALUE(RIGHT($A8,2)))</f>
        <v>#VALUE!</v>
      </c>
      <c r="CI8" s="55" t="e">
        <f>INDEX('Adjusted Raw Data'!$D$3:$S$102,'Summary of Responses'!CI$4,VALUE(RIGHT($A8,2)))</f>
        <v>#VALUE!</v>
      </c>
      <c r="CJ8" s="55" t="e">
        <f>INDEX('Adjusted Raw Data'!$D$3:$S$102,'Summary of Responses'!CJ$4,VALUE(RIGHT($A8,2)))</f>
        <v>#VALUE!</v>
      </c>
      <c r="CK8" s="55" t="e">
        <f>INDEX('Adjusted Raw Data'!$D$3:$S$102,'Summary of Responses'!CK$4,VALUE(RIGHT($A8,2)))</f>
        <v>#VALUE!</v>
      </c>
      <c r="CL8" s="55" t="e">
        <f>INDEX('Adjusted Raw Data'!$D$3:$S$102,'Summary of Responses'!CL$4,VALUE(RIGHT($A8,2)))</f>
        <v>#VALUE!</v>
      </c>
      <c r="CM8" s="55" t="e">
        <f>INDEX('Adjusted Raw Data'!$D$3:$S$102,'Summary of Responses'!CM$4,VALUE(RIGHT($A8,2)))</f>
        <v>#VALUE!</v>
      </c>
      <c r="CN8" s="55" t="e">
        <f>INDEX('Adjusted Raw Data'!$D$3:$S$102,'Summary of Responses'!CN$4,VALUE(RIGHT($A8,2)))</f>
        <v>#VALUE!</v>
      </c>
      <c r="CO8" s="55" t="e">
        <f>INDEX('Adjusted Raw Data'!$D$3:$S$102,'Summary of Responses'!CO$4,VALUE(RIGHT($A8,2)))</f>
        <v>#VALUE!</v>
      </c>
      <c r="CP8" s="55" t="e">
        <f>INDEX('Adjusted Raw Data'!$D$3:$S$102,'Summary of Responses'!CP$4,VALUE(RIGHT($A8,2)))</f>
        <v>#VALUE!</v>
      </c>
      <c r="CQ8" s="55" t="e">
        <f>INDEX('Adjusted Raw Data'!$D$3:$S$102,'Summary of Responses'!CQ$4,VALUE(RIGHT($A8,2)))</f>
        <v>#VALUE!</v>
      </c>
      <c r="CR8" s="55" t="e">
        <f>INDEX('Adjusted Raw Data'!$D$3:$S$102,'Summary of Responses'!CR$4,VALUE(RIGHT($A8,2)))</f>
        <v>#VALUE!</v>
      </c>
      <c r="CS8" s="55" t="e">
        <f>INDEX('Adjusted Raw Data'!$D$3:$S$102,'Summary of Responses'!CS$4,VALUE(RIGHT($A8,2)))</f>
        <v>#VALUE!</v>
      </c>
      <c r="CT8" s="55" t="e">
        <f>INDEX('Adjusted Raw Data'!$D$3:$S$102,'Summary of Responses'!CT$4,VALUE(RIGHT($A8,2)))</f>
        <v>#VALUE!</v>
      </c>
      <c r="CU8" s="55" t="e">
        <f>INDEX('Adjusted Raw Data'!$D$3:$S$102,'Summary of Responses'!CU$4,VALUE(RIGHT($A8,2)))</f>
        <v>#VALUE!</v>
      </c>
      <c r="CV8" s="55" t="e">
        <f>INDEX('Adjusted Raw Data'!$D$3:$S$102,'Summary of Responses'!CV$4,VALUE(RIGHT($A8,2)))</f>
        <v>#VALUE!</v>
      </c>
      <c r="CW8" s="55" t="e">
        <f>INDEX('Adjusted Raw Data'!$D$3:$S$102,'Summary of Responses'!CW$4,VALUE(RIGHT($A8,2)))</f>
        <v>#VALUE!</v>
      </c>
      <c r="CX8" s="55" t="e">
        <f>INDEX('Adjusted Raw Data'!$D$3:$S$102,'Summary of Responses'!CX$4,VALUE(RIGHT($A8,2)))</f>
        <v>#VALUE!</v>
      </c>
      <c r="CY8" s="10">
        <f t="shared" si="0"/>
        <v>3.0857142857142859</v>
      </c>
      <c r="CZ8" s="120">
        <f t="shared" si="2"/>
        <v>3.7</v>
      </c>
      <c r="DA8" s="128">
        <f t="shared" si="3"/>
        <v>2.84</v>
      </c>
      <c r="DB8" s="11">
        <f t="array" ref="DB8">MIN(IF(ISNUMBER(C8:CX8),(C8:CX8)))</f>
        <v>1</v>
      </c>
      <c r="DC8" s="11">
        <f t="array" ref="DC8">MAX(IF(ISNUMBER(C8:CX8),(C8:CX8)))</f>
        <v>4</v>
      </c>
      <c r="DD8" s="106">
        <f t="shared" si="4"/>
        <v>3</v>
      </c>
      <c r="DE8" s="10">
        <f t="shared" si="5"/>
        <v>3</v>
      </c>
      <c r="DF8" s="113"/>
    </row>
    <row r="9" spans="1:110" ht="15" customHeight="1" x14ac:dyDescent="0.2">
      <c r="A9" s="59" t="s">
        <v>12</v>
      </c>
      <c r="B9" s="4" t="s">
        <v>13</v>
      </c>
      <c r="C9" s="80">
        <f>INDEX('Adjusted Raw Data'!$D$3:$S$102,'Summary of Responses'!C$4,VALUE(RIGHT($A9,2)))</f>
        <v>4</v>
      </c>
      <c r="D9" s="80">
        <f>INDEX('Adjusted Raw Data'!$D$3:$S$102,'Summary of Responses'!D$4,VALUE(RIGHT($A9,2)))</f>
        <v>3</v>
      </c>
      <c r="E9" s="80">
        <f>INDEX('Adjusted Raw Data'!$D$3:$S$102,'Summary of Responses'!E$4,VALUE(RIGHT($A9,2)))</f>
        <v>3</v>
      </c>
      <c r="F9" s="80">
        <f>INDEX('Adjusted Raw Data'!$D$3:$S$102,'Summary of Responses'!F$4,VALUE(RIGHT($A9,2)))</f>
        <v>3</v>
      </c>
      <c r="G9" s="80">
        <f>INDEX('Adjusted Raw Data'!$D$3:$S$102,'Summary of Responses'!G$4,VALUE(RIGHT($A9,2)))</f>
        <v>4</v>
      </c>
      <c r="H9" s="80">
        <f>INDEX('Adjusted Raw Data'!$D$3:$S$102,'Summary of Responses'!H$4,VALUE(RIGHT($A9,2)))</f>
        <v>4</v>
      </c>
      <c r="I9" s="80">
        <f>INDEX('Adjusted Raw Data'!$D$3:$S$102,'Summary of Responses'!I$4,VALUE(RIGHT($A9,2)))</f>
        <v>3</v>
      </c>
      <c r="J9" s="80">
        <f>INDEX('Adjusted Raw Data'!$D$3:$S$102,'Summary of Responses'!J$4,VALUE(RIGHT($A9,2)))</f>
        <v>4</v>
      </c>
      <c r="K9" s="80">
        <f>INDEX('Adjusted Raw Data'!$D$3:$S$102,'Summary of Responses'!K$4,VALUE(RIGHT($A9,2)))</f>
        <v>3</v>
      </c>
      <c r="L9" s="80">
        <f>INDEX('Adjusted Raw Data'!$D$3:$S$102,'Summary of Responses'!L$4,VALUE(RIGHT($A9,2)))</f>
        <v>3</v>
      </c>
      <c r="M9" s="95">
        <f>INDEX('Adjusted Raw Data'!$D$3:$S$102,'Summary of Responses'!M$4,VALUE(RIGHT($A9,2)))</f>
        <v>4</v>
      </c>
      <c r="N9" s="95">
        <f>INDEX('Adjusted Raw Data'!$D$3:$S$102,'Summary of Responses'!N$4,VALUE(RIGHT($A9,2)))</f>
        <v>4</v>
      </c>
      <c r="O9" s="95">
        <f>INDEX('Adjusted Raw Data'!$D$3:$S$102,'Summary of Responses'!O$4,VALUE(RIGHT($A9,2)))</f>
        <v>1</v>
      </c>
      <c r="P9" s="95">
        <f>INDEX('Adjusted Raw Data'!$D$3:$S$102,'Summary of Responses'!P$4,VALUE(RIGHT($A9,2)))</f>
        <v>1</v>
      </c>
      <c r="Q9" s="95">
        <f>INDEX('Adjusted Raw Data'!$D$3:$S$102,'Summary of Responses'!Q$4,VALUE(RIGHT($A9,2)))</f>
        <v>2</v>
      </c>
      <c r="R9" s="95">
        <f>INDEX('Adjusted Raw Data'!$D$3:$S$102,'Summary of Responses'!R$4,VALUE(RIGHT($A9,2)))</f>
        <v>2</v>
      </c>
      <c r="S9" s="95">
        <f>INDEX('Adjusted Raw Data'!$D$3:$S$102,'Summary of Responses'!S$4,VALUE(RIGHT($A9,2)))</f>
        <v>3</v>
      </c>
      <c r="T9" s="95">
        <f>INDEX('Adjusted Raw Data'!$D$3:$S$102,'Summary of Responses'!T$4,VALUE(RIGHT($A9,2)))</f>
        <v>2</v>
      </c>
      <c r="U9" s="95">
        <f>INDEX('Adjusted Raw Data'!$D$3:$S$102,'Summary of Responses'!U$4,VALUE(RIGHT($A9,2)))</f>
        <v>2</v>
      </c>
      <c r="V9" s="95">
        <f>INDEX('Adjusted Raw Data'!$D$3:$S$102,'Summary of Responses'!V$4,VALUE(RIGHT($A9,2)))</f>
        <v>1</v>
      </c>
      <c r="W9" s="95">
        <f>INDEX('Adjusted Raw Data'!$D$3:$S$102,'Summary of Responses'!W$4,VALUE(RIGHT($A9,2)))</f>
        <v>2</v>
      </c>
      <c r="X9" s="95">
        <f>INDEX('Adjusted Raw Data'!$D$3:$S$102,'Summary of Responses'!X$4,VALUE(RIGHT($A9,2)))</f>
        <v>2</v>
      </c>
      <c r="Y9" s="95">
        <f>INDEX('Adjusted Raw Data'!$D$3:$S$102,'Summary of Responses'!Y$4,VALUE(RIGHT($A9,2)))</f>
        <v>1</v>
      </c>
      <c r="Z9" s="95">
        <f>INDEX('Adjusted Raw Data'!$D$3:$S$102,'Summary of Responses'!Z$4,VALUE(RIGHT($A9,2)))</f>
        <v>3</v>
      </c>
      <c r="AA9" s="95">
        <f>INDEX('Adjusted Raw Data'!$D$3:$S$102,'Summary of Responses'!AA$4,VALUE(RIGHT($A9,2)))</f>
        <v>2</v>
      </c>
      <c r="AB9" s="95">
        <f>INDEX('Adjusted Raw Data'!$D$3:$S$102,'Summary of Responses'!AB$4,VALUE(RIGHT($A9,2)))</f>
        <v>4</v>
      </c>
      <c r="AC9" s="95">
        <f>INDEX('Adjusted Raw Data'!$D$3:$S$102,'Summary of Responses'!AC$4,VALUE(RIGHT($A9,2)))</f>
        <v>4</v>
      </c>
      <c r="AD9" s="95">
        <f>INDEX('Adjusted Raw Data'!$D$3:$S$102,'Summary of Responses'!AD$4,VALUE(RIGHT($A9,2)))</f>
        <v>3</v>
      </c>
      <c r="AE9" s="95">
        <f>INDEX('Adjusted Raw Data'!$D$3:$S$102,'Summary of Responses'!AE$4,VALUE(RIGHT($A9,2)))</f>
        <v>3</v>
      </c>
      <c r="AF9" s="95">
        <f>INDEX('Adjusted Raw Data'!$D$3:$S$102,'Summary of Responses'!AF$4,VALUE(RIGHT($A9,2)))</f>
        <v>2</v>
      </c>
      <c r="AG9" s="95">
        <f>INDEX('Adjusted Raw Data'!$D$3:$S$102,'Summary of Responses'!AG$4,VALUE(RIGHT($A9,2)))</f>
        <v>4</v>
      </c>
      <c r="AH9" s="95">
        <f>INDEX('Adjusted Raw Data'!$D$3:$S$102,'Summary of Responses'!AH$4,VALUE(RIGHT($A9,2)))</f>
        <v>3</v>
      </c>
      <c r="AI9" s="95">
        <f>INDEX('Adjusted Raw Data'!$D$3:$S$102,'Summary of Responses'!AI$4,VALUE(RIGHT($A9,2)))</f>
        <v>2</v>
      </c>
      <c r="AJ9" s="95">
        <f>INDEX('Adjusted Raw Data'!$D$3:$S$102,'Summary of Responses'!AJ$4,VALUE(RIGHT($A9,2)))</f>
        <v>2</v>
      </c>
      <c r="AK9" s="95">
        <f>INDEX('Adjusted Raw Data'!$D$3:$S$102,'Summary of Responses'!AK$4,VALUE(RIGHT($A9,2)))</f>
        <v>2</v>
      </c>
      <c r="AL9" s="55" t="e">
        <f>INDEX('Adjusted Raw Data'!$D$3:$S$102,'Summary of Responses'!AL$4,VALUE(RIGHT($A9,2)))</f>
        <v>#VALUE!</v>
      </c>
      <c r="AM9" s="55" t="e">
        <f>INDEX('Adjusted Raw Data'!$D$3:$S$102,'Summary of Responses'!AM$4,VALUE(RIGHT($A9,2)))</f>
        <v>#VALUE!</v>
      </c>
      <c r="AN9" s="55" t="e">
        <f>INDEX('Adjusted Raw Data'!$D$3:$S$102,'Summary of Responses'!AN$4,VALUE(RIGHT($A9,2)))</f>
        <v>#VALUE!</v>
      </c>
      <c r="AO9" s="55" t="e">
        <f>INDEX('Adjusted Raw Data'!$D$3:$S$102,'Summary of Responses'!AO$4,VALUE(RIGHT($A9,2)))</f>
        <v>#VALUE!</v>
      </c>
      <c r="AP9" s="55" t="e">
        <f>INDEX('Adjusted Raw Data'!$D$3:$S$102,'Summary of Responses'!AP$4,VALUE(RIGHT($A9,2)))</f>
        <v>#VALUE!</v>
      </c>
      <c r="AQ9" s="55" t="e">
        <f>INDEX('Adjusted Raw Data'!$D$3:$S$102,'Summary of Responses'!AQ$4,VALUE(RIGHT($A9,2)))</f>
        <v>#VALUE!</v>
      </c>
      <c r="AR9" s="55" t="e">
        <f>INDEX('Adjusted Raw Data'!$D$3:$S$102,'Summary of Responses'!AR$4,VALUE(RIGHT($A9,2)))</f>
        <v>#VALUE!</v>
      </c>
      <c r="AS9" s="55" t="e">
        <f>INDEX('Adjusted Raw Data'!$D$3:$S$102,'Summary of Responses'!AS$4,VALUE(RIGHT($A9,2)))</f>
        <v>#VALUE!</v>
      </c>
      <c r="AT9" s="55" t="e">
        <f>INDEX('Adjusted Raw Data'!$D$3:$S$102,'Summary of Responses'!AT$4,VALUE(RIGHT($A9,2)))</f>
        <v>#VALUE!</v>
      </c>
      <c r="AU9" s="55" t="e">
        <f>INDEX('Adjusted Raw Data'!$D$3:$S$102,'Summary of Responses'!AU$4,VALUE(RIGHT($A9,2)))</f>
        <v>#VALUE!</v>
      </c>
      <c r="AV9" s="55" t="e">
        <f>INDEX('Adjusted Raw Data'!$D$3:$S$102,'Summary of Responses'!AV$4,VALUE(RIGHT($A9,2)))</f>
        <v>#VALUE!</v>
      </c>
      <c r="AW9" s="55" t="e">
        <f>INDEX('Adjusted Raw Data'!$D$3:$S$102,'Summary of Responses'!AW$4,VALUE(RIGHT($A9,2)))</f>
        <v>#VALUE!</v>
      </c>
      <c r="AX9" s="55" t="e">
        <f>INDEX('Adjusted Raw Data'!$D$3:$S$102,'Summary of Responses'!AX$4,VALUE(RIGHT($A9,2)))</f>
        <v>#VALUE!</v>
      </c>
      <c r="AY9" s="55" t="e">
        <f>INDEX('Adjusted Raw Data'!$D$3:$S$102,'Summary of Responses'!AY$4,VALUE(RIGHT($A9,2)))</f>
        <v>#VALUE!</v>
      </c>
      <c r="AZ9" s="55" t="e">
        <f>INDEX('Adjusted Raw Data'!$D$3:$S$102,'Summary of Responses'!AZ$4,VALUE(RIGHT($A9,2)))</f>
        <v>#VALUE!</v>
      </c>
      <c r="BA9" s="55" t="e">
        <f>INDEX('Adjusted Raw Data'!$D$3:$S$102,'Summary of Responses'!BA$4,VALUE(RIGHT($A9,2)))</f>
        <v>#VALUE!</v>
      </c>
      <c r="BB9" s="55" t="e">
        <f>INDEX('Adjusted Raw Data'!$D$3:$S$102,'Summary of Responses'!BB$4,VALUE(RIGHT($A9,2)))</f>
        <v>#VALUE!</v>
      </c>
      <c r="BC9" s="55" t="e">
        <f>INDEX('Adjusted Raw Data'!$D$3:$S$102,'Summary of Responses'!BC$4,VALUE(RIGHT($A9,2)))</f>
        <v>#VALUE!</v>
      </c>
      <c r="BD9" s="55" t="e">
        <f>INDEX('Adjusted Raw Data'!$D$3:$S$102,'Summary of Responses'!BD$4,VALUE(RIGHT($A9,2)))</f>
        <v>#VALUE!</v>
      </c>
      <c r="BE9" s="55" t="e">
        <f>INDEX('Adjusted Raw Data'!$D$3:$S$102,'Summary of Responses'!BE$4,VALUE(RIGHT($A9,2)))</f>
        <v>#VALUE!</v>
      </c>
      <c r="BF9" s="55" t="e">
        <f>INDEX('Adjusted Raw Data'!$D$3:$S$102,'Summary of Responses'!BF$4,VALUE(RIGHT($A9,2)))</f>
        <v>#VALUE!</v>
      </c>
      <c r="BG9" s="55" t="e">
        <f>INDEX('Adjusted Raw Data'!$D$3:$S$102,'Summary of Responses'!BG$4,VALUE(RIGHT($A9,2)))</f>
        <v>#VALUE!</v>
      </c>
      <c r="BH9" s="55" t="e">
        <f>INDEX('Adjusted Raw Data'!$D$3:$S$102,'Summary of Responses'!BH$4,VALUE(RIGHT($A9,2)))</f>
        <v>#VALUE!</v>
      </c>
      <c r="BI9" s="55" t="e">
        <f>INDEX('Adjusted Raw Data'!$D$3:$S$102,'Summary of Responses'!BI$4,VALUE(RIGHT($A9,2)))</f>
        <v>#VALUE!</v>
      </c>
      <c r="BJ9" s="55" t="e">
        <f>INDEX('Adjusted Raw Data'!$D$3:$S$102,'Summary of Responses'!BJ$4,VALUE(RIGHT($A9,2)))</f>
        <v>#VALUE!</v>
      </c>
      <c r="BK9" s="55" t="e">
        <f>INDEX('Adjusted Raw Data'!$D$3:$S$102,'Summary of Responses'!BK$4,VALUE(RIGHT($A9,2)))</f>
        <v>#VALUE!</v>
      </c>
      <c r="BL9" s="55" t="e">
        <f>INDEX('Adjusted Raw Data'!$D$3:$S$102,'Summary of Responses'!BL$4,VALUE(RIGHT($A9,2)))</f>
        <v>#VALUE!</v>
      </c>
      <c r="BM9" s="55" t="e">
        <f>INDEX('Adjusted Raw Data'!$D$3:$S$102,'Summary of Responses'!BM$4,VALUE(RIGHT($A9,2)))</f>
        <v>#VALUE!</v>
      </c>
      <c r="BN9" s="55" t="e">
        <f>INDEX('Adjusted Raw Data'!$D$3:$S$102,'Summary of Responses'!BN$4,VALUE(RIGHT($A9,2)))</f>
        <v>#VALUE!</v>
      </c>
      <c r="BO9" s="55" t="e">
        <f>INDEX('Adjusted Raw Data'!$D$3:$S$102,'Summary of Responses'!BO$4,VALUE(RIGHT($A9,2)))</f>
        <v>#VALUE!</v>
      </c>
      <c r="BP9" s="55" t="e">
        <f>INDEX('Adjusted Raw Data'!$D$3:$S$102,'Summary of Responses'!BP$4,VALUE(RIGHT($A9,2)))</f>
        <v>#VALUE!</v>
      </c>
      <c r="BQ9" s="55" t="e">
        <f>INDEX('Adjusted Raw Data'!$D$3:$S$102,'Summary of Responses'!BQ$4,VALUE(RIGHT($A9,2)))</f>
        <v>#VALUE!</v>
      </c>
      <c r="BR9" s="55" t="e">
        <f>INDEX('Adjusted Raw Data'!$D$3:$S$102,'Summary of Responses'!BR$4,VALUE(RIGHT($A9,2)))</f>
        <v>#VALUE!</v>
      </c>
      <c r="BS9" s="55" t="e">
        <f>INDEX('Adjusted Raw Data'!$D$3:$S$102,'Summary of Responses'!BS$4,VALUE(RIGHT($A9,2)))</f>
        <v>#VALUE!</v>
      </c>
      <c r="BT9" s="55" t="e">
        <f>INDEX('Adjusted Raw Data'!$D$3:$S$102,'Summary of Responses'!BT$4,VALUE(RIGHT($A9,2)))</f>
        <v>#VALUE!</v>
      </c>
      <c r="BU9" s="55" t="e">
        <f>INDEX('Adjusted Raw Data'!$D$3:$S$102,'Summary of Responses'!BU$4,VALUE(RIGHT($A9,2)))</f>
        <v>#VALUE!</v>
      </c>
      <c r="BV9" s="55" t="e">
        <f>INDEX('Adjusted Raw Data'!$D$3:$S$102,'Summary of Responses'!BV$4,VALUE(RIGHT($A9,2)))</f>
        <v>#VALUE!</v>
      </c>
      <c r="BW9" s="55" t="e">
        <f>INDEX('Adjusted Raw Data'!$D$3:$S$102,'Summary of Responses'!BW$4,VALUE(RIGHT($A9,2)))</f>
        <v>#VALUE!</v>
      </c>
      <c r="BX9" s="55" t="e">
        <f>INDEX('Adjusted Raw Data'!$D$3:$S$102,'Summary of Responses'!BX$4,VALUE(RIGHT($A9,2)))</f>
        <v>#VALUE!</v>
      </c>
      <c r="BY9" s="55" t="e">
        <f>INDEX('Adjusted Raw Data'!$D$3:$S$102,'Summary of Responses'!BY$4,VALUE(RIGHT($A9,2)))</f>
        <v>#VALUE!</v>
      </c>
      <c r="BZ9" s="55" t="e">
        <f>INDEX('Adjusted Raw Data'!$D$3:$S$102,'Summary of Responses'!BZ$4,VALUE(RIGHT($A9,2)))</f>
        <v>#VALUE!</v>
      </c>
      <c r="CA9" s="55" t="e">
        <f>INDEX('Adjusted Raw Data'!$D$3:$S$102,'Summary of Responses'!CA$4,VALUE(RIGHT($A9,2)))</f>
        <v>#VALUE!</v>
      </c>
      <c r="CB9" s="55" t="e">
        <f>INDEX('Adjusted Raw Data'!$D$3:$S$102,'Summary of Responses'!CB$4,VALUE(RIGHT($A9,2)))</f>
        <v>#VALUE!</v>
      </c>
      <c r="CC9" s="55" t="e">
        <f>INDEX('Adjusted Raw Data'!$D$3:$S$102,'Summary of Responses'!CC$4,VALUE(RIGHT($A9,2)))</f>
        <v>#VALUE!</v>
      </c>
      <c r="CD9" s="55" t="e">
        <f>INDEX('Adjusted Raw Data'!$D$3:$S$102,'Summary of Responses'!CD$4,VALUE(RIGHT($A9,2)))</f>
        <v>#VALUE!</v>
      </c>
      <c r="CE9" s="55" t="e">
        <f>INDEX('Adjusted Raw Data'!$D$3:$S$102,'Summary of Responses'!CE$4,VALUE(RIGHT($A9,2)))</f>
        <v>#VALUE!</v>
      </c>
      <c r="CF9" s="55" t="e">
        <f>INDEX('Adjusted Raw Data'!$D$3:$S$102,'Summary of Responses'!CF$4,VALUE(RIGHT($A9,2)))</f>
        <v>#VALUE!</v>
      </c>
      <c r="CG9" s="55" t="e">
        <f>INDEX('Adjusted Raw Data'!$D$3:$S$102,'Summary of Responses'!CG$4,VALUE(RIGHT($A9,2)))</f>
        <v>#VALUE!</v>
      </c>
      <c r="CH9" s="55" t="e">
        <f>INDEX('Adjusted Raw Data'!$D$3:$S$102,'Summary of Responses'!CH$4,VALUE(RIGHT($A9,2)))</f>
        <v>#VALUE!</v>
      </c>
      <c r="CI9" s="55" t="e">
        <f>INDEX('Adjusted Raw Data'!$D$3:$S$102,'Summary of Responses'!CI$4,VALUE(RIGHT($A9,2)))</f>
        <v>#VALUE!</v>
      </c>
      <c r="CJ9" s="55" t="e">
        <f>INDEX('Adjusted Raw Data'!$D$3:$S$102,'Summary of Responses'!CJ$4,VALUE(RIGHT($A9,2)))</f>
        <v>#VALUE!</v>
      </c>
      <c r="CK9" s="55" t="e">
        <f>INDEX('Adjusted Raw Data'!$D$3:$S$102,'Summary of Responses'!CK$4,VALUE(RIGHT($A9,2)))</f>
        <v>#VALUE!</v>
      </c>
      <c r="CL9" s="55" t="e">
        <f>INDEX('Adjusted Raw Data'!$D$3:$S$102,'Summary of Responses'!CL$4,VALUE(RIGHT($A9,2)))</f>
        <v>#VALUE!</v>
      </c>
      <c r="CM9" s="55" t="e">
        <f>INDEX('Adjusted Raw Data'!$D$3:$S$102,'Summary of Responses'!CM$4,VALUE(RIGHT($A9,2)))</f>
        <v>#VALUE!</v>
      </c>
      <c r="CN9" s="55" t="e">
        <f>INDEX('Adjusted Raw Data'!$D$3:$S$102,'Summary of Responses'!CN$4,VALUE(RIGHT($A9,2)))</f>
        <v>#VALUE!</v>
      </c>
      <c r="CO9" s="55" t="e">
        <f>INDEX('Adjusted Raw Data'!$D$3:$S$102,'Summary of Responses'!CO$4,VALUE(RIGHT($A9,2)))</f>
        <v>#VALUE!</v>
      </c>
      <c r="CP9" s="55" t="e">
        <f>INDEX('Adjusted Raw Data'!$D$3:$S$102,'Summary of Responses'!CP$4,VALUE(RIGHT($A9,2)))</f>
        <v>#VALUE!</v>
      </c>
      <c r="CQ9" s="55" t="e">
        <f>INDEX('Adjusted Raw Data'!$D$3:$S$102,'Summary of Responses'!CQ$4,VALUE(RIGHT($A9,2)))</f>
        <v>#VALUE!</v>
      </c>
      <c r="CR9" s="55" t="e">
        <f>INDEX('Adjusted Raw Data'!$D$3:$S$102,'Summary of Responses'!CR$4,VALUE(RIGHT($A9,2)))</f>
        <v>#VALUE!</v>
      </c>
      <c r="CS9" s="55" t="e">
        <f>INDEX('Adjusted Raw Data'!$D$3:$S$102,'Summary of Responses'!CS$4,VALUE(RIGHT($A9,2)))</f>
        <v>#VALUE!</v>
      </c>
      <c r="CT9" s="55" t="e">
        <f>INDEX('Adjusted Raw Data'!$D$3:$S$102,'Summary of Responses'!CT$4,VALUE(RIGHT($A9,2)))</f>
        <v>#VALUE!</v>
      </c>
      <c r="CU9" s="55" t="e">
        <f>INDEX('Adjusted Raw Data'!$D$3:$S$102,'Summary of Responses'!CU$4,VALUE(RIGHT($A9,2)))</f>
        <v>#VALUE!</v>
      </c>
      <c r="CV9" s="55" t="e">
        <f>INDEX('Adjusted Raw Data'!$D$3:$S$102,'Summary of Responses'!CV$4,VALUE(RIGHT($A9,2)))</f>
        <v>#VALUE!</v>
      </c>
      <c r="CW9" s="55" t="e">
        <f>INDEX('Adjusted Raw Data'!$D$3:$S$102,'Summary of Responses'!CW$4,VALUE(RIGHT($A9,2)))</f>
        <v>#VALUE!</v>
      </c>
      <c r="CX9" s="55" t="e">
        <f>INDEX('Adjusted Raw Data'!$D$3:$S$102,'Summary of Responses'!CX$4,VALUE(RIGHT($A9,2)))</f>
        <v>#VALUE!</v>
      </c>
      <c r="CY9" s="10">
        <f t="shared" si="0"/>
        <v>2.7142857142857144</v>
      </c>
      <c r="CZ9" s="120">
        <f t="shared" si="2"/>
        <v>3.4</v>
      </c>
      <c r="DA9" s="128">
        <f t="shared" si="3"/>
        <v>2.44</v>
      </c>
      <c r="DB9" s="11">
        <f t="array" ref="DB9">MIN(IF(ISNUMBER(C9:CX9),(C9:CX9)))</f>
        <v>1</v>
      </c>
      <c r="DC9" s="11">
        <f t="array" ref="DC9">MAX(IF(ISNUMBER(C9:CX9),(C9:CX9)))</f>
        <v>4</v>
      </c>
      <c r="DD9" s="106">
        <f t="shared" si="4"/>
        <v>3</v>
      </c>
      <c r="DE9" s="10">
        <f t="shared" si="5"/>
        <v>2</v>
      </c>
      <c r="DF9" s="113"/>
    </row>
    <row r="10" spans="1:110" ht="15" customHeight="1" x14ac:dyDescent="0.2">
      <c r="A10" s="59" t="s">
        <v>14</v>
      </c>
      <c r="B10" s="4" t="s">
        <v>15</v>
      </c>
      <c r="C10" s="80">
        <f>INDEX('Adjusted Raw Data'!$D$3:$S$102,'Summary of Responses'!C$4,VALUE(RIGHT($A10,2)))</f>
        <v>4</v>
      </c>
      <c r="D10" s="80">
        <f>INDEX('Adjusted Raw Data'!$D$3:$S$102,'Summary of Responses'!D$4,VALUE(RIGHT($A10,2)))</f>
        <v>4</v>
      </c>
      <c r="E10" s="80">
        <f>INDEX('Adjusted Raw Data'!$D$3:$S$102,'Summary of Responses'!E$4,VALUE(RIGHT($A10,2)))</f>
        <v>4</v>
      </c>
      <c r="F10" s="80">
        <f>INDEX('Adjusted Raw Data'!$D$3:$S$102,'Summary of Responses'!F$4,VALUE(RIGHT($A10,2)))</f>
        <v>3</v>
      </c>
      <c r="G10" s="80">
        <f>INDEX('Adjusted Raw Data'!$D$3:$S$102,'Summary of Responses'!G$4,VALUE(RIGHT($A10,2)))</f>
        <v>4</v>
      </c>
      <c r="H10" s="80">
        <f>INDEX('Adjusted Raw Data'!$D$3:$S$102,'Summary of Responses'!H$4,VALUE(RIGHT($A10,2)))</f>
        <v>4</v>
      </c>
      <c r="I10" s="80">
        <f>INDEX('Adjusted Raw Data'!$D$3:$S$102,'Summary of Responses'!I$4,VALUE(RIGHT($A10,2)))</f>
        <v>4</v>
      </c>
      <c r="J10" s="80">
        <f>INDEX('Adjusted Raw Data'!$D$3:$S$102,'Summary of Responses'!J$4,VALUE(RIGHT($A10,2)))</f>
        <v>4</v>
      </c>
      <c r="K10" s="80">
        <f>INDEX('Adjusted Raw Data'!$D$3:$S$102,'Summary of Responses'!K$4,VALUE(RIGHT($A10,2)))</f>
        <v>3</v>
      </c>
      <c r="L10" s="80">
        <f>INDEX('Adjusted Raw Data'!$D$3:$S$102,'Summary of Responses'!L$4,VALUE(RIGHT($A10,2)))</f>
        <v>4</v>
      </c>
      <c r="M10" s="95">
        <f>INDEX('Adjusted Raw Data'!$D$3:$S$102,'Summary of Responses'!M$4,VALUE(RIGHT($A10,2)))</f>
        <v>3</v>
      </c>
      <c r="N10" s="95">
        <f>INDEX('Adjusted Raw Data'!$D$3:$S$102,'Summary of Responses'!N$4,VALUE(RIGHT($A10,2)))</f>
        <v>2</v>
      </c>
      <c r="O10" s="95">
        <f>INDEX('Adjusted Raw Data'!$D$3:$S$102,'Summary of Responses'!O$4,VALUE(RIGHT($A10,2)))</f>
        <v>2</v>
      </c>
      <c r="P10" s="95">
        <f>INDEX('Adjusted Raw Data'!$D$3:$S$102,'Summary of Responses'!P$4,VALUE(RIGHT($A10,2)))</f>
        <v>2</v>
      </c>
      <c r="Q10" s="95">
        <f>INDEX('Adjusted Raw Data'!$D$3:$S$102,'Summary of Responses'!Q$4,VALUE(RIGHT($A10,2)))</f>
        <v>2</v>
      </c>
      <c r="R10" s="95">
        <f>INDEX('Adjusted Raw Data'!$D$3:$S$102,'Summary of Responses'!R$4,VALUE(RIGHT($A10,2)))</f>
        <v>3</v>
      </c>
      <c r="S10" s="95">
        <f>INDEX('Adjusted Raw Data'!$D$3:$S$102,'Summary of Responses'!S$4,VALUE(RIGHT($A10,2)))</f>
        <v>3</v>
      </c>
      <c r="T10" s="95">
        <f>INDEX('Adjusted Raw Data'!$D$3:$S$102,'Summary of Responses'!T$4,VALUE(RIGHT($A10,2)))</f>
        <v>3</v>
      </c>
      <c r="U10" s="95">
        <f>INDEX('Adjusted Raw Data'!$D$3:$S$102,'Summary of Responses'!U$4,VALUE(RIGHT($A10,2)))</f>
        <v>3</v>
      </c>
      <c r="V10" s="95">
        <f>INDEX('Adjusted Raw Data'!$D$3:$S$102,'Summary of Responses'!V$4,VALUE(RIGHT($A10,2)))</f>
        <v>3</v>
      </c>
      <c r="W10" s="95">
        <f>INDEX('Adjusted Raw Data'!$D$3:$S$102,'Summary of Responses'!W$4,VALUE(RIGHT($A10,2)))</f>
        <v>2</v>
      </c>
      <c r="X10" s="95">
        <f>INDEX('Adjusted Raw Data'!$D$3:$S$102,'Summary of Responses'!X$4,VALUE(RIGHT($A10,2)))</f>
        <v>1</v>
      </c>
      <c r="Y10" s="95">
        <f>INDEX('Adjusted Raw Data'!$D$3:$S$102,'Summary of Responses'!Y$4,VALUE(RIGHT($A10,2)))</f>
        <v>3</v>
      </c>
      <c r="Z10" s="95">
        <f>INDEX('Adjusted Raw Data'!$D$3:$S$102,'Summary of Responses'!Z$4,VALUE(RIGHT($A10,2)))</f>
        <v>3</v>
      </c>
      <c r="AA10" s="95">
        <f>INDEX('Adjusted Raw Data'!$D$3:$S$102,'Summary of Responses'!AA$4,VALUE(RIGHT($A10,2)))</f>
        <v>2</v>
      </c>
      <c r="AB10" s="95">
        <f>INDEX('Adjusted Raw Data'!$D$3:$S$102,'Summary of Responses'!AB$4,VALUE(RIGHT($A10,2)))</f>
        <v>4</v>
      </c>
      <c r="AC10" s="95">
        <f>INDEX('Adjusted Raw Data'!$D$3:$S$102,'Summary of Responses'!AC$4,VALUE(RIGHT($A10,2)))</f>
        <v>4</v>
      </c>
      <c r="AD10" s="95">
        <f>INDEX('Adjusted Raw Data'!$D$3:$S$102,'Summary of Responses'!AD$4,VALUE(RIGHT($A10,2)))</f>
        <v>2</v>
      </c>
      <c r="AE10" s="95">
        <f>INDEX('Adjusted Raw Data'!$D$3:$S$102,'Summary of Responses'!AE$4,VALUE(RIGHT($A10,2)))</f>
        <v>3</v>
      </c>
      <c r="AF10" s="95">
        <f>INDEX('Adjusted Raw Data'!$D$3:$S$102,'Summary of Responses'!AF$4,VALUE(RIGHT($A10,2)))</f>
        <v>3</v>
      </c>
      <c r="AG10" s="95">
        <f>INDEX('Adjusted Raw Data'!$D$3:$S$102,'Summary of Responses'!AG$4,VALUE(RIGHT($A10,2)))</f>
        <v>4</v>
      </c>
      <c r="AH10" s="95">
        <f>INDEX('Adjusted Raw Data'!$D$3:$S$102,'Summary of Responses'!AH$4,VALUE(RIGHT($A10,2)))</f>
        <v>3</v>
      </c>
      <c r="AI10" s="95">
        <f>INDEX('Adjusted Raw Data'!$D$3:$S$102,'Summary of Responses'!AI$4,VALUE(RIGHT($A10,2)))</f>
        <v>2</v>
      </c>
      <c r="AJ10" s="95">
        <f>INDEX('Adjusted Raw Data'!$D$3:$S$102,'Summary of Responses'!AJ$4,VALUE(RIGHT($A10,2)))</f>
        <v>2</v>
      </c>
      <c r="AK10" s="95">
        <f>INDEX('Adjusted Raw Data'!$D$3:$S$102,'Summary of Responses'!AK$4,VALUE(RIGHT($A10,2)))</f>
        <v>2</v>
      </c>
      <c r="AL10" s="55" t="e">
        <f>INDEX('Adjusted Raw Data'!$D$3:$S$102,'Summary of Responses'!AL$4,VALUE(RIGHT($A10,2)))</f>
        <v>#VALUE!</v>
      </c>
      <c r="AM10" s="55" t="e">
        <f>INDEX('Adjusted Raw Data'!$D$3:$S$102,'Summary of Responses'!AM$4,VALUE(RIGHT($A10,2)))</f>
        <v>#VALUE!</v>
      </c>
      <c r="AN10" s="55" t="e">
        <f>INDEX('Adjusted Raw Data'!$D$3:$S$102,'Summary of Responses'!AN$4,VALUE(RIGHT($A10,2)))</f>
        <v>#VALUE!</v>
      </c>
      <c r="AO10" s="55" t="e">
        <f>INDEX('Adjusted Raw Data'!$D$3:$S$102,'Summary of Responses'!AO$4,VALUE(RIGHT($A10,2)))</f>
        <v>#VALUE!</v>
      </c>
      <c r="AP10" s="55" t="e">
        <f>INDEX('Adjusted Raw Data'!$D$3:$S$102,'Summary of Responses'!AP$4,VALUE(RIGHT($A10,2)))</f>
        <v>#VALUE!</v>
      </c>
      <c r="AQ10" s="55" t="e">
        <f>INDEX('Adjusted Raw Data'!$D$3:$S$102,'Summary of Responses'!AQ$4,VALUE(RIGHT($A10,2)))</f>
        <v>#VALUE!</v>
      </c>
      <c r="AR10" s="55" t="e">
        <f>INDEX('Adjusted Raw Data'!$D$3:$S$102,'Summary of Responses'!AR$4,VALUE(RIGHT($A10,2)))</f>
        <v>#VALUE!</v>
      </c>
      <c r="AS10" s="55" t="e">
        <f>INDEX('Adjusted Raw Data'!$D$3:$S$102,'Summary of Responses'!AS$4,VALUE(RIGHT($A10,2)))</f>
        <v>#VALUE!</v>
      </c>
      <c r="AT10" s="55" t="e">
        <f>INDEX('Adjusted Raw Data'!$D$3:$S$102,'Summary of Responses'!AT$4,VALUE(RIGHT($A10,2)))</f>
        <v>#VALUE!</v>
      </c>
      <c r="AU10" s="55" t="e">
        <f>INDEX('Adjusted Raw Data'!$D$3:$S$102,'Summary of Responses'!AU$4,VALUE(RIGHT($A10,2)))</f>
        <v>#VALUE!</v>
      </c>
      <c r="AV10" s="55" t="e">
        <f>INDEX('Adjusted Raw Data'!$D$3:$S$102,'Summary of Responses'!AV$4,VALUE(RIGHT($A10,2)))</f>
        <v>#VALUE!</v>
      </c>
      <c r="AW10" s="55" t="e">
        <f>INDEX('Adjusted Raw Data'!$D$3:$S$102,'Summary of Responses'!AW$4,VALUE(RIGHT($A10,2)))</f>
        <v>#VALUE!</v>
      </c>
      <c r="AX10" s="55" t="e">
        <f>INDEX('Adjusted Raw Data'!$D$3:$S$102,'Summary of Responses'!AX$4,VALUE(RIGHT($A10,2)))</f>
        <v>#VALUE!</v>
      </c>
      <c r="AY10" s="55" t="e">
        <f>INDEX('Adjusted Raw Data'!$D$3:$S$102,'Summary of Responses'!AY$4,VALUE(RIGHT($A10,2)))</f>
        <v>#VALUE!</v>
      </c>
      <c r="AZ10" s="55" t="e">
        <f>INDEX('Adjusted Raw Data'!$D$3:$S$102,'Summary of Responses'!AZ$4,VALUE(RIGHT($A10,2)))</f>
        <v>#VALUE!</v>
      </c>
      <c r="BA10" s="55" t="e">
        <f>INDEX('Adjusted Raw Data'!$D$3:$S$102,'Summary of Responses'!BA$4,VALUE(RIGHT($A10,2)))</f>
        <v>#VALUE!</v>
      </c>
      <c r="BB10" s="55" t="e">
        <f>INDEX('Adjusted Raw Data'!$D$3:$S$102,'Summary of Responses'!BB$4,VALUE(RIGHT($A10,2)))</f>
        <v>#VALUE!</v>
      </c>
      <c r="BC10" s="55" t="e">
        <f>INDEX('Adjusted Raw Data'!$D$3:$S$102,'Summary of Responses'!BC$4,VALUE(RIGHT($A10,2)))</f>
        <v>#VALUE!</v>
      </c>
      <c r="BD10" s="55" t="e">
        <f>INDEX('Adjusted Raw Data'!$D$3:$S$102,'Summary of Responses'!BD$4,VALUE(RIGHT($A10,2)))</f>
        <v>#VALUE!</v>
      </c>
      <c r="BE10" s="55" t="e">
        <f>INDEX('Adjusted Raw Data'!$D$3:$S$102,'Summary of Responses'!BE$4,VALUE(RIGHT($A10,2)))</f>
        <v>#VALUE!</v>
      </c>
      <c r="BF10" s="55" t="e">
        <f>INDEX('Adjusted Raw Data'!$D$3:$S$102,'Summary of Responses'!BF$4,VALUE(RIGHT($A10,2)))</f>
        <v>#VALUE!</v>
      </c>
      <c r="BG10" s="55" t="e">
        <f>INDEX('Adjusted Raw Data'!$D$3:$S$102,'Summary of Responses'!BG$4,VALUE(RIGHT($A10,2)))</f>
        <v>#VALUE!</v>
      </c>
      <c r="BH10" s="55" t="e">
        <f>INDEX('Adjusted Raw Data'!$D$3:$S$102,'Summary of Responses'!BH$4,VALUE(RIGHT($A10,2)))</f>
        <v>#VALUE!</v>
      </c>
      <c r="BI10" s="55" t="e">
        <f>INDEX('Adjusted Raw Data'!$D$3:$S$102,'Summary of Responses'!BI$4,VALUE(RIGHT($A10,2)))</f>
        <v>#VALUE!</v>
      </c>
      <c r="BJ10" s="55" t="e">
        <f>INDEX('Adjusted Raw Data'!$D$3:$S$102,'Summary of Responses'!BJ$4,VALUE(RIGHT($A10,2)))</f>
        <v>#VALUE!</v>
      </c>
      <c r="BK10" s="55" t="e">
        <f>INDEX('Adjusted Raw Data'!$D$3:$S$102,'Summary of Responses'!BK$4,VALUE(RIGHT($A10,2)))</f>
        <v>#VALUE!</v>
      </c>
      <c r="BL10" s="55" t="e">
        <f>INDEX('Adjusted Raw Data'!$D$3:$S$102,'Summary of Responses'!BL$4,VALUE(RIGHT($A10,2)))</f>
        <v>#VALUE!</v>
      </c>
      <c r="BM10" s="55" t="e">
        <f>INDEX('Adjusted Raw Data'!$D$3:$S$102,'Summary of Responses'!BM$4,VALUE(RIGHT($A10,2)))</f>
        <v>#VALUE!</v>
      </c>
      <c r="BN10" s="55" t="e">
        <f>INDEX('Adjusted Raw Data'!$D$3:$S$102,'Summary of Responses'!BN$4,VALUE(RIGHT($A10,2)))</f>
        <v>#VALUE!</v>
      </c>
      <c r="BO10" s="55" t="e">
        <f>INDEX('Adjusted Raw Data'!$D$3:$S$102,'Summary of Responses'!BO$4,VALUE(RIGHT($A10,2)))</f>
        <v>#VALUE!</v>
      </c>
      <c r="BP10" s="55" t="e">
        <f>INDEX('Adjusted Raw Data'!$D$3:$S$102,'Summary of Responses'!BP$4,VALUE(RIGHT($A10,2)))</f>
        <v>#VALUE!</v>
      </c>
      <c r="BQ10" s="55" t="e">
        <f>INDEX('Adjusted Raw Data'!$D$3:$S$102,'Summary of Responses'!BQ$4,VALUE(RIGHT($A10,2)))</f>
        <v>#VALUE!</v>
      </c>
      <c r="BR10" s="55" t="e">
        <f>INDEX('Adjusted Raw Data'!$D$3:$S$102,'Summary of Responses'!BR$4,VALUE(RIGHT($A10,2)))</f>
        <v>#VALUE!</v>
      </c>
      <c r="BS10" s="55" t="e">
        <f>INDEX('Adjusted Raw Data'!$D$3:$S$102,'Summary of Responses'!BS$4,VALUE(RIGHT($A10,2)))</f>
        <v>#VALUE!</v>
      </c>
      <c r="BT10" s="55" t="e">
        <f>INDEX('Adjusted Raw Data'!$D$3:$S$102,'Summary of Responses'!BT$4,VALUE(RIGHT($A10,2)))</f>
        <v>#VALUE!</v>
      </c>
      <c r="BU10" s="55" t="e">
        <f>INDEX('Adjusted Raw Data'!$D$3:$S$102,'Summary of Responses'!BU$4,VALUE(RIGHT($A10,2)))</f>
        <v>#VALUE!</v>
      </c>
      <c r="BV10" s="55" t="e">
        <f>INDEX('Adjusted Raw Data'!$D$3:$S$102,'Summary of Responses'!BV$4,VALUE(RIGHT($A10,2)))</f>
        <v>#VALUE!</v>
      </c>
      <c r="BW10" s="55" t="e">
        <f>INDEX('Adjusted Raw Data'!$D$3:$S$102,'Summary of Responses'!BW$4,VALUE(RIGHT($A10,2)))</f>
        <v>#VALUE!</v>
      </c>
      <c r="BX10" s="55" t="e">
        <f>INDEX('Adjusted Raw Data'!$D$3:$S$102,'Summary of Responses'!BX$4,VALUE(RIGHT($A10,2)))</f>
        <v>#VALUE!</v>
      </c>
      <c r="BY10" s="55" t="e">
        <f>INDEX('Adjusted Raw Data'!$D$3:$S$102,'Summary of Responses'!BY$4,VALUE(RIGHT($A10,2)))</f>
        <v>#VALUE!</v>
      </c>
      <c r="BZ10" s="55" t="e">
        <f>INDEX('Adjusted Raw Data'!$D$3:$S$102,'Summary of Responses'!BZ$4,VALUE(RIGHT($A10,2)))</f>
        <v>#VALUE!</v>
      </c>
      <c r="CA10" s="55" t="e">
        <f>INDEX('Adjusted Raw Data'!$D$3:$S$102,'Summary of Responses'!CA$4,VALUE(RIGHT($A10,2)))</f>
        <v>#VALUE!</v>
      </c>
      <c r="CB10" s="55" t="e">
        <f>INDEX('Adjusted Raw Data'!$D$3:$S$102,'Summary of Responses'!CB$4,VALUE(RIGHT($A10,2)))</f>
        <v>#VALUE!</v>
      </c>
      <c r="CC10" s="55" t="e">
        <f>INDEX('Adjusted Raw Data'!$D$3:$S$102,'Summary of Responses'!CC$4,VALUE(RIGHT($A10,2)))</f>
        <v>#VALUE!</v>
      </c>
      <c r="CD10" s="55" t="e">
        <f>INDEX('Adjusted Raw Data'!$D$3:$S$102,'Summary of Responses'!CD$4,VALUE(RIGHT($A10,2)))</f>
        <v>#VALUE!</v>
      </c>
      <c r="CE10" s="55" t="e">
        <f>INDEX('Adjusted Raw Data'!$D$3:$S$102,'Summary of Responses'!CE$4,VALUE(RIGHT($A10,2)))</f>
        <v>#VALUE!</v>
      </c>
      <c r="CF10" s="55" t="e">
        <f>INDEX('Adjusted Raw Data'!$D$3:$S$102,'Summary of Responses'!CF$4,VALUE(RIGHT($A10,2)))</f>
        <v>#VALUE!</v>
      </c>
      <c r="CG10" s="55" t="e">
        <f>INDEX('Adjusted Raw Data'!$D$3:$S$102,'Summary of Responses'!CG$4,VALUE(RIGHT($A10,2)))</f>
        <v>#VALUE!</v>
      </c>
      <c r="CH10" s="55" t="e">
        <f>INDEX('Adjusted Raw Data'!$D$3:$S$102,'Summary of Responses'!CH$4,VALUE(RIGHT($A10,2)))</f>
        <v>#VALUE!</v>
      </c>
      <c r="CI10" s="55" t="e">
        <f>INDEX('Adjusted Raw Data'!$D$3:$S$102,'Summary of Responses'!CI$4,VALUE(RIGHT($A10,2)))</f>
        <v>#VALUE!</v>
      </c>
      <c r="CJ10" s="55" t="e">
        <f>INDEX('Adjusted Raw Data'!$D$3:$S$102,'Summary of Responses'!CJ$4,VALUE(RIGHT($A10,2)))</f>
        <v>#VALUE!</v>
      </c>
      <c r="CK10" s="55" t="e">
        <f>INDEX('Adjusted Raw Data'!$D$3:$S$102,'Summary of Responses'!CK$4,VALUE(RIGHT($A10,2)))</f>
        <v>#VALUE!</v>
      </c>
      <c r="CL10" s="55" t="e">
        <f>INDEX('Adjusted Raw Data'!$D$3:$S$102,'Summary of Responses'!CL$4,VALUE(RIGHT($A10,2)))</f>
        <v>#VALUE!</v>
      </c>
      <c r="CM10" s="55" t="e">
        <f>INDEX('Adjusted Raw Data'!$D$3:$S$102,'Summary of Responses'!CM$4,VALUE(RIGHT($A10,2)))</f>
        <v>#VALUE!</v>
      </c>
      <c r="CN10" s="55" t="e">
        <f>INDEX('Adjusted Raw Data'!$D$3:$S$102,'Summary of Responses'!CN$4,VALUE(RIGHT($A10,2)))</f>
        <v>#VALUE!</v>
      </c>
      <c r="CO10" s="55" t="e">
        <f>INDEX('Adjusted Raw Data'!$D$3:$S$102,'Summary of Responses'!CO$4,VALUE(RIGHT($A10,2)))</f>
        <v>#VALUE!</v>
      </c>
      <c r="CP10" s="55" t="e">
        <f>INDEX('Adjusted Raw Data'!$D$3:$S$102,'Summary of Responses'!CP$4,VALUE(RIGHT($A10,2)))</f>
        <v>#VALUE!</v>
      </c>
      <c r="CQ10" s="55" t="e">
        <f>INDEX('Adjusted Raw Data'!$D$3:$S$102,'Summary of Responses'!CQ$4,VALUE(RIGHT($A10,2)))</f>
        <v>#VALUE!</v>
      </c>
      <c r="CR10" s="55" t="e">
        <f>INDEX('Adjusted Raw Data'!$D$3:$S$102,'Summary of Responses'!CR$4,VALUE(RIGHT($A10,2)))</f>
        <v>#VALUE!</v>
      </c>
      <c r="CS10" s="55" t="e">
        <f>INDEX('Adjusted Raw Data'!$D$3:$S$102,'Summary of Responses'!CS$4,VALUE(RIGHT($A10,2)))</f>
        <v>#VALUE!</v>
      </c>
      <c r="CT10" s="55" t="e">
        <f>INDEX('Adjusted Raw Data'!$D$3:$S$102,'Summary of Responses'!CT$4,VALUE(RIGHT($A10,2)))</f>
        <v>#VALUE!</v>
      </c>
      <c r="CU10" s="55" t="e">
        <f>INDEX('Adjusted Raw Data'!$D$3:$S$102,'Summary of Responses'!CU$4,VALUE(RIGHT($A10,2)))</f>
        <v>#VALUE!</v>
      </c>
      <c r="CV10" s="55" t="e">
        <f>INDEX('Adjusted Raw Data'!$D$3:$S$102,'Summary of Responses'!CV$4,VALUE(RIGHT($A10,2)))</f>
        <v>#VALUE!</v>
      </c>
      <c r="CW10" s="55" t="e">
        <f>INDEX('Adjusted Raw Data'!$D$3:$S$102,'Summary of Responses'!CW$4,VALUE(RIGHT($A10,2)))</f>
        <v>#VALUE!</v>
      </c>
      <c r="CX10" s="55" t="e">
        <f>INDEX('Adjusted Raw Data'!$D$3:$S$102,'Summary of Responses'!CX$4,VALUE(RIGHT($A10,2)))</f>
        <v>#VALUE!</v>
      </c>
      <c r="CY10" s="10">
        <f t="shared" si="0"/>
        <v>2.9714285714285715</v>
      </c>
      <c r="CZ10" s="120">
        <f t="shared" si="2"/>
        <v>3.8</v>
      </c>
      <c r="DA10" s="128">
        <f t="shared" si="3"/>
        <v>2.64</v>
      </c>
      <c r="DB10" s="11">
        <f t="array" ref="DB10">MIN(IF(ISNUMBER(C10:CX10),(C10:CX10)))</f>
        <v>1</v>
      </c>
      <c r="DC10" s="11">
        <f t="array" ref="DC10">MAX(IF(ISNUMBER(C10:CX10),(C10:CX10)))</f>
        <v>4</v>
      </c>
      <c r="DD10" s="106">
        <f t="shared" si="4"/>
        <v>3</v>
      </c>
      <c r="DE10" s="10">
        <f t="shared" si="5"/>
        <v>3</v>
      </c>
      <c r="DF10" s="113"/>
    </row>
    <row r="11" spans="1:110" ht="15" customHeight="1" x14ac:dyDescent="0.2">
      <c r="A11" s="59" t="s">
        <v>16</v>
      </c>
      <c r="B11" s="4" t="s">
        <v>17</v>
      </c>
      <c r="C11" s="80">
        <f>INDEX('Adjusted Raw Data'!$D$3:$S$102,'Summary of Responses'!C$4,VALUE(RIGHT($A11,2)))</f>
        <v>4</v>
      </c>
      <c r="D11" s="80">
        <f>INDEX('Adjusted Raw Data'!$D$3:$S$102,'Summary of Responses'!D$4,VALUE(RIGHT($A11,2)))</f>
        <v>2</v>
      </c>
      <c r="E11" s="80">
        <f>INDEX('Adjusted Raw Data'!$D$3:$S$102,'Summary of Responses'!E$4,VALUE(RIGHT($A11,2)))</f>
        <v>2</v>
      </c>
      <c r="F11" s="80">
        <f>INDEX('Adjusted Raw Data'!$D$3:$S$102,'Summary of Responses'!F$4,VALUE(RIGHT($A11,2)))</f>
        <v>2</v>
      </c>
      <c r="G11" s="80">
        <f>INDEX('Adjusted Raw Data'!$D$3:$S$102,'Summary of Responses'!G$4,VALUE(RIGHT($A11,2)))</f>
        <v>3</v>
      </c>
      <c r="H11" s="80">
        <f>INDEX('Adjusted Raw Data'!$D$3:$S$102,'Summary of Responses'!H$4,VALUE(RIGHT($A11,2)))</f>
        <v>4</v>
      </c>
      <c r="I11" s="80">
        <f>INDEX('Adjusted Raw Data'!$D$3:$S$102,'Summary of Responses'!I$4,VALUE(RIGHT($A11,2)))</f>
        <v>3</v>
      </c>
      <c r="J11" s="80">
        <f>INDEX('Adjusted Raw Data'!$D$3:$S$102,'Summary of Responses'!J$4,VALUE(RIGHT($A11,2)))</f>
        <v>4</v>
      </c>
      <c r="K11" s="80">
        <f>INDEX('Adjusted Raw Data'!$D$3:$S$102,'Summary of Responses'!K$4,VALUE(RIGHT($A11,2)))</f>
        <v>3</v>
      </c>
      <c r="L11" s="80" t="str">
        <f>INDEX('Adjusted Raw Data'!$D$3:$S$102,'Summary of Responses'!L$4,VALUE(RIGHT($A11,2)))</f>
        <v>NA</v>
      </c>
      <c r="M11" s="95">
        <f>INDEX('Adjusted Raw Data'!$D$3:$S$102,'Summary of Responses'!M$4,VALUE(RIGHT($A11,2)))</f>
        <v>3</v>
      </c>
      <c r="N11" s="95">
        <f>INDEX('Adjusted Raw Data'!$D$3:$S$102,'Summary of Responses'!N$4,VALUE(RIGHT($A11,2)))</f>
        <v>2</v>
      </c>
      <c r="O11" s="95">
        <f>INDEX('Adjusted Raw Data'!$D$3:$S$102,'Summary of Responses'!O$4,VALUE(RIGHT($A11,2)))</f>
        <v>2</v>
      </c>
      <c r="P11" s="95">
        <f>INDEX('Adjusted Raw Data'!$D$3:$S$102,'Summary of Responses'!P$4,VALUE(RIGHT($A11,2)))</f>
        <v>2</v>
      </c>
      <c r="Q11" s="95">
        <f>INDEX('Adjusted Raw Data'!$D$3:$S$102,'Summary of Responses'!Q$4,VALUE(RIGHT($A11,2)))</f>
        <v>3</v>
      </c>
      <c r="R11" s="95">
        <f>INDEX('Adjusted Raw Data'!$D$3:$S$102,'Summary of Responses'!R$4,VALUE(RIGHT($A11,2)))</f>
        <v>2</v>
      </c>
      <c r="S11" s="95" t="str">
        <f>INDEX('Adjusted Raw Data'!$D$3:$S$102,'Summary of Responses'!S$4,VALUE(RIGHT($A11,2)))</f>
        <v>NA</v>
      </c>
      <c r="T11" s="95">
        <f>INDEX('Adjusted Raw Data'!$D$3:$S$102,'Summary of Responses'!T$4,VALUE(RIGHT($A11,2)))</f>
        <v>2</v>
      </c>
      <c r="U11" s="95">
        <f>INDEX('Adjusted Raw Data'!$D$3:$S$102,'Summary of Responses'!U$4,VALUE(RIGHT($A11,2)))</f>
        <v>2</v>
      </c>
      <c r="V11" s="95">
        <f>INDEX('Adjusted Raw Data'!$D$3:$S$102,'Summary of Responses'!V$4,VALUE(RIGHT($A11,2)))</f>
        <v>3</v>
      </c>
      <c r="W11" s="95" t="str">
        <f>INDEX('Adjusted Raw Data'!$D$3:$S$102,'Summary of Responses'!W$4,VALUE(RIGHT($A11,2)))</f>
        <v>NA</v>
      </c>
      <c r="X11" s="95">
        <f>INDEX('Adjusted Raw Data'!$D$3:$S$102,'Summary of Responses'!X$4,VALUE(RIGHT($A11,2)))</f>
        <v>2</v>
      </c>
      <c r="Y11" s="95">
        <f>INDEX('Adjusted Raw Data'!$D$3:$S$102,'Summary of Responses'!Y$4,VALUE(RIGHT($A11,2)))</f>
        <v>3</v>
      </c>
      <c r="Z11" s="95">
        <f>INDEX('Adjusted Raw Data'!$D$3:$S$102,'Summary of Responses'!Z$4,VALUE(RIGHT($A11,2)))</f>
        <v>2</v>
      </c>
      <c r="AA11" s="95">
        <f>INDEX('Adjusted Raw Data'!$D$3:$S$102,'Summary of Responses'!AA$4,VALUE(RIGHT($A11,2)))</f>
        <v>2</v>
      </c>
      <c r="AB11" s="95">
        <f>INDEX('Adjusted Raw Data'!$D$3:$S$102,'Summary of Responses'!AB$4,VALUE(RIGHT($A11,2)))</f>
        <v>4</v>
      </c>
      <c r="AC11" s="95">
        <f>INDEX('Adjusted Raw Data'!$D$3:$S$102,'Summary of Responses'!AC$4,VALUE(RIGHT($A11,2)))</f>
        <v>3</v>
      </c>
      <c r="AD11" s="95">
        <f>INDEX('Adjusted Raw Data'!$D$3:$S$102,'Summary of Responses'!AD$4,VALUE(RIGHT($A11,2)))</f>
        <v>2</v>
      </c>
      <c r="AE11" s="95">
        <f>INDEX('Adjusted Raw Data'!$D$3:$S$102,'Summary of Responses'!AE$4,VALUE(RIGHT($A11,2)))</f>
        <v>3</v>
      </c>
      <c r="AF11" s="95">
        <f>INDEX('Adjusted Raw Data'!$D$3:$S$102,'Summary of Responses'!AF$4,VALUE(RIGHT($A11,2)))</f>
        <v>2</v>
      </c>
      <c r="AG11" s="95">
        <f>INDEX('Adjusted Raw Data'!$D$3:$S$102,'Summary of Responses'!AG$4,VALUE(RIGHT($A11,2)))</f>
        <v>4</v>
      </c>
      <c r="AH11" s="95">
        <f>INDEX('Adjusted Raw Data'!$D$3:$S$102,'Summary of Responses'!AH$4,VALUE(RIGHT($A11,2)))</f>
        <v>2</v>
      </c>
      <c r="AI11" s="95">
        <f>INDEX('Adjusted Raw Data'!$D$3:$S$102,'Summary of Responses'!AI$4,VALUE(RIGHT($A11,2)))</f>
        <v>2</v>
      </c>
      <c r="AJ11" s="95" t="str">
        <f>INDEX('Adjusted Raw Data'!$D$3:$S$102,'Summary of Responses'!AJ$4,VALUE(RIGHT($A11,2)))</f>
        <v>NA</v>
      </c>
      <c r="AK11" s="95">
        <f>INDEX('Adjusted Raw Data'!$D$3:$S$102,'Summary of Responses'!AK$4,VALUE(RIGHT($A11,2)))</f>
        <v>3</v>
      </c>
      <c r="AL11" s="55" t="e">
        <f>INDEX('Adjusted Raw Data'!$D$3:$S$102,'Summary of Responses'!AL$4,VALUE(RIGHT($A11,2)))</f>
        <v>#VALUE!</v>
      </c>
      <c r="AM11" s="55" t="e">
        <f>INDEX('Adjusted Raw Data'!$D$3:$S$102,'Summary of Responses'!AM$4,VALUE(RIGHT($A11,2)))</f>
        <v>#VALUE!</v>
      </c>
      <c r="AN11" s="55" t="e">
        <f>INDEX('Adjusted Raw Data'!$D$3:$S$102,'Summary of Responses'!AN$4,VALUE(RIGHT($A11,2)))</f>
        <v>#VALUE!</v>
      </c>
      <c r="AO11" s="55" t="e">
        <f>INDEX('Adjusted Raw Data'!$D$3:$S$102,'Summary of Responses'!AO$4,VALUE(RIGHT($A11,2)))</f>
        <v>#VALUE!</v>
      </c>
      <c r="AP11" s="55" t="e">
        <f>INDEX('Adjusted Raw Data'!$D$3:$S$102,'Summary of Responses'!AP$4,VALUE(RIGHT($A11,2)))</f>
        <v>#VALUE!</v>
      </c>
      <c r="AQ11" s="55" t="e">
        <f>INDEX('Adjusted Raw Data'!$D$3:$S$102,'Summary of Responses'!AQ$4,VALUE(RIGHT($A11,2)))</f>
        <v>#VALUE!</v>
      </c>
      <c r="AR11" s="55" t="e">
        <f>INDEX('Adjusted Raw Data'!$D$3:$S$102,'Summary of Responses'!AR$4,VALUE(RIGHT($A11,2)))</f>
        <v>#VALUE!</v>
      </c>
      <c r="AS11" s="55" t="e">
        <f>INDEX('Adjusted Raw Data'!$D$3:$S$102,'Summary of Responses'!AS$4,VALUE(RIGHT($A11,2)))</f>
        <v>#VALUE!</v>
      </c>
      <c r="AT11" s="55" t="e">
        <f>INDEX('Adjusted Raw Data'!$D$3:$S$102,'Summary of Responses'!AT$4,VALUE(RIGHT($A11,2)))</f>
        <v>#VALUE!</v>
      </c>
      <c r="AU11" s="55" t="e">
        <f>INDEX('Adjusted Raw Data'!$D$3:$S$102,'Summary of Responses'!AU$4,VALUE(RIGHT($A11,2)))</f>
        <v>#VALUE!</v>
      </c>
      <c r="AV11" s="55" t="e">
        <f>INDEX('Adjusted Raw Data'!$D$3:$S$102,'Summary of Responses'!AV$4,VALUE(RIGHT($A11,2)))</f>
        <v>#VALUE!</v>
      </c>
      <c r="AW11" s="55" t="e">
        <f>INDEX('Adjusted Raw Data'!$D$3:$S$102,'Summary of Responses'!AW$4,VALUE(RIGHT($A11,2)))</f>
        <v>#VALUE!</v>
      </c>
      <c r="AX11" s="55" t="e">
        <f>INDEX('Adjusted Raw Data'!$D$3:$S$102,'Summary of Responses'!AX$4,VALUE(RIGHT($A11,2)))</f>
        <v>#VALUE!</v>
      </c>
      <c r="AY11" s="55" t="e">
        <f>INDEX('Adjusted Raw Data'!$D$3:$S$102,'Summary of Responses'!AY$4,VALUE(RIGHT($A11,2)))</f>
        <v>#VALUE!</v>
      </c>
      <c r="AZ11" s="55" t="e">
        <f>INDEX('Adjusted Raw Data'!$D$3:$S$102,'Summary of Responses'!AZ$4,VALUE(RIGHT($A11,2)))</f>
        <v>#VALUE!</v>
      </c>
      <c r="BA11" s="55" t="e">
        <f>INDEX('Adjusted Raw Data'!$D$3:$S$102,'Summary of Responses'!BA$4,VALUE(RIGHT($A11,2)))</f>
        <v>#VALUE!</v>
      </c>
      <c r="BB11" s="55" t="e">
        <f>INDEX('Adjusted Raw Data'!$D$3:$S$102,'Summary of Responses'!BB$4,VALUE(RIGHT($A11,2)))</f>
        <v>#VALUE!</v>
      </c>
      <c r="BC11" s="55" t="e">
        <f>INDEX('Adjusted Raw Data'!$D$3:$S$102,'Summary of Responses'!BC$4,VALUE(RIGHT($A11,2)))</f>
        <v>#VALUE!</v>
      </c>
      <c r="BD11" s="55" t="e">
        <f>INDEX('Adjusted Raw Data'!$D$3:$S$102,'Summary of Responses'!BD$4,VALUE(RIGHT($A11,2)))</f>
        <v>#VALUE!</v>
      </c>
      <c r="BE11" s="55" t="e">
        <f>INDEX('Adjusted Raw Data'!$D$3:$S$102,'Summary of Responses'!BE$4,VALUE(RIGHT($A11,2)))</f>
        <v>#VALUE!</v>
      </c>
      <c r="BF11" s="55" t="e">
        <f>INDEX('Adjusted Raw Data'!$D$3:$S$102,'Summary of Responses'!BF$4,VALUE(RIGHT($A11,2)))</f>
        <v>#VALUE!</v>
      </c>
      <c r="BG11" s="55" t="e">
        <f>INDEX('Adjusted Raw Data'!$D$3:$S$102,'Summary of Responses'!BG$4,VALUE(RIGHT($A11,2)))</f>
        <v>#VALUE!</v>
      </c>
      <c r="BH11" s="55" t="e">
        <f>INDEX('Adjusted Raw Data'!$D$3:$S$102,'Summary of Responses'!BH$4,VALUE(RIGHT($A11,2)))</f>
        <v>#VALUE!</v>
      </c>
      <c r="BI11" s="55" t="e">
        <f>INDEX('Adjusted Raw Data'!$D$3:$S$102,'Summary of Responses'!BI$4,VALUE(RIGHT($A11,2)))</f>
        <v>#VALUE!</v>
      </c>
      <c r="BJ11" s="55" t="e">
        <f>INDEX('Adjusted Raw Data'!$D$3:$S$102,'Summary of Responses'!BJ$4,VALUE(RIGHT($A11,2)))</f>
        <v>#VALUE!</v>
      </c>
      <c r="BK11" s="55" t="e">
        <f>INDEX('Adjusted Raw Data'!$D$3:$S$102,'Summary of Responses'!BK$4,VALUE(RIGHT($A11,2)))</f>
        <v>#VALUE!</v>
      </c>
      <c r="BL11" s="55" t="e">
        <f>INDEX('Adjusted Raw Data'!$D$3:$S$102,'Summary of Responses'!BL$4,VALUE(RIGHT($A11,2)))</f>
        <v>#VALUE!</v>
      </c>
      <c r="BM11" s="55" t="e">
        <f>INDEX('Adjusted Raw Data'!$D$3:$S$102,'Summary of Responses'!BM$4,VALUE(RIGHT($A11,2)))</f>
        <v>#VALUE!</v>
      </c>
      <c r="BN11" s="55" t="e">
        <f>INDEX('Adjusted Raw Data'!$D$3:$S$102,'Summary of Responses'!BN$4,VALUE(RIGHT($A11,2)))</f>
        <v>#VALUE!</v>
      </c>
      <c r="BO11" s="55" t="e">
        <f>INDEX('Adjusted Raw Data'!$D$3:$S$102,'Summary of Responses'!BO$4,VALUE(RIGHT($A11,2)))</f>
        <v>#VALUE!</v>
      </c>
      <c r="BP11" s="55" t="e">
        <f>INDEX('Adjusted Raw Data'!$D$3:$S$102,'Summary of Responses'!BP$4,VALUE(RIGHT($A11,2)))</f>
        <v>#VALUE!</v>
      </c>
      <c r="BQ11" s="55" t="e">
        <f>INDEX('Adjusted Raw Data'!$D$3:$S$102,'Summary of Responses'!BQ$4,VALUE(RIGHT($A11,2)))</f>
        <v>#VALUE!</v>
      </c>
      <c r="BR11" s="55" t="e">
        <f>INDEX('Adjusted Raw Data'!$D$3:$S$102,'Summary of Responses'!BR$4,VALUE(RIGHT($A11,2)))</f>
        <v>#VALUE!</v>
      </c>
      <c r="BS11" s="55" t="e">
        <f>INDEX('Adjusted Raw Data'!$D$3:$S$102,'Summary of Responses'!BS$4,VALUE(RIGHT($A11,2)))</f>
        <v>#VALUE!</v>
      </c>
      <c r="BT11" s="55" t="e">
        <f>INDEX('Adjusted Raw Data'!$D$3:$S$102,'Summary of Responses'!BT$4,VALUE(RIGHT($A11,2)))</f>
        <v>#VALUE!</v>
      </c>
      <c r="BU11" s="55" t="e">
        <f>INDEX('Adjusted Raw Data'!$D$3:$S$102,'Summary of Responses'!BU$4,VALUE(RIGHT($A11,2)))</f>
        <v>#VALUE!</v>
      </c>
      <c r="BV11" s="55" t="e">
        <f>INDEX('Adjusted Raw Data'!$D$3:$S$102,'Summary of Responses'!BV$4,VALUE(RIGHT($A11,2)))</f>
        <v>#VALUE!</v>
      </c>
      <c r="BW11" s="55" t="e">
        <f>INDEX('Adjusted Raw Data'!$D$3:$S$102,'Summary of Responses'!BW$4,VALUE(RIGHT($A11,2)))</f>
        <v>#VALUE!</v>
      </c>
      <c r="BX11" s="55" t="e">
        <f>INDEX('Adjusted Raw Data'!$D$3:$S$102,'Summary of Responses'!BX$4,VALUE(RIGHT($A11,2)))</f>
        <v>#VALUE!</v>
      </c>
      <c r="BY11" s="55" t="e">
        <f>INDEX('Adjusted Raw Data'!$D$3:$S$102,'Summary of Responses'!BY$4,VALUE(RIGHT($A11,2)))</f>
        <v>#VALUE!</v>
      </c>
      <c r="BZ11" s="55" t="e">
        <f>INDEX('Adjusted Raw Data'!$D$3:$S$102,'Summary of Responses'!BZ$4,VALUE(RIGHT($A11,2)))</f>
        <v>#VALUE!</v>
      </c>
      <c r="CA11" s="55" t="e">
        <f>INDEX('Adjusted Raw Data'!$D$3:$S$102,'Summary of Responses'!CA$4,VALUE(RIGHT($A11,2)))</f>
        <v>#VALUE!</v>
      </c>
      <c r="CB11" s="55" t="e">
        <f>INDEX('Adjusted Raw Data'!$D$3:$S$102,'Summary of Responses'!CB$4,VALUE(RIGHT($A11,2)))</f>
        <v>#VALUE!</v>
      </c>
      <c r="CC11" s="55" t="e">
        <f>INDEX('Adjusted Raw Data'!$D$3:$S$102,'Summary of Responses'!CC$4,VALUE(RIGHT($A11,2)))</f>
        <v>#VALUE!</v>
      </c>
      <c r="CD11" s="55" t="e">
        <f>INDEX('Adjusted Raw Data'!$D$3:$S$102,'Summary of Responses'!CD$4,VALUE(RIGHT($A11,2)))</f>
        <v>#VALUE!</v>
      </c>
      <c r="CE11" s="55" t="e">
        <f>INDEX('Adjusted Raw Data'!$D$3:$S$102,'Summary of Responses'!CE$4,VALUE(RIGHT($A11,2)))</f>
        <v>#VALUE!</v>
      </c>
      <c r="CF11" s="55" t="e">
        <f>INDEX('Adjusted Raw Data'!$D$3:$S$102,'Summary of Responses'!CF$4,VALUE(RIGHT($A11,2)))</f>
        <v>#VALUE!</v>
      </c>
      <c r="CG11" s="55" t="e">
        <f>INDEX('Adjusted Raw Data'!$D$3:$S$102,'Summary of Responses'!CG$4,VALUE(RIGHT($A11,2)))</f>
        <v>#VALUE!</v>
      </c>
      <c r="CH11" s="55" t="e">
        <f>INDEX('Adjusted Raw Data'!$D$3:$S$102,'Summary of Responses'!CH$4,VALUE(RIGHT($A11,2)))</f>
        <v>#VALUE!</v>
      </c>
      <c r="CI11" s="55" t="e">
        <f>INDEX('Adjusted Raw Data'!$D$3:$S$102,'Summary of Responses'!CI$4,VALUE(RIGHT($A11,2)))</f>
        <v>#VALUE!</v>
      </c>
      <c r="CJ11" s="55" t="e">
        <f>INDEX('Adjusted Raw Data'!$D$3:$S$102,'Summary of Responses'!CJ$4,VALUE(RIGHT($A11,2)))</f>
        <v>#VALUE!</v>
      </c>
      <c r="CK11" s="55" t="e">
        <f>INDEX('Adjusted Raw Data'!$D$3:$S$102,'Summary of Responses'!CK$4,VALUE(RIGHT($A11,2)))</f>
        <v>#VALUE!</v>
      </c>
      <c r="CL11" s="55" t="e">
        <f>INDEX('Adjusted Raw Data'!$D$3:$S$102,'Summary of Responses'!CL$4,VALUE(RIGHT($A11,2)))</f>
        <v>#VALUE!</v>
      </c>
      <c r="CM11" s="55" t="e">
        <f>INDEX('Adjusted Raw Data'!$D$3:$S$102,'Summary of Responses'!CM$4,VALUE(RIGHT($A11,2)))</f>
        <v>#VALUE!</v>
      </c>
      <c r="CN11" s="55" t="e">
        <f>INDEX('Adjusted Raw Data'!$D$3:$S$102,'Summary of Responses'!CN$4,VALUE(RIGHT($A11,2)))</f>
        <v>#VALUE!</v>
      </c>
      <c r="CO11" s="55" t="e">
        <f>INDEX('Adjusted Raw Data'!$D$3:$S$102,'Summary of Responses'!CO$4,VALUE(RIGHT($A11,2)))</f>
        <v>#VALUE!</v>
      </c>
      <c r="CP11" s="55" t="e">
        <f>INDEX('Adjusted Raw Data'!$D$3:$S$102,'Summary of Responses'!CP$4,VALUE(RIGHT($A11,2)))</f>
        <v>#VALUE!</v>
      </c>
      <c r="CQ11" s="55" t="e">
        <f>INDEX('Adjusted Raw Data'!$D$3:$S$102,'Summary of Responses'!CQ$4,VALUE(RIGHT($A11,2)))</f>
        <v>#VALUE!</v>
      </c>
      <c r="CR11" s="55" t="e">
        <f>INDEX('Adjusted Raw Data'!$D$3:$S$102,'Summary of Responses'!CR$4,VALUE(RIGHT($A11,2)))</f>
        <v>#VALUE!</v>
      </c>
      <c r="CS11" s="55" t="e">
        <f>INDEX('Adjusted Raw Data'!$D$3:$S$102,'Summary of Responses'!CS$4,VALUE(RIGHT($A11,2)))</f>
        <v>#VALUE!</v>
      </c>
      <c r="CT11" s="55" t="e">
        <f>INDEX('Adjusted Raw Data'!$D$3:$S$102,'Summary of Responses'!CT$4,VALUE(RIGHT($A11,2)))</f>
        <v>#VALUE!</v>
      </c>
      <c r="CU11" s="55" t="e">
        <f>INDEX('Adjusted Raw Data'!$D$3:$S$102,'Summary of Responses'!CU$4,VALUE(RIGHT($A11,2)))</f>
        <v>#VALUE!</v>
      </c>
      <c r="CV11" s="55" t="e">
        <f>INDEX('Adjusted Raw Data'!$D$3:$S$102,'Summary of Responses'!CV$4,VALUE(RIGHT($A11,2)))</f>
        <v>#VALUE!</v>
      </c>
      <c r="CW11" s="55" t="e">
        <f>INDEX('Adjusted Raw Data'!$D$3:$S$102,'Summary of Responses'!CW$4,VALUE(RIGHT($A11,2)))</f>
        <v>#VALUE!</v>
      </c>
      <c r="CX11" s="55" t="e">
        <f>INDEX('Adjusted Raw Data'!$D$3:$S$102,'Summary of Responses'!CX$4,VALUE(RIGHT($A11,2)))</f>
        <v>#VALUE!</v>
      </c>
      <c r="CY11" s="10">
        <f t="shared" si="0"/>
        <v>2.6451612903225805</v>
      </c>
      <c r="CZ11" s="120">
        <f t="shared" si="2"/>
        <v>3</v>
      </c>
      <c r="DA11" s="128">
        <f t="shared" si="3"/>
        <v>2.5</v>
      </c>
      <c r="DB11" s="11">
        <f t="array" ref="DB11">MIN(IF(ISNUMBER(C11:CX11),(C11:CX11)))</f>
        <v>2</v>
      </c>
      <c r="DC11" s="11">
        <f t="array" ref="DC11">MAX(IF(ISNUMBER(C11:CX11),(C11:CX11)))</f>
        <v>4</v>
      </c>
      <c r="DD11" s="106">
        <f t="shared" si="4"/>
        <v>2</v>
      </c>
      <c r="DE11" s="10">
        <f t="shared" si="5"/>
        <v>2</v>
      </c>
      <c r="DF11" s="113"/>
    </row>
    <row r="12" spans="1:110" ht="15" customHeight="1" x14ac:dyDescent="0.2">
      <c r="A12" s="59" t="s">
        <v>18</v>
      </c>
      <c r="B12" s="4" t="s">
        <v>19</v>
      </c>
      <c r="C12" s="80">
        <f>INDEX('Adjusted Raw Data'!$D$3:$S$102,'Summary of Responses'!C$4,VALUE(RIGHT($A12,2)))</f>
        <v>3</v>
      </c>
      <c r="D12" s="80">
        <f>INDEX('Adjusted Raw Data'!$D$3:$S$102,'Summary of Responses'!D$4,VALUE(RIGHT($A12,2)))</f>
        <v>3</v>
      </c>
      <c r="E12" s="80">
        <f>INDEX('Adjusted Raw Data'!$D$3:$S$102,'Summary of Responses'!E$4,VALUE(RIGHT($A12,2)))</f>
        <v>3</v>
      </c>
      <c r="F12" s="80">
        <f>INDEX('Adjusted Raw Data'!$D$3:$S$102,'Summary of Responses'!F$4,VALUE(RIGHT($A12,2)))</f>
        <v>3</v>
      </c>
      <c r="G12" s="80">
        <f>INDEX('Adjusted Raw Data'!$D$3:$S$102,'Summary of Responses'!G$4,VALUE(RIGHT($A12,2)))</f>
        <v>3</v>
      </c>
      <c r="H12" s="80">
        <f>INDEX('Adjusted Raw Data'!$D$3:$S$102,'Summary of Responses'!H$4,VALUE(RIGHT($A12,2)))</f>
        <v>4</v>
      </c>
      <c r="I12" s="80">
        <f>INDEX('Adjusted Raw Data'!$D$3:$S$102,'Summary of Responses'!I$4,VALUE(RIGHT($A12,2)))</f>
        <v>3</v>
      </c>
      <c r="J12" s="80">
        <f>INDEX('Adjusted Raw Data'!$D$3:$S$102,'Summary of Responses'!J$4,VALUE(RIGHT($A12,2)))</f>
        <v>3</v>
      </c>
      <c r="K12" s="80">
        <f>INDEX('Adjusted Raw Data'!$D$3:$S$102,'Summary of Responses'!K$4,VALUE(RIGHT($A12,2)))</f>
        <v>3</v>
      </c>
      <c r="L12" s="80" t="str">
        <f>INDEX('Adjusted Raw Data'!$D$3:$S$102,'Summary of Responses'!L$4,VALUE(RIGHT($A12,2)))</f>
        <v>NA</v>
      </c>
      <c r="M12" s="95">
        <f>INDEX('Adjusted Raw Data'!$D$3:$S$102,'Summary of Responses'!M$4,VALUE(RIGHT($A12,2)))</f>
        <v>2</v>
      </c>
      <c r="N12" s="95">
        <f>INDEX('Adjusted Raw Data'!$D$3:$S$102,'Summary of Responses'!N$4,VALUE(RIGHT($A12,2)))</f>
        <v>3</v>
      </c>
      <c r="O12" s="95">
        <f>INDEX('Adjusted Raw Data'!$D$3:$S$102,'Summary of Responses'!O$4,VALUE(RIGHT($A12,2)))</f>
        <v>2</v>
      </c>
      <c r="P12" s="95">
        <f>INDEX('Adjusted Raw Data'!$D$3:$S$102,'Summary of Responses'!P$4,VALUE(RIGHT($A12,2)))</f>
        <v>1</v>
      </c>
      <c r="Q12" s="95">
        <f>INDEX('Adjusted Raw Data'!$D$3:$S$102,'Summary of Responses'!Q$4,VALUE(RIGHT($A12,2)))</f>
        <v>2</v>
      </c>
      <c r="R12" s="95">
        <f>INDEX('Adjusted Raw Data'!$D$3:$S$102,'Summary of Responses'!R$4,VALUE(RIGHT($A12,2)))</f>
        <v>1</v>
      </c>
      <c r="S12" s="95" t="str">
        <f>INDEX('Adjusted Raw Data'!$D$3:$S$102,'Summary of Responses'!S$4,VALUE(RIGHT($A12,2)))</f>
        <v>NA</v>
      </c>
      <c r="T12" s="95">
        <f>INDEX('Adjusted Raw Data'!$D$3:$S$102,'Summary of Responses'!T$4,VALUE(RIGHT($A12,2)))</f>
        <v>2</v>
      </c>
      <c r="U12" s="95">
        <f>INDEX('Adjusted Raw Data'!$D$3:$S$102,'Summary of Responses'!U$4,VALUE(RIGHT($A12,2)))</f>
        <v>3</v>
      </c>
      <c r="V12" s="95">
        <f>INDEX('Adjusted Raw Data'!$D$3:$S$102,'Summary of Responses'!V$4,VALUE(RIGHT($A12,2)))</f>
        <v>2</v>
      </c>
      <c r="W12" s="95" t="str">
        <f>INDEX('Adjusted Raw Data'!$D$3:$S$102,'Summary of Responses'!W$4,VALUE(RIGHT($A12,2)))</f>
        <v>NA</v>
      </c>
      <c r="X12" s="95">
        <f>INDEX('Adjusted Raw Data'!$D$3:$S$102,'Summary of Responses'!X$4,VALUE(RIGHT($A12,2)))</f>
        <v>2</v>
      </c>
      <c r="Y12" s="95">
        <f>INDEX('Adjusted Raw Data'!$D$3:$S$102,'Summary of Responses'!Y$4,VALUE(RIGHT($A12,2)))</f>
        <v>3</v>
      </c>
      <c r="Z12" s="95">
        <f>INDEX('Adjusted Raw Data'!$D$3:$S$102,'Summary of Responses'!Z$4,VALUE(RIGHT($A12,2)))</f>
        <v>3</v>
      </c>
      <c r="AA12" s="95">
        <f>INDEX('Adjusted Raw Data'!$D$3:$S$102,'Summary of Responses'!AA$4,VALUE(RIGHT($A12,2)))</f>
        <v>2</v>
      </c>
      <c r="AB12" s="95">
        <f>INDEX('Adjusted Raw Data'!$D$3:$S$102,'Summary of Responses'!AB$4,VALUE(RIGHT($A12,2)))</f>
        <v>4</v>
      </c>
      <c r="AC12" s="95">
        <f>INDEX('Adjusted Raw Data'!$D$3:$S$102,'Summary of Responses'!AC$4,VALUE(RIGHT($A12,2)))</f>
        <v>3</v>
      </c>
      <c r="AD12" s="95">
        <f>INDEX('Adjusted Raw Data'!$D$3:$S$102,'Summary of Responses'!AD$4,VALUE(RIGHT($A12,2)))</f>
        <v>1</v>
      </c>
      <c r="AE12" s="95">
        <f>INDEX('Adjusted Raw Data'!$D$3:$S$102,'Summary of Responses'!AE$4,VALUE(RIGHT($A12,2)))</f>
        <v>3</v>
      </c>
      <c r="AF12" s="95">
        <f>INDEX('Adjusted Raw Data'!$D$3:$S$102,'Summary of Responses'!AF$4,VALUE(RIGHT($A12,2)))</f>
        <v>1</v>
      </c>
      <c r="AG12" s="95">
        <f>INDEX('Adjusted Raw Data'!$D$3:$S$102,'Summary of Responses'!AG$4,VALUE(RIGHT($A12,2)))</f>
        <v>4</v>
      </c>
      <c r="AH12" s="95">
        <f>INDEX('Adjusted Raw Data'!$D$3:$S$102,'Summary of Responses'!AH$4,VALUE(RIGHT($A12,2)))</f>
        <v>2</v>
      </c>
      <c r="AI12" s="95">
        <f>INDEX('Adjusted Raw Data'!$D$3:$S$102,'Summary of Responses'!AI$4,VALUE(RIGHT($A12,2)))</f>
        <v>1</v>
      </c>
      <c r="AJ12" s="95" t="str">
        <f>INDEX('Adjusted Raw Data'!$D$3:$S$102,'Summary of Responses'!AJ$4,VALUE(RIGHT($A12,2)))</f>
        <v>NA</v>
      </c>
      <c r="AK12" s="95">
        <f>INDEX('Adjusted Raw Data'!$D$3:$S$102,'Summary of Responses'!AK$4,VALUE(RIGHT($A12,2)))</f>
        <v>2</v>
      </c>
      <c r="AL12" s="55" t="e">
        <f>INDEX('Adjusted Raw Data'!$D$3:$S$102,'Summary of Responses'!AL$4,VALUE(RIGHT($A12,2)))</f>
        <v>#VALUE!</v>
      </c>
      <c r="AM12" s="55" t="e">
        <f>INDEX('Adjusted Raw Data'!$D$3:$S$102,'Summary of Responses'!AM$4,VALUE(RIGHT($A12,2)))</f>
        <v>#VALUE!</v>
      </c>
      <c r="AN12" s="55" t="e">
        <f>INDEX('Adjusted Raw Data'!$D$3:$S$102,'Summary of Responses'!AN$4,VALUE(RIGHT($A12,2)))</f>
        <v>#VALUE!</v>
      </c>
      <c r="AO12" s="55" t="e">
        <f>INDEX('Adjusted Raw Data'!$D$3:$S$102,'Summary of Responses'!AO$4,VALUE(RIGHT($A12,2)))</f>
        <v>#VALUE!</v>
      </c>
      <c r="AP12" s="55" t="e">
        <f>INDEX('Adjusted Raw Data'!$D$3:$S$102,'Summary of Responses'!AP$4,VALUE(RIGHT($A12,2)))</f>
        <v>#VALUE!</v>
      </c>
      <c r="AQ12" s="55" t="e">
        <f>INDEX('Adjusted Raw Data'!$D$3:$S$102,'Summary of Responses'!AQ$4,VALUE(RIGHT($A12,2)))</f>
        <v>#VALUE!</v>
      </c>
      <c r="AR12" s="55" t="e">
        <f>INDEX('Adjusted Raw Data'!$D$3:$S$102,'Summary of Responses'!AR$4,VALUE(RIGHT($A12,2)))</f>
        <v>#VALUE!</v>
      </c>
      <c r="AS12" s="55" t="e">
        <f>INDEX('Adjusted Raw Data'!$D$3:$S$102,'Summary of Responses'!AS$4,VALUE(RIGHT($A12,2)))</f>
        <v>#VALUE!</v>
      </c>
      <c r="AT12" s="55" t="e">
        <f>INDEX('Adjusted Raw Data'!$D$3:$S$102,'Summary of Responses'!AT$4,VALUE(RIGHT($A12,2)))</f>
        <v>#VALUE!</v>
      </c>
      <c r="AU12" s="55" t="e">
        <f>INDEX('Adjusted Raw Data'!$D$3:$S$102,'Summary of Responses'!AU$4,VALUE(RIGHT($A12,2)))</f>
        <v>#VALUE!</v>
      </c>
      <c r="AV12" s="55" t="e">
        <f>INDEX('Adjusted Raw Data'!$D$3:$S$102,'Summary of Responses'!AV$4,VALUE(RIGHT($A12,2)))</f>
        <v>#VALUE!</v>
      </c>
      <c r="AW12" s="55" t="e">
        <f>INDEX('Adjusted Raw Data'!$D$3:$S$102,'Summary of Responses'!AW$4,VALUE(RIGHT($A12,2)))</f>
        <v>#VALUE!</v>
      </c>
      <c r="AX12" s="55" t="e">
        <f>INDEX('Adjusted Raw Data'!$D$3:$S$102,'Summary of Responses'!AX$4,VALUE(RIGHT($A12,2)))</f>
        <v>#VALUE!</v>
      </c>
      <c r="AY12" s="55" t="e">
        <f>INDEX('Adjusted Raw Data'!$D$3:$S$102,'Summary of Responses'!AY$4,VALUE(RIGHT($A12,2)))</f>
        <v>#VALUE!</v>
      </c>
      <c r="AZ12" s="55" t="e">
        <f>INDEX('Adjusted Raw Data'!$D$3:$S$102,'Summary of Responses'!AZ$4,VALUE(RIGHT($A12,2)))</f>
        <v>#VALUE!</v>
      </c>
      <c r="BA12" s="55" t="e">
        <f>INDEX('Adjusted Raw Data'!$D$3:$S$102,'Summary of Responses'!BA$4,VALUE(RIGHT($A12,2)))</f>
        <v>#VALUE!</v>
      </c>
      <c r="BB12" s="55" t="e">
        <f>INDEX('Adjusted Raw Data'!$D$3:$S$102,'Summary of Responses'!BB$4,VALUE(RIGHT($A12,2)))</f>
        <v>#VALUE!</v>
      </c>
      <c r="BC12" s="55" t="e">
        <f>INDEX('Adjusted Raw Data'!$D$3:$S$102,'Summary of Responses'!BC$4,VALUE(RIGHT($A12,2)))</f>
        <v>#VALUE!</v>
      </c>
      <c r="BD12" s="55" t="e">
        <f>INDEX('Adjusted Raw Data'!$D$3:$S$102,'Summary of Responses'!BD$4,VALUE(RIGHT($A12,2)))</f>
        <v>#VALUE!</v>
      </c>
      <c r="BE12" s="55" t="e">
        <f>INDEX('Adjusted Raw Data'!$D$3:$S$102,'Summary of Responses'!BE$4,VALUE(RIGHT($A12,2)))</f>
        <v>#VALUE!</v>
      </c>
      <c r="BF12" s="55" t="e">
        <f>INDEX('Adjusted Raw Data'!$D$3:$S$102,'Summary of Responses'!BF$4,VALUE(RIGHT($A12,2)))</f>
        <v>#VALUE!</v>
      </c>
      <c r="BG12" s="55" t="e">
        <f>INDEX('Adjusted Raw Data'!$D$3:$S$102,'Summary of Responses'!BG$4,VALUE(RIGHT($A12,2)))</f>
        <v>#VALUE!</v>
      </c>
      <c r="BH12" s="55" t="e">
        <f>INDEX('Adjusted Raw Data'!$D$3:$S$102,'Summary of Responses'!BH$4,VALUE(RIGHT($A12,2)))</f>
        <v>#VALUE!</v>
      </c>
      <c r="BI12" s="55" t="e">
        <f>INDEX('Adjusted Raw Data'!$D$3:$S$102,'Summary of Responses'!BI$4,VALUE(RIGHT($A12,2)))</f>
        <v>#VALUE!</v>
      </c>
      <c r="BJ12" s="55" t="e">
        <f>INDEX('Adjusted Raw Data'!$D$3:$S$102,'Summary of Responses'!BJ$4,VALUE(RIGHT($A12,2)))</f>
        <v>#VALUE!</v>
      </c>
      <c r="BK12" s="55" t="e">
        <f>INDEX('Adjusted Raw Data'!$D$3:$S$102,'Summary of Responses'!BK$4,VALUE(RIGHT($A12,2)))</f>
        <v>#VALUE!</v>
      </c>
      <c r="BL12" s="55" t="e">
        <f>INDEX('Adjusted Raw Data'!$D$3:$S$102,'Summary of Responses'!BL$4,VALUE(RIGHT($A12,2)))</f>
        <v>#VALUE!</v>
      </c>
      <c r="BM12" s="55" t="e">
        <f>INDEX('Adjusted Raw Data'!$D$3:$S$102,'Summary of Responses'!BM$4,VALUE(RIGHT($A12,2)))</f>
        <v>#VALUE!</v>
      </c>
      <c r="BN12" s="55" t="e">
        <f>INDEX('Adjusted Raw Data'!$D$3:$S$102,'Summary of Responses'!BN$4,VALUE(RIGHT($A12,2)))</f>
        <v>#VALUE!</v>
      </c>
      <c r="BO12" s="55" t="e">
        <f>INDEX('Adjusted Raw Data'!$D$3:$S$102,'Summary of Responses'!BO$4,VALUE(RIGHT($A12,2)))</f>
        <v>#VALUE!</v>
      </c>
      <c r="BP12" s="55" t="e">
        <f>INDEX('Adjusted Raw Data'!$D$3:$S$102,'Summary of Responses'!BP$4,VALUE(RIGHT($A12,2)))</f>
        <v>#VALUE!</v>
      </c>
      <c r="BQ12" s="55" t="e">
        <f>INDEX('Adjusted Raw Data'!$D$3:$S$102,'Summary of Responses'!BQ$4,VALUE(RIGHT($A12,2)))</f>
        <v>#VALUE!</v>
      </c>
      <c r="BR12" s="55" t="e">
        <f>INDEX('Adjusted Raw Data'!$D$3:$S$102,'Summary of Responses'!BR$4,VALUE(RIGHT($A12,2)))</f>
        <v>#VALUE!</v>
      </c>
      <c r="BS12" s="55" t="e">
        <f>INDEX('Adjusted Raw Data'!$D$3:$S$102,'Summary of Responses'!BS$4,VALUE(RIGHT($A12,2)))</f>
        <v>#VALUE!</v>
      </c>
      <c r="BT12" s="55" t="e">
        <f>INDEX('Adjusted Raw Data'!$D$3:$S$102,'Summary of Responses'!BT$4,VALUE(RIGHT($A12,2)))</f>
        <v>#VALUE!</v>
      </c>
      <c r="BU12" s="55" t="e">
        <f>INDEX('Adjusted Raw Data'!$D$3:$S$102,'Summary of Responses'!BU$4,VALUE(RIGHT($A12,2)))</f>
        <v>#VALUE!</v>
      </c>
      <c r="BV12" s="55" t="e">
        <f>INDEX('Adjusted Raw Data'!$D$3:$S$102,'Summary of Responses'!BV$4,VALUE(RIGHT($A12,2)))</f>
        <v>#VALUE!</v>
      </c>
      <c r="BW12" s="55" t="e">
        <f>INDEX('Adjusted Raw Data'!$D$3:$S$102,'Summary of Responses'!BW$4,VALUE(RIGHT($A12,2)))</f>
        <v>#VALUE!</v>
      </c>
      <c r="BX12" s="55" t="e">
        <f>INDEX('Adjusted Raw Data'!$D$3:$S$102,'Summary of Responses'!BX$4,VALUE(RIGHT($A12,2)))</f>
        <v>#VALUE!</v>
      </c>
      <c r="BY12" s="55" t="e">
        <f>INDEX('Adjusted Raw Data'!$D$3:$S$102,'Summary of Responses'!BY$4,VALUE(RIGHT($A12,2)))</f>
        <v>#VALUE!</v>
      </c>
      <c r="BZ12" s="55" t="e">
        <f>INDEX('Adjusted Raw Data'!$D$3:$S$102,'Summary of Responses'!BZ$4,VALUE(RIGHT($A12,2)))</f>
        <v>#VALUE!</v>
      </c>
      <c r="CA12" s="55" t="e">
        <f>INDEX('Adjusted Raw Data'!$D$3:$S$102,'Summary of Responses'!CA$4,VALUE(RIGHT($A12,2)))</f>
        <v>#VALUE!</v>
      </c>
      <c r="CB12" s="55" t="e">
        <f>INDEX('Adjusted Raw Data'!$D$3:$S$102,'Summary of Responses'!CB$4,VALUE(RIGHT($A12,2)))</f>
        <v>#VALUE!</v>
      </c>
      <c r="CC12" s="55" t="e">
        <f>INDEX('Adjusted Raw Data'!$D$3:$S$102,'Summary of Responses'!CC$4,VALUE(RIGHT($A12,2)))</f>
        <v>#VALUE!</v>
      </c>
      <c r="CD12" s="55" t="e">
        <f>INDEX('Adjusted Raw Data'!$D$3:$S$102,'Summary of Responses'!CD$4,VALUE(RIGHT($A12,2)))</f>
        <v>#VALUE!</v>
      </c>
      <c r="CE12" s="55" t="e">
        <f>INDEX('Adjusted Raw Data'!$D$3:$S$102,'Summary of Responses'!CE$4,VALUE(RIGHT($A12,2)))</f>
        <v>#VALUE!</v>
      </c>
      <c r="CF12" s="55" t="e">
        <f>INDEX('Adjusted Raw Data'!$D$3:$S$102,'Summary of Responses'!CF$4,VALUE(RIGHT($A12,2)))</f>
        <v>#VALUE!</v>
      </c>
      <c r="CG12" s="55" t="e">
        <f>INDEX('Adjusted Raw Data'!$D$3:$S$102,'Summary of Responses'!CG$4,VALUE(RIGHT($A12,2)))</f>
        <v>#VALUE!</v>
      </c>
      <c r="CH12" s="55" t="e">
        <f>INDEX('Adjusted Raw Data'!$D$3:$S$102,'Summary of Responses'!CH$4,VALUE(RIGHT($A12,2)))</f>
        <v>#VALUE!</v>
      </c>
      <c r="CI12" s="55" t="e">
        <f>INDEX('Adjusted Raw Data'!$D$3:$S$102,'Summary of Responses'!CI$4,VALUE(RIGHT($A12,2)))</f>
        <v>#VALUE!</v>
      </c>
      <c r="CJ12" s="55" t="e">
        <f>INDEX('Adjusted Raw Data'!$D$3:$S$102,'Summary of Responses'!CJ$4,VALUE(RIGHT($A12,2)))</f>
        <v>#VALUE!</v>
      </c>
      <c r="CK12" s="55" t="e">
        <f>INDEX('Adjusted Raw Data'!$D$3:$S$102,'Summary of Responses'!CK$4,VALUE(RIGHT($A12,2)))</f>
        <v>#VALUE!</v>
      </c>
      <c r="CL12" s="55" t="e">
        <f>INDEX('Adjusted Raw Data'!$D$3:$S$102,'Summary of Responses'!CL$4,VALUE(RIGHT($A12,2)))</f>
        <v>#VALUE!</v>
      </c>
      <c r="CM12" s="55" t="e">
        <f>INDEX('Adjusted Raw Data'!$D$3:$S$102,'Summary of Responses'!CM$4,VALUE(RIGHT($A12,2)))</f>
        <v>#VALUE!</v>
      </c>
      <c r="CN12" s="55" t="e">
        <f>INDEX('Adjusted Raw Data'!$D$3:$S$102,'Summary of Responses'!CN$4,VALUE(RIGHT($A12,2)))</f>
        <v>#VALUE!</v>
      </c>
      <c r="CO12" s="55" t="e">
        <f>INDEX('Adjusted Raw Data'!$D$3:$S$102,'Summary of Responses'!CO$4,VALUE(RIGHT($A12,2)))</f>
        <v>#VALUE!</v>
      </c>
      <c r="CP12" s="55" t="e">
        <f>INDEX('Adjusted Raw Data'!$D$3:$S$102,'Summary of Responses'!CP$4,VALUE(RIGHT($A12,2)))</f>
        <v>#VALUE!</v>
      </c>
      <c r="CQ12" s="55" t="e">
        <f>INDEX('Adjusted Raw Data'!$D$3:$S$102,'Summary of Responses'!CQ$4,VALUE(RIGHT($A12,2)))</f>
        <v>#VALUE!</v>
      </c>
      <c r="CR12" s="55" t="e">
        <f>INDEX('Adjusted Raw Data'!$D$3:$S$102,'Summary of Responses'!CR$4,VALUE(RIGHT($A12,2)))</f>
        <v>#VALUE!</v>
      </c>
      <c r="CS12" s="55" t="e">
        <f>INDEX('Adjusted Raw Data'!$D$3:$S$102,'Summary of Responses'!CS$4,VALUE(RIGHT($A12,2)))</f>
        <v>#VALUE!</v>
      </c>
      <c r="CT12" s="55" t="e">
        <f>INDEX('Adjusted Raw Data'!$D$3:$S$102,'Summary of Responses'!CT$4,VALUE(RIGHT($A12,2)))</f>
        <v>#VALUE!</v>
      </c>
      <c r="CU12" s="55" t="e">
        <f>INDEX('Adjusted Raw Data'!$D$3:$S$102,'Summary of Responses'!CU$4,VALUE(RIGHT($A12,2)))</f>
        <v>#VALUE!</v>
      </c>
      <c r="CV12" s="55" t="e">
        <f>INDEX('Adjusted Raw Data'!$D$3:$S$102,'Summary of Responses'!CV$4,VALUE(RIGHT($A12,2)))</f>
        <v>#VALUE!</v>
      </c>
      <c r="CW12" s="55" t="e">
        <f>INDEX('Adjusted Raw Data'!$D$3:$S$102,'Summary of Responses'!CW$4,VALUE(RIGHT($A12,2)))</f>
        <v>#VALUE!</v>
      </c>
      <c r="CX12" s="55" t="e">
        <f>INDEX('Adjusted Raw Data'!$D$3:$S$102,'Summary of Responses'!CX$4,VALUE(RIGHT($A12,2)))</f>
        <v>#VALUE!</v>
      </c>
      <c r="CY12" s="10">
        <f t="shared" si="0"/>
        <v>2.4838709677419355</v>
      </c>
      <c r="CZ12" s="120">
        <f t="shared" si="2"/>
        <v>3.1111111111111112</v>
      </c>
      <c r="DA12" s="128">
        <f t="shared" si="3"/>
        <v>2.2272727272727271</v>
      </c>
      <c r="DB12" s="11">
        <f t="array" ref="DB12">MIN(IF(ISNUMBER(C12:CX12),(C12:CX12)))</f>
        <v>1</v>
      </c>
      <c r="DC12" s="11">
        <f t="array" ref="DC12">MAX(IF(ISNUMBER(C12:CX12),(C12:CX12)))</f>
        <v>4</v>
      </c>
      <c r="DD12" s="106">
        <f t="shared" si="4"/>
        <v>3</v>
      </c>
      <c r="DE12" s="10">
        <f t="shared" si="5"/>
        <v>2</v>
      </c>
      <c r="DF12" s="113"/>
    </row>
    <row r="13" spans="1:110" ht="15" customHeight="1" x14ac:dyDescent="0.2">
      <c r="A13" s="59" t="s">
        <v>20</v>
      </c>
      <c r="B13" s="4" t="s">
        <v>21</v>
      </c>
      <c r="C13" s="80">
        <f>INDEX('Adjusted Raw Data'!$D$3:$S$102,'Summary of Responses'!C$4,VALUE(RIGHT($A13,2)))</f>
        <v>3</v>
      </c>
      <c r="D13" s="80" t="str">
        <f>INDEX('Adjusted Raw Data'!$D$3:$S$102,'Summary of Responses'!D$4,VALUE(RIGHT($A13,2)))</f>
        <v>NA</v>
      </c>
      <c r="E13" s="80">
        <f>INDEX('Adjusted Raw Data'!$D$3:$S$102,'Summary of Responses'!E$4,VALUE(RIGHT($A13,2)))</f>
        <v>2</v>
      </c>
      <c r="F13" s="80">
        <f>INDEX('Adjusted Raw Data'!$D$3:$S$102,'Summary of Responses'!F$4,VALUE(RIGHT($A13,2)))</f>
        <v>3</v>
      </c>
      <c r="G13" s="80">
        <f>INDEX('Adjusted Raw Data'!$D$3:$S$102,'Summary of Responses'!G$4,VALUE(RIGHT($A13,2)))</f>
        <v>4</v>
      </c>
      <c r="H13" s="80">
        <f>INDEX('Adjusted Raw Data'!$D$3:$S$102,'Summary of Responses'!H$4,VALUE(RIGHT($A13,2)))</f>
        <v>3</v>
      </c>
      <c r="I13" s="80">
        <f>INDEX('Adjusted Raw Data'!$D$3:$S$102,'Summary of Responses'!I$4,VALUE(RIGHT($A13,2)))</f>
        <v>3</v>
      </c>
      <c r="J13" s="80">
        <f>INDEX('Adjusted Raw Data'!$D$3:$S$102,'Summary of Responses'!J$4,VALUE(RIGHT($A13,2)))</f>
        <v>3</v>
      </c>
      <c r="K13" s="80">
        <f>INDEX('Adjusted Raw Data'!$D$3:$S$102,'Summary of Responses'!K$4,VALUE(RIGHT($A13,2)))</f>
        <v>3</v>
      </c>
      <c r="L13" s="80" t="str">
        <f>INDEX('Adjusted Raw Data'!$D$3:$S$102,'Summary of Responses'!L$4,VALUE(RIGHT($A13,2)))</f>
        <v>NA</v>
      </c>
      <c r="M13" s="95">
        <f>INDEX('Adjusted Raw Data'!$D$3:$S$102,'Summary of Responses'!M$4,VALUE(RIGHT($A13,2)))</f>
        <v>2</v>
      </c>
      <c r="N13" s="95">
        <f>INDEX('Adjusted Raw Data'!$D$3:$S$102,'Summary of Responses'!N$4,VALUE(RIGHT($A13,2)))</f>
        <v>4</v>
      </c>
      <c r="O13" s="95">
        <f>INDEX('Adjusted Raw Data'!$D$3:$S$102,'Summary of Responses'!O$4,VALUE(RIGHT($A13,2)))</f>
        <v>3</v>
      </c>
      <c r="P13" s="95">
        <f>INDEX('Adjusted Raw Data'!$D$3:$S$102,'Summary of Responses'!P$4,VALUE(RIGHT($A13,2)))</f>
        <v>2</v>
      </c>
      <c r="Q13" s="95">
        <f>INDEX('Adjusted Raw Data'!$D$3:$S$102,'Summary of Responses'!Q$4,VALUE(RIGHT($A13,2)))</f>
        <v>2</v>
      </c>
      <c r="R13" s="95">
        <f>INDEX('Adjusted Raw Data'!$D$3:$S$102,'Summary of Responses'!R$4,VALUE(RIGHT($A13,2)))</f>
        <v>2</v>
      </c>
      <c r="S13" s="95">
        <f>INDEX('Adjusted Raw Data'!$D$3:$S$102,'Summary of Responses'!S$4,VALUE(RIGHT($A13,2)))</f>
        <v>3</v>
      </c>
      <c r="T13" s="95">
        <f>INDEX('Adjusted Raw Data'!$D$3:$S$102,'Summary of Responses'!T$4,VALUE(RIGHT($A13,2)))</f>
        <v>2</v>
      </c>
      <c r="U13" s="95">
        <f>INDEX('Adjusted Raw Data'!$D$3:$S$102,'Summary of Responses'!U$4,VALUE(RIGHT($A13,2)))</f>
        <v>2</v>
      </c>
      <c r="V13" s="95">
        <f>INDEX('Adjusted Raw Data'!$D$3:$S$102,'Summary of Responses'!V$4,VALUE(RIGHT($A13,2)))</f>
        <v>2</v>
      </c>
      <c r="W13" s="95" t="str">
        <f>INDEX('Adjusted Raw Data'!$D$3:$S$102,'Summary of Responses'!W$4,VALUE(RIGHT($A13,2)))</f>
        <v>NA</v>
      </c>
      <c r="X13" s="95">
        <f>INDEX('Adjusted Raw Data'!$D$3:$S$102,'Summary of Responses'!X$4,VALUE(RIGHT($A13,2)))</f>
        <v>1</v>
      </c>
      <c r="Y13" s="95">
        <f>INDEX('Adjusted Raw Data'!$D$3:$S$102,'Summary of Responses'!Y$4,VALUE(RIGHT($A13,2)))</f>
        <v>2</v>
      </c>
      <c r="Z13" s="95">
        <f>INDEX('Adjusted Raw Data'!$D$3:$S$102,'Summary of Responses'!Z$4,VALUE(RIGHT($A13,2)))</f>
        <v>3</v>
      </c>
      <c r="AA13" s="95">
        <f>INDEX('Adjusted Raw Data'!$D$3:$S$102,'Summary of Responses'!AA$4,VALUE(RIGHT($A13,2)))</f>
        <v>2</v>
      </c>
      <c r="AB13" s="95">
        <f>INDEX('Adjusted Raw Data'!$D$3:$S$102,'Summary of Responses'!AB$4,VALUE(RIGHT($A13,2)))</f>
        <v>4</v>
      </c>
      <c r="AC13" s="95">
        <f>INDEX('Adjusted Raw Data'!$D$3:$S$102,'Summary of Responses'!AC$4,VALUE(RIGHT($A13,2)))</f>
        <v>3</v>
      </c>
      <c r="AD13" s="95">
        <f>INDEX('Adjusted Raw Data'!$D$3:$S$102,'Summary of Responses'!AD$4,VALUE(RIGHT($A13,2)))</f>
        <v>3</v>
      </c>
      <c r="AE13" s="95">
        <f>INDEX('Adjusted Raw Data'!$D$3:$S$102,'Summary of Responses'!AE$4,VALUE(RIGHT($A13,2)))</f>
        <v>2</v>
      </c>
      <c r="AF13" s="95">
        <f>INDEX('Adjusted Raw Data'!$D$3:$S$102,'Summary of Responses'!AF$4,VALUE(RIGHT($A13,2)))</f>
        <v>2</v>
      </c>
      <c r="AG13" s="95">
        <f>INDEX('Adjusted Raw Data'!$D$3:$S$102,'Summary of Responses'!AG$4,VALUE(RIGHT($A13,2)))</f>
        <v>4</v>
      </c>
      <c r="AH13" s="95">
        <f>INDEX('Adjusted Raw Data'!$D$3:$S$102,'Summary of Responses'!AH$4,VALUE(RIGHT($A13,2)))</f>
        <v>2</v>
      </c>
      <c r="AI13" s="95">
        <f>INDEX('Adjusted Raw Data'!$D$3:$S$102,'Summary of Responses'!AI$4,VALUE(RIGHT($A13,2)))</f>
        <v>2</v>
      </c>
      <c r="AJ13" s="95" t="str">
        <f>INDEX('Adjusted Raw Data'!$D$3:$S$102,'Summary of Responses'!AJ$4,VALUE(RIGHT($A13,2)))</f>
        <v>NA</v>
      </c>
      <c r="AK13" s="95">
        <f>INDEX('Adjusted Raw Data'!$D$3:$S$102,'Summary of Responses'!AK$4,VALUE(RIGHT($A13,2)))</f>
        <v>2</v>
      </c>
      <c r="AL13" s="55" t="e">
        <f>INDEX('Adjusted Raw Data'!$D$3:$S$102,'Summary of Responses'!AL$4,VALUE(RIGHT($A13,2)))</f>
        <v>#VALUE!</v>
      </c>
      <c r="AM13" s="55" t="e">
        <f>INDEX('Adjusted Raw Data'!$D$3:$S$102,'Summary of Responses'!AM$4,VALUE(RIGHT($A13,2)))</f>
        <v>#VALUE!</v>
      </c>
      <c r="AN13" s="55" t="e">
        <f>INDEX('Adjusted Raw Data'!$D$3:$S$102,'Summary of Responses'!AN$4,VALUE(RIGHT($A13,2)))</f>
        <v>#VALUE!</v>
      </c>
      <c r="AO13" s="55" t="e">
        <f>INDEX('Adjusted Raw Data'!$D$3:$S$102,'Summary of Responses'!AO$4,VALUE(RIGHT($A13,2)))</f>
        <v>#VALUE!</v>
      </c>
      <c r="AP13" s="55" t="e">
        <f>INDEX('Adjusted Raw Data'!$D$3:$S$102,'Summary of Responses'!AP$4,VALUE(RIGHT($A13,2)))</f>
        <v>#VALUE!</v>
      </c>
      <c r="AQ13" s="55" t="e">
        <f>INDEX('Adjusted Raw Data'!$D$3:$S$102,'Summary of Responses'!AQ$4,VALUE(RIGHT($A13,2)))</f>
        <v>#VALUE!</v>
      </c>
      <c r="AR13" s="55" t="e">
        <f>INDEX('Adjusted Raw Data'!$D$3:$S$102,'Summary of Responses'!AR$4,VALUE(RIGHT($A13,2)))</f>
        <v>#VALUE!</v>
      </c>
      <c r="AS13" s="55" t="e">
        <f>INDEX('Adjusted Raw Data'!$D$3:$S$102,'Summary of Responses'!AS$4,VALUE(RIGHT($A13,2)))</f>
        <v>#VALUE!</v>
      </c>
      <c r="AT13" s="55" t="e">
        <f>INDEX('Adjusted Raw Data'!$D$3:$S$102,'Summary of Responses'!AT$4,VALUE(RIGHT($A13,2)))</f>
        <v>#VALUE!</v>
      </c>
      <c r="AU13" s="55" t="e">
        <f>INDEX('Adjusted Raw Data'!$D$3:$S$102,'Summary of Responses'!AU$4,VALUE(RIGHT($A13,2)))</f>
        <v>#VALUE!</v>
      </c>
      <c r="AV13" s="55" t="e">
        <f>INDEX('Adjusted Raw Data'!$D$3:$S$102,'Summary of Responses'!AV$4,VALUE(RIGHT($A13,2)))</f>
        <v>#VALUE!</v>
      </c>
      <c r="AW13" s="55" t="e">
        <f>INDEX('Adjusted Raw Data'!$D$3:$S$102,'Summary of Responses'!AW$4,VALUE(RIGHT($A13,2)))</f>
        <v>#VALUE!</v>
      </c>
      <c r="AX13" s="55" t="e">
        <f>INDEX('Adjusted Raw Data'!$D$3:$S$102,'Summary of Responses'!AX$4,VALUE(RIGHT($A13,2)))</f>
        <v>#VALUE!</v>
      </c>
      <c r="AY13" s="55" t="e">
        <f>INDEX('Adjusted Raw Data'!$D$3:$S$102,'Summary of Responses'!AY$4,VALUE(RIGHT($A13,2)))</f>
        <v>#VALUE!</v>
      </c>
      <c r="AZ13" s="55" t="e">
        <f>INDEX('Adjusted Raw Data'!$D$3:$S$102,'Summary of Responses'!AZ$4,VALUE(RIGHT($A13,2)))</f>
        <v>#VALUE!</v>
      </c>
      <c r="BA13" s="55" t="e">
        <f>INDEX('Adjusted Raw Data'!$D$3:$S$102,'Summary of Responses'!BA$4,VALUE(RIGHT($A13,2)))</f>
        <v>#VALUE!</v>
      </c>
      <c r="BB13" s="55" t="e">
        <f>INDEX('Adjusted Raw Data'!$D$3:$S$102,'Summary of Responses'!BB$4,VALUE(RIGHT($A13,2)))</f>
        <v>#VALUE!</v>
      </c>
      <c r="BC13" s="55" t="e">
        <f>INDEX('Adjusted Raw Data'!$D$3:$S$102,'Summary of Responses'!BC$4,VALUE(RIGHT($A13,2)))</f>
        <v>#VALUE!</v>
      </c>
      <c r="BD13" s="55" t="e">
        <f>INDEX('Adjusted Raw Data'!$D$3:$S$102,'Summary of Responses'!BD$4,VALUE(RIGHT($A13,2)))</f>
        <v>#VALUE!</v>
      </c>
      <c r="BE13" s="55" t="e">
        <f>INDEX('Adjusted Raw Data'!$D$3:$S$102,'Summary of Responses'!BE$4,VALUE(RIGHT($A13,2)))</f>
        <v>#VALUE!</v>
      </c>
      <c r="BF13" s="55" t="e">
        <f>INDEX('Adjusted Raw Data'!$D$3:$S$102,'Summary of Responses'!BF$4,VALUE(RIGHT($A13,2)))</f>
        <v>#VALUE!</v>
      </c>
      <c r="BG13" s="55" t="e">
        <f>INDEX('Adjusted Raw Data'!$D$3:$S$102,'Summary of Responses'!BG$4,VALUE(RIGHT($A13,2)))</f>
        <v>#VALUE!</v>
      </c>
      <c r="BH13" s="55" t="e">
        <f>INDEX('Adjusted Raw Data'!$D$3:$S$102,'Summary of Responses'!BH$4,VALUE(RIGHT($A13,2)))</f>
        <v>#VALUE!</v>
      </c>
      <c r="BI13" s="55" t="e">
        <f>INDEX('Adjusted Raw Data'!$D$3:$S$102,'Summary of Responses'!BI$4,VALUE(RIGHT($A13,2)))</f>
        <v>#VALUE!</v>
      </c>
      <c r="BJ13" s="55" t="e">
        <f>INDEX('Adjusted Raw Data'!$D$3:$S$102,'Summary of Responses'!BJ$4,VALUE(RIGHT($A13,2)))</f>
        <v>#VALUE!</v>
      </c>
      <c r="BK13" s="55" t="e">
        <f>INDEX('Adjusted Raw Data'!$D$3:$S$102,'Summary of Responses'!BK$4,VALUE(RIGHT($A13,2)))</f>
        <v>#VALUE!</v>
      </c>
      <c r="BL13" s="55" t="e">
        <f>INDEX('Adjusted Raw Data'!$D$3:$S$102,'Summary of Responses'!BL$4,VALUE(RIGHT($A13,2)))</f>
        <v>#VALUE!</v>
      </c>
      <c r="BM13" s="55" t="e">
        <f>INDEX('Adjusted Raw Data'!$D$3:$S$102,'Summary of Responses'!BM$4,VALUE(RIGHT($A13,2)))</f>
        <v>#VALUE!</v>
      </c>
      <c r="BN13" s="55" t="e">
        <f>INDEX('Adjusted Raw Data'!$D$3:$S$102,'Summary of Responses'!BN$4,VALUE(RIGHT($A13,2)))</f>
        <v>#VALUE!</v>
      </c>
      <c r="BO13" s="55" t="e">
        <f>INDEX('Adjusted Raw Data'!$D$3:$S$102,'Summary of Responses'!BO$4,VALUE(RIGHT($A13,2)))</f>
        <v>#VALUE!</v>
      </c>
      <c r="BP13" s="55" t="e">
        <f>INDEX('Adjusted Raw Data'!$D$3:$S$102,'Summary of Responses'!BP$4,VALUE(RIGHT($A13,2)))</f>
        <v>#VALUE!</v>
      </c>
      <c r="BQ13" s="55" t="e">
        <f>INDEX('Adjusted Raw Data'!$D$3:$S$102,'Summary of Responses'!BQ$4,VALUE(RIGHT($A13,2)))</f>
        <v>#VALUE!</v>
      </c>
      <c r="BR13" s="55" t="e">
        <f>INDEX('Adjusted Raw Data'!$D$3:$S$102,'Summary of Responses'!BR$4,VALUE(RIGHT($A13,2)))</f>
        <v>#VALUE!</v>
      </c>
      <c r="BS13" s="55" t="e">
        <f>INDEX('Adjusted Raw Data'!$D$3:$S$102,'Summary of Responses'!BS$4,VALUE(RIGHT($A13,2)))</f>
        <v>#VALUE!</v>
      </c>
      <c r="BT13" s="55" t="e">
        <f>INDEX('Adjusted Raw Data'!$D$3:$S$102,'Summary of Responses'!BT$4,VALUE(RIGHT($A13,2)))</f>
        <v>#VALUE!</v>
      </c>
      <c r="BU13" s="55" t="e">
        <f>INDEX('Adjusted Raw Data'!$D$3:$S$102,'Summary of Responses'!BU$4,VALUE(RIGHT($A13,2)))</f>
        <v>#VALUE!</v>
      </c>
      <c r="BV13" s="55" t="e">
        <f>INDEX('Adjusted Raw Data'!$D$3:$S$102,'Summary of Responses'!BV$4,VALUE(RIGHT($A13,2)))</f>
        <v>#VALUE!</v>
      </c>
      <c r="BW13" s="55" t="e">
        <f>INDEX('Adjusted Raw Data'!$D$3:$S$102,'Summary of Responses'!BW$4,VALUE(RIGHT($A13,2)))</f>
        <v>#VALUE!</v>
      </c>
      <c r="BX13" s="55" t="e">
        <f>INDEX('Adjusted Raw Data'!$D$3:$S$102,'Summary of Responses'!BX$4,VALUE(RIGHT($A13,2)))</f>
        <v>#VALUE!</v>
      </c>
      <c r="BY13" s="55" t="e">
        <f>INDEX('Adjusted Raw Data'!$D$3:$S$102,'Summary of Responses'!BY$4,VALUE(RIGHT($A13,2)))</f>
        <v>#VALUE!</v>
      </c>
      <c r="BZ13" s="55" t="e">
        <f>INDEX('Adjusted Raw Data'!$D$3:$S$102,'Summary of Responses'!BZ$4,VALUE(RIGHT($A13,2)))</f>
        <v>#VALUE!</v>
      </c>
      <c r="CA13" s="55" t="e">
        <f>INDEX('Adjusted Raw Data'!$D$3:$S$102,'Summary of Responses'!CA$4,VALUE(RIGHT($A13,2)))</f>
        <v>#VALUE!</v>
      </c>
      <c r="CB13" s="55" t="e">
        <f>INDEX('Adjusted Raw Data'!$D$3:$S$102,'Summary of Responses'!CB$4,VALUE(RIGHT($A13,2)))</f>
        <v>#VALUE!</v>
      </c>
      <c r="CC13" s="55" t="e">
        <f>INDEX('Adjusted Raw Data'!$D$3:$S$102,'Summary of Responses'!CC$4,VALUE(RIGHT($A13,2)))</f>
        <v>#VALUE!</v>
      </c>
      <c r="CD13" s="55" t="e">
        <f>INDEX('Adjusted Raw Data'!$D$3:$S$102,'Summary of Responses'!CD$4,VALUE(RIGHT($A13,2)))</f>
        <v>#VALUE!</v>
      </c>
      <c r="CE13" s="55" t="e">
        <f>INDEX('Adjusted Raw Data'!$D$3:$S$102,'Summary of Responses'!CE$4,VALUE(RIGHT($A13,2)))</f>
        <v>#VALUE!</v>
      </c>
      <c r="CF13" s="55" t="e">
        <f>INDEX('Adjusted Raw Data'!$D$3:$S$102,'Summary of Responses'!CF$4,VALUE(RIGHT($A13,2)))</f>
        <v>#VALUE!</v>
      </c>
      <c r="CG13" s="55" t="e">
        <f>INDEX('Adjusted Raw Data'!$D$3:$S$102,'Summary of Responses'!CG$4,VALUE(RIGHT($A13,2)))</f>
        <v>#VALUE!</v>
      </c>
      <c r="CH13" s="55" t="e">
        <f>INDEX('Adjusted Raw Data'!$D$3:$S$102,'Summary of Responses'!CH$4,VALUE(RIGHT($A13,2)))</f>
        <v>#VALUE!</v>
      </c>
      <c r="CI13" s="55" t="e">
        <f>INDEX('Adjusted Raw Data'!$D$3:$S$102,'Summary of Responses'!CI$4,VALUE(RIGHT($A13,2)))</f>
        <v>#VALUE!</v>
      </c>
      <c r="CJ13" s="55" t="e">
        <f>INDEX('Adjusted Raw Data'!$D$3:$S$102,'Summary of Responses'!CJ$4,VALUE(RIGHT($A13,2)))</f>
        <v>#VALUE!</v>
      </c>
      <c r="CK13" s="55" t="e">
        <f>INDEX('Adjusted Raw Data'!$D$3:$S$102,'Summary of Responses'!CK$4,VALUE(RIGHT($A13,2)))</f>
        <v>#VALUE!</v>
      </c>
      <c r="CL13" s="55" t="e">
        <f>INDEX('Adjusted Raw Data'!$D$3:$S$102,'Summary of Responses'!CL$4,VALUE(RIGHT($A13,2)))</f>
        <v>#VALUE!</v>
      </c>
      <c r="CM13" s="55" t="e">
        <f>INDEX('Adjusted Raw Data'!$D$3:$S$102,'Summary of Responses'!CM$4,VALUE(RIGHT($A13,2)))</f>
        <v>#VALUE!</v>
      </c>
      <c r="CN13" s="55" t="e">
        <f>INDEX('Adjusted Raw Data'!$D$3:$S$102,'Summary of Responses'!CN$4,VALUE(RIGHT($A13,2)))</f>
        <v>#VALUE!</v>
      </c>
      <c r="CO13" s="55" t="e">
        <f>INDEX('Adjusted Raw Data'!$D$3:$S$102,'Summary of Responses'!CO$4,VALUE(RIGHT($A13,2)))</f>
        <v>#VALUE!</v>
      </c>
      <c r="CP13" s="55" t="e">
        <f>INDEX('Adjusted Raw Data'!$D$3:$S$102,'Summary of Responses'!CP$4,VALUE(RIGHT($A13,2)))</f>
        <v>#VALUE!</v>
      </c>
      <c r="CQ13" s="55" t="e">
        <f>INDEX('Adjusted Raw Data'!$D$3:$S$102,'Summary of Responses'!CQ$4,VALUE(RIGHT($A13,2)))</f>
        <v>#VALUE!</v>
      </c>
      <c r="CR13" s="55" t="e">
        <f>INDEX('Adjusted Raw Data'!$D$3:$S$102,'Summary of Responses'!CR$4,VALUE(RIGHT($A13,2)))</f>
        <v>#VALUE!</v>
      </c>
      <c r="CS13" s="55" t="e">
        <f>INDEX('Adjusted Raw Data'!$D$3:$S$102,'Summary of Responses'!CS$4,VALUE(RIGHT($A13,2)))</f>
        <v>#VALUE!</v>
      </c>
      <c r="CT13" s="55" t="e">
        <f>INDEX('Adjusted Raw Data'!$D$3:$S$102,'Summary of Responses'!CT$4,VALUE(RIGHT($A13,2)))</f>
        <v>#VALUE!</v>
      </c>
      <c r="CU13" s="55" t="e">
        <f>INDEX('Adjusted Raw Data'!$D$3:$S$102,'Summary of Responses'!CU$4,VALUE(RIGHT($A13,2)))</f>
        <v>#VALUE!</v>
      </c>
      <c r="CV13" s="55" t="e">
        <f>INDEX('Adjusted Raw Data'!$D$3:$S$102,'Summary of Responses'!CV$4,VALUE(RIGHT($A13,2)))</f>
        <v>#VALUE!</v>
      </c>
      <c r="CW13" s="55" t="e">
        <f>INDEX('Adjusted Raw Data'!$D$3:$S$102,'Summary of Responses'!CW$4,VALUE(RIGHT($A13,2)))</f>
        <v>#VALUE!</v>
      </c>
      <c r="CX13" s="55" t="e">
        <f>INDEX('Adjusted Raw Data'!$D$3:$S$102,'Summary of Responses'!CX$4,VALUE(RIGHT($A13,2)))</f>
        <v>#VALUE!</v>
      </c>
      <c r="CY13" s="10">
        <f t="shared" si="0"/>
        <v>2.5806451612903225</v>
      </c>
      <c r="CZ13" s="120">
        <f t="shared" si="2"/>
        <v>3</v>
      </c>
      <c r="DA13" s="128">
        <f t="shared" si="3"/>
        <v>2.4347826086956523</v>
      </c>
      <c r="DB13" s="11">
        <f t="array" ref="DB13">MIN(IF(ISNUMBER(C13:CX13),(C13:CX13)))</f>
        <v>1</v>
      </c>
      <c r="DC13" s="11">
        <f t="array" ref="DC13">MAX(IF(ISNUMBER(C13:CX13),(C13:CX13)))</f>
        <v>4</v>
      </c>
      <c r="DD13" s="106">
        <f t="shared" si="4"/>
        <v>3</v>
      </c>
      <c r="DE13" s="10">
        <f t="shared" si="5"/>
        <v>2</v>
      </c>
      <c r="DF13" s="113"/>
    </row>
    <row r="14" spans="1:110" ht="15" customHeight="1" x14ac:dyDescent="0.2">
      <c r="A14" s="59" t="s">
        <v>22</v>
      </c>
      <c r="B14" s="4" t="s">
        <v>23</v>
      </c>
      <c r="C14" s="80">
        <f>INDEX('Adjusted Raw Data'!$D$3:$S$102,'Summary of Responses'!C$4,VALUE(RIGHT($A14,2)))</f>
        <v>4</v>
      </c>
      <c r="D14" s="80" t="str">
        <f>INDEX('Adjusted Raw Data'!$D$3:$S$102,'Summary of Responses'!D$4,VALUE(RIGHT($A14,2)))</f>
        <v>NA</v>
      </c>
      <c r="E14" s="80" t="str">
        <f>INDEX('Adjusted Raw Data'!$D$3:$S$102,'Summary of Responses'!E$4,VALUE(RIGHT($A14,2)))</f>
        <v>NA</v>
      </c>
      <c r="F14" s="80">
        <f>INDEX('Adjusted Raw Data'!$D$3:$S$102,'Summary of Responses'!F$4,VALUE(RIGHT($A14,2)))</f>
        <v>3</v>
      </c>
      <c r="G14" s="80" t="str">
        <f>INDEX('Adjusted Raw Data'!$D$3:$S$102,'Summary of Responses'!G$4,VALUE(RIGHT($A14,2)))</f>
        <v>NA</v>
      </c>
      <c r="H14" s="80">
        <f>INDEX('Adjusted Raw Data'!$D$3:$S$102,'Summary of Responses'!H$4,VALUE(RIGHT($A14,2)))</f>
        <v>3</v>
      </c>
      <c r="I14" s="80">
        <f>INDEX('Adjusted Raw Data'!$D$3:$S$102,'Summary of Responses'!I$4,VALUE(RIGHT($A14,2)))</f>
        <v>3</v>
      </c>
      <c r="J14" s="80">
        <f>INDEX('Adjusted Raw Data'!$D$3:$S$102,'Summary of Responses'!J$4,VALUE(RIGHT($A14,2)))</f>
        <v>3</v>
      </c>
      <c r="K14" s="80">
        <f>INDEX('Adjusted Raw Data'!$D$3:$S$102,'Summary of Responses'!K$4,VALUE(RIGHT($A14,2)))</f>
        <v>3</v>
      </c>
      <c r="L14" s="80" t="str">
        <f>INDEX('Adjusted Raw Data'!$D$3:$S$102,'Summary of Responses'!L$4,VALUE(RIGHT($A14,2)))</f>
        <v>NA</v>
      </c>
      <c r="M14" s="95">
        <f>INDEX('Adjusted Raw Data'!$D$3:$S$102,'Summary of Responses'!M$4,VALUE(RIGHT($A14,2)))</f>
        <v>2</v>
      </c>
      <c r="N14" s="95">
        <f>INDEX('Adjusted Raw Data'!$D$3:$S$102,'Summary of Responses'!N$4,VALUE(RIGHT($A14,2)))</f>
        <v>2</v>
      </c>
      <c r="O14" s="95">
        <f>INDEX('Adjusted Raw Data'!$D$3:$S$102,'Summary of Responses'!O$4,VALUE(RIGHT($A14,2)))</f>
        <v>2</v>
      </c>
      <c r="P14" s="95">
        <f>INDEX('Adjusted Raw Data'!$D$3:$S$102,'Summary of Responses'!P$4,VALUE(RIGHT($A14,2)))</f>
        <v>2</v>
      </c>
      <c r="Q14" s="95">
        <f>INDEX('Adjusted Raw Data'!$D$3:$S$102,'Summary of Responses'!Q$4,VALUE(RIGHT($A14,2)))</f>
        <v>2</v>
      </c>
      <c r="R14" s="95">
        <f>INDEX('Adjusted Raw Data'!$D$3:$S$102,'Summary of Responses'!R$4,VALUE(RIGHT($A14,2)))</f>
        <v>2</v>
      </c>
      <c r="S14" s="95">
        <f>INDEX('Adjusted Raw Data'!$D$3:$S$102,'Summary of Responses'!S$4,VALUE(RIGHT($A14,2)))</f>
        <v>2</v>
      </c>
      <c r="T14" s="95">
        <f>INDEX('Adjusted Raw Data'!$D$3:$S$102,'Summary of Responses'!T$4,VALUE(RIGHT($A14,2)))</f>
        <v>2</v>
      </c>
      <c r="U14" s="95">
        <f>INDEX('Adjusted Raw Data'!$D$3:$S$102,'Summary of Responses'!U$4,VALUE(RIGHT($A14,2)))</f>
        <v>3</v>
      </c>
      <c r="V14" s="95">
        <f>INDEX('Adjusted Raw Data'!$D$3:$S$102,'Summary of Responses'!V$4,VALUE(RIGHT($A14,2)))</f>
        <v>3</v>
      </c>
      <c r="W14" s="95" t="str">
        <f>INDEX('Adjusted Raw Data'!$D$3:$S$102,'Summary of Responses'!W$4,VALUE(RIGHT($A14,2)))</f>
        <v>NA</v>
      </c>
      <c r="X14" s="95">
        <f>INDEX('Adjusted Raw Data'!$D$3:$S$102,'Summary of Responses'!X$4,VALUE(RIGHT($A14,2)))</f>
        <v>1</v>
      </c>
      <c r="Y14" s="95">
        <f>INDEX('Adjusted Raw Data'!$D$3:$S$102,'Summary of Responses'!Y$4,VALUE(RIGHT($A14,2)))</f>
        <v>1</v>
      </c>
      <c r="Z14" s="95">
        <f>INDEX('Adjusted Raw Data'!$D$3:$S$102,'Summary of Responses'!Z$4,VALUE(RIGHT($A14,2)))</f>
        <v>2</v>
      </c>
      <c r="AA14" s="95">
        <f>INDEX('Adjusted Raw Data'!$D$3:$S$102,'Summary of Responses'!AA$4,VALUE(RIGHT($A14,2)))</f>
        <v>2</v>
      </c>
      <c r="AB14" s="95">
        <f>INDEX('Adjusted Raw Data'!$D$3:$S$102,'Summary of Responses'!AB$4,VALUE(RIGHT($A14,2)))</f>
        <v>4</v>
      </c>
      <c r="AC14" s="95">
        <f>INDEX('Adjusted Raw Data'!$D$3:$S$102,'Summary of Responses'!AC$4,VALUE(RIGHT($A14,2)))</f>
        <v>3</v>
      </c>
      <c r="AD14" s="95">
        <f>INDEX('Adjusted Raw Data'!$D$3:$S$102,'Summary of Responses'!AD$4,VALUE(RIGHT($A14,2)))</f>
        <v>1</v>
      </c>
      <c r="AE14" s="95">
        <f>INDEX('Adjusted Raw Data'!$D$3:$S$102,'Summary of Responses'!AE$4,VALUE(RIGHT($A14,2)))</f>
        <v>2</v>
      </c>
      <c r="AF14" s="95">
        <f>INDEX('Adjusted Raw Data'!$D$3:$S$102,'Summary of Responses'!AF$4,VALUE(RIGHT($A14,2)))</f>
        <v>2</v>
      </c>
      <c r="AG14" s="95">
        <f>INDEX('Adjusted Raw Data'!$D$3:$S$102,'Summary of Responses'!AG$4,VALUE(RIGHT($A14,2)))</f>
        <v>4</v>
      </c>
      <c r="AH14" s="95">
        <f>INDEX('Adjusted Raw Data'!$D$3:$S$102,'Summary of Responses'!AH$4,VALUE(RIGHT($A14,2)))</f>
        <v>3</v>
      </c>
      <c r="AI14" s="95">
        <f>INDEX('Adjusted Raw Data'!$D$3:$S$102,'Summary of Responses'!AI$4,VALUE(RIGHT($A14,2)))</f>
        <v>1</v>
      </c>
      <c r="AJ14" s="95" t="str">
        <f>INDEX('Adjusted Raw Data'!$D$3:$S$102,'Summary of Responses'!AJ$4,VALUE(RIGHT($A14,2)))</f>
        <v>NA</v>
      </c>
      <c r="AK14" s="95">
        <f>INDEX('Adjusted Raw Data'!$D$3:$S$102,'Summary of Responses'!AK$4,VALUE(RIGHT($A14,2)))</f>
        <v>1</v>
      </c>
      <c r="AL14" s="55" t="e">
        <f>INDEX('Adjusted Raw Data'!$D$3:$S$102,'Summary of Responses'!AL$4,VALUE(RIGHT($A14,2)))</f>
        <v>#VALUE!</v>
      </c>
      <c r="AM14" s="55" t="e">
        <f>INDEX('Adjusted Raw Data'!$D$3:$S$102,'Summary of Responses'!AM$4,VALUE(RIGHT($A14,2)))</f>
        <v>#VALUE!</v>
      </c>
      <c r="AN14" s="55" t="e">
        <f>INDEX('Adjusted Raw Data'!$D$3:$S$102,'Summary of Responses'!AN$4,VALUE(RIGHT($A14,2)))</f>
        <v>#VALUE!</v>
      </c>
      <c r="AO14" s="55" t="e">
        <f>INDEX('Adjusted Raw Data'!$D$3:$S$102,'Summary of Responses'!AO$4,VALUE(RIGHT($A14,2)))</f>
        <v>#VALUE!</v>
      </c>
      <c r="AP14" s="55" t="e">
        <f>INDEX('Adjusted Raw Data'!$D$3:$S$102,'Summary of Responses'!AP$4,VALUE(RIGHT($A14,2)))</f>
        <v>#VALUE!</v>
      </c>
      <c r="AQ14" s="55" t="e">
        <f>INDEX('Adjusted Raw Data'!$D$3:$S$102,'Summary of Responses'!AQ$4,VALUE(RIGHT($A14,2)))</f>
        <v>#VALUE!</v>
      </c>
      <c r="AR14" s="55" t="e">
        <f>INDEX('Adjusted Raw Data'!$D$3:$S$102,'Summary of Responses'!AR$4,VALUE(RIGHT($A14,2)))</f>
        <v>#VALUE!</v>
      </c>
      <c r="AS14" s="55" t="e">
        <f>INDEX('Adjusted Raw Data'!$D$3:$S$102,'Summary of Responses'!AS$4,VALUE(RIGHT($A14,2)))</f>
        <v>#VALUE!</v>
      </c>
      <c r="AT14" s="55" t="e">
        <f>INDEX('Adjusted Raw Data'!$D$3:$S$102,'Summary of Responses'!AT$4,VALUE(RIGHT($A14,2)))</f>
        <v>#VALUE!</v>
      </c>
      <c r="AU14" s="55" t="e">
        <f>INDEX('Adjusted Raw Data'!$D$3:$S$102,'Summary of Responses'!AU$4,VALUE(RIGHT($A14,2)))</f>
        <v>#VALUE!</v>
      </c>
      <c r="AV14" s="55" t="e">
        <f>INDEX('Adjusted Raw Data'!$D$3:$S$102,'Summary of Responses'!AV$4,VALUE(RIGHT($A14,2)))</f>
        <v>#VALUE!</v>
      </c>
      <c r="AW14" s="55" t="e">
        <f>INDEX('Adjusted Raw Data'!$D$3:$S$102,'Summary of Responses'!AW$4,VALUE(RIGHT($A14,2)))</f>
        <v>#VALUE!</v>
      </c>
      <c r="AX14" s="55" t="e">
        <f>INDEX('Adjusted Raw Data'!$D$3:$S$102,'Summary of Responses'!AX$4,VALUE(RIGHT($A14,2)))</f>
        <v>#VALUE!</v>
      </c>
      <c r="AY14" s="55" t="e">
        <f>INDEX('Adjusted Raw Data'!$D$3:$S$102,'Summary of Responses'!AY$4,VALUE(RIGHT($A14,2)))</f>
        <v>#VALUE!</v>
      </c>
      <c r="AZ14" s="55" t="e">
        <f>INDEX('Adjusted Raw Data'!$D$3:$S$102,'Summary of Responses'!AZ$4,VALUE(RIGHT($A14,2)))</f>
        <v>#VALUE!</v>
      </c>
      <c r="BA14" s="55" t="e">
        <f>INDEX('Adjusted Raw Data'!$D$3:$S$102,'Summary of Responses'!BA$4,VALUE(RIGHT($A14,2)))</f>
        <v>#VALUE!</v>
      </c>
      <c r="BB14" s="55" t="e">
        <f>INDEX('Adjusted Raw Data'!$D$3:$S$102,'Summary of Responses'!BB$4,VALUE(RIGHT($A14,2)))</f>
        <v>#VALUE!</v>
      </c>
      <c r="BC14" s="55" t="e">
        <f>INDEX('Adjusted Raw Data'!$D$3:$S$102,'Summary of Responses'!BC$4,VALUE(RIGHT($A14,2)))</f>
        <v>#VALUE!</v>
      </c>
      <c r="BD14" s="55" t="e">
        <f>INDEX('Adjusted Raw Data'!$D$3:$S$102,'Summary of Responses'!BD$4,VALUE(RIGHT($A14,2)))</f>
        <v>#VALUE!</v>
      </c>
      <c r="BE14" s="55" t="e">
        <f>INDEX('Adjusted Raw Data'!$D$3:$S$102,'Summary of Responses'!BE$4,VALUE(RIGHT($A14,2)))</f>
        <v>#VALUE!</v>
      </c>
      <c r="BF14" s="55" t="e">
        <f>INDEX('Adjusted Raw Data'!$D$3:$S$102,'Summary of Responses'!BF$4,VALUE(RIGHT($A14,2)))</f>
        <v>#VALUE!</v>
      </c>
      <c r="BG14" s="55" t="e">
        <f>INDEX('Adjusted Raw Data'!$D$3:$S$102,'Summary of Responses'!BG$4,VALUE(RIGHT($A14,2)))</f>
        <v>#VALUE!</v>
      </c>
      <c r="BH14" s="55" t="e">
        <f>INDEX('Adjusted Raw Data'!$D$3:$S$102,'Summary of Responses'!BH$4,VALUE(RIGHT($A14,2)))</f>
        <v>#VALUE!</v>
      </c>
      <c r="BI14" s="55" t="e">
        <f>INDEX('Adjusted Raw Data'!$D$3:$S$102,'Summary of Responses'!BI$4,VALUE(RIGHT($A14,2)))</f>
        <v>#VALUE!</v>
      </c>
      <c r="BJ14" s="55" t="e">
        <f>INDEX('Adjusted Raw Data'!$D$3:$S$102,'Summary of Responses'!BJ$4,VALUE(RIGHT($A14,2)))</f>
        <v>#VALUE!</v>
      </c>
      <c r="BK14" s="55" t="e">
        <f>INDEX('Adjusted Raw Data'!$D$3:$S$102,'Summary of Responses'!BK$4,VALUE(RIGHT($A14,2)))</f>
        <v>#VALUE!</v>
      </c>
      <c r="BL14" s="55" t="e">
        <f>INDEX('Adjusted Raw Data'!$D$3:$S$102,'Summary of Responses'!BL$4,VALUE(RIGHT($A14,2)))</f>
        <v>#VALUE!</v>
      </c>
      <c r="BM14" s="55" t="e">
        <f>INDEX('Adjusted Raw Data'!$D$3:$S$102,'Summary of Responses'!BM$4,VALUE(RIGHT($A14,2)))</f>
        <v>#VALUE!</v>
      </c>
      <c r="BN14" s="55" t="e">
        <f>INDEX('Adjusted Raw Data'!$D$3:$S$102,'Summary of Responses'!BN$4,VALUE(RIGHT($A14,2)))</f>
        <v>#VALUE!</v>
      </c>
      <c r="BO14" s="55" t="e">
        <f>INDEX('Adjusted Raw Data'!$D$3:$S$102,'Summary of Responses'!BO$4,VALUE(RIGHT($A14,2)))</f>
        <v>#VALUE!</v>
      </c>
      <c r="BP14" s="55" t="e">
        <f>INDEX('Adjusted Raw Data'!$D$3:$S$102,'Summary of Responses'!BP$4,VALUE(RIGHT($A14,2)))</f>
        <v>#VALUE!</v>
      </c>
      <c r="BQ14" s="55" t="e">
        <f>INDEX('Adjusted Raw Data'!$D$3:$S$102,'Summary of Responses'!BQ$4,VALUE(RIGHT($A14,2)))</f>
        <v>#VALUE!</v>
      </c>
      <c r="BR14" s="55" t="e">
        <f>INDEX('Adjusted Raw Data'!$D$3:$S$102,'Summary of Responses'!BR$4,VALUE(RIGHT($A14,2)))</f>
        <v>#VALUE!</v>
      </c>
      <c r="BS14" s="55" t="e">
        <f>INDEX('Adjusted Raw Data'!$D$3:$S$102,'Summary of Responses'!BS$4,VALUE(RIGHT($A14,2)))</f>
        <v>#VALUE!</v>
      </c>
      <c r="BT14" s="55" t="e">
        <f>INDEX('Adjusted Raw Data'!$D$3:$S$102,'Summary of Responses'!BT$4,VALUE(RIGHT($A14,2)))</f>
        <v>#VALUE!</v>
      </c>
      <c r="BU14" s="55" t="e">
        <f>INDEX('Adjusted Raw Data'!$D$3:$S$102,'Summary of Responses'!BU$4,VALUE(RIGHT($A14,2)))</f>
        <v>#VALUE!</v>
      </c>
      <c r="BV14" s="55" t="e">
        <f>INDEX('Adjusted Raw Data'!$D$3:$S$102,'Summary of Responses'!BV$4,VALUE(RIGHT($A14,2)))</f>
        <v>#VALUE!</v>
      </c>
      <c r="BW14" s="55" t="e">
        <f>INDEX('Adjusted Raw Data'!$D$3:$S$102,'Summary of Responses'!BW$4,VALUE(RIGHT($A14,2)))</f>
        <v>#VALUE!</v>
      </c>
      <c r="BX14" s="55" t="e">
        <f>INDEX('Adjusted Raw Data'!$D$3:$S$102,'Summary of Responses'!BX$4,VALUE(RIGHT($A14,2)))</f>
        <v>#VALUE!</v>
      </c>
      <c r="BY14" s="55" t="e">
        <f>INDEX('Adjusted Raw Data'!$D$3:$S$102,'Summary of Responses'!BY$4,VALUE(RIGHT($A14,2)))</f>
        <v>#VALUE!</v>
      </c>
      <c r="BZ14" s="55" t="e">
        <f>INDEX('Adjusted Raw Data'!$D$3:$S$102,'Summary of Responses'!BZ$4,VALUE(RIGHT($A14,2)))</f>
        <v>#VALUE!</v>
      </c>
      <c r="CA14" s="55" t="e">
        <f>INDEX('Adjusted Raw Data'!$D$3:$S$102,'Summary of Responses'!CA$4,VALUE(RIGHT($A14,2)))</f>
        <v>#VALUE!</v>
      </c>
      <c r="CB14" s="55" t="e">
        <f>INDEX('Adjusted Raw Data'!$D$3:$S$102,'Summary of Responses'!CB$4,VALUE(RIGHT($A14,2)))</f>
        <v>#VALUE!</v>
      </c>
      <c r="CC14" s="55" t="e">
        <f>INDEX('Adjusted Raw Data'!$D$3:$S$102,'Summary of Responses'!CC$4,VALUE(RIGHT($A14,2)))</f>
        <v>#VALUE!</v>
      </c>
      <c r="CD14" s="55" t="e">
        <f>INDEX('Adjusted Raw Data'!$D$3:$S$102,'Summary of Responses'!CD$4,VALUE(RIGHT($A14,2)))</f>
        <v>#VALUE!</v>
      </c>
      <c r="CE14" s="55" t="e">
        <f>INDEX('Adjusted Raw Data'!$D$3:$S$102,'Summary of Responses'!CE$4,VALUE(RIGHT($A14,2)))</f>
        <v>#VALUE!</v>
      </c>
      <c r="CF14" s="55" t="e">
        <f>INDEX('Adjusted Raw Data'!$D$3:$S$102,'Summary of Responses'!CF$4,VALUE(RIGHT($A14,2)))</f>
        <v>#VALUE!</v>
      </c>
      <c r="CG14" s="55" t="e">
        <f>INDEX('Adjusted Raw Data'!$D$3:$S$102,'Summary of Responses'!CG$4,VALUE(RIGHT($A14,2)))</f>
        <v>#VALUE!</v>
      </c>
      <c r="CH14" s="55" t="e">
        <f>INDEX('Adjusted Raw Data'!$D$3:$S$102,'Summary of Responses'!CH$4,VALUE(RIGHT($A14,2)))</f>
        <v>#VALUE!</v>
      </c>
      <c r="CI14" s="55" t="e">
        <f>INDEX('Adjusted Raw Data'!$D$3:$S$102,'Summary of Responses'!CI$4,VALUE(RIGHT($A14,2)))</f>
        <v>#VALUE!</v>
      </c>
      <c r="CJ14" s="55" t="e">
        <f>INDEX('Adjusted Raw Data'!$D$3:$S$102,'Summary of Responses'!CJ$4,VALUE(RIGHT($A14,2)))</f>
        <v>#VALUE!</v>
      </c>
      <c r="CK14" s="55" t="e">
        <f>INDEX('Adjusted Raw Data'!$D$3:$S$102,'Summary of Responses'!CK$4,VALUE(RIGHT($A14,2)))</f>
        <v>#VALUE!</v>
      </c>
      <c r="CL14" s="55" t="e">
        <f>INDEX('Adjusted Raw Data'!$D$3:$S$102,'Summary of Responses'!CL$4,VALUE(RIGHT($A14,2)))</f>
        <v>#VALUE!</v>
      </c>
      <c r="CM14" s="55" t="e">
        <f>INDEX('Adjusted Raw Data'!$D$3:$S$102,'Summary of Responses'!CM$4,VALUE(RIGHT($A14,2)))</f>
        <v>#VALUE!</v>
      </c>
      <c r="CN14" s="55" t="e">
        <f>INDEX('Adjusted Raw Data'!$D$3:$S$102,'Summary of Responses'!CN$4,VALUE(RIGHT($A14,2)))</f>
        <v>#VALUE!</v>
      </c>
      <c r="CO14" s="55" t="e">
        <f>INDEX('Adjusted Raw Data'!$D$3:$S$102,'Summary of Responses'!CO$4,VALUE(RIGHT($A14,2)))</f>
        <v>#VALUE!</v>
      </c>
      <c r="CP14" s="55" t="e">
        <f>INDEX('Adjusted Raw Data'!$D$3:$S$102,'Summary of Responses'!CP$4,VALUE(RIGHT($A14,2)))</f>
        <v>#VALUE!</v>
      </c>
      <c r="CQ14" s="55" t="e">
        <f>INDEX('Adjusted Raw Data'!$D$3:$S$102,'Summary of Responses'!CQ$4,VALUE(RIGHT($A14,2)))</f>
        <v>#VALUE!</v>
      </c>
      <c r="CR14" s="55" t="e">
        <f>INDEX('Adjusted Raw Data'!$D$3:$S$102,'Summary of Responses'!CR$4,VALUE(RIGHT($A14,2)))</f>
        <v>#VALUE!</v>
      </c>
      <c r="CS14" s="55" t="e">
        <f>INDEX('Adjusted Raw Data'!$D$3:$S$102,'Summary of Responses'!CS$4,VALUE(RIGHT($A14,2)))</f>
        <v>#VALUE!</v>
      </c>
      <c r="CT14" s="55" t="e">
        <f>INDEX('Adjusted Raw Data'!$D$3:$S$102,'Summary of Responses'!CT$4,VALUE(RIGHT($A14,2)))</f>
        <v>#VALUE!</v>
      </c>
      <c r="CU14" s="55" t="e">
        <f>INDEX('Adjusted Raw Data'!$D$3:$S$102,'Summary of Responses'!CU$4,VALUE(RIGHT($A14,2)))</f>
        <v>#VALUE!</v>
      </c>
      <c r="CV14" s="55" t="e">
        <f>INDEX('Adjusted Raw Data'!$D$3:$S$102,'Summary of Responses'!CV$4,VALUE(RIGHT($A14,2)))</f>
        <v>#VALUE!</v>
      </c>
      <c r="CW14" s="55" t="e">
        <f>INDEX('Adjusted Raw Data'!$D$3:$S$102,'Summary of Responses'!CW$4,VALUE(RIGHT($A14,2)))</f>
        <v>#VALUE!</v>
      </c>
      <c r="CX14" s="55" t="e">
        <f>INDEX('Adjusted Raw Data'!$D$3:$S$102,'Summary of Responses'!CX$4,VALUE(RIGHT($A14,2)))</f>
        <v>#VALUE!</v>
      </c>
      <c r="CY14" s="10">
        <f t="shared" si="0"/>
        <v>2.3448275862068964</v>
      </c>
      <c r="CZ14" s="120">
        <f t="shared" si="2"/>
        <v>3.1666666666666665</v>
      </c>
      <c r="DA14" s="128">
        <f t="shared" si="3"/>
        <v>2.1304347826086958</v>
      </c>
      <c r="DB14" s="11">
        <f t="array" ref="DB14">MIN(IF(ISNUMBER(C14:CX14),(C14:CX14)))</f>
        <v>1</v>
      </c>
      <c r="DC14" s="11">
        <f t="array" ref="DC14">MAX(IF(ISNUMBER(C14:CX14),(C14:CX14)))</f>
        <v>4</v>
      </c>
      <c r="DD14" s="106">
        <f t="shared" si="4"/>
        <v>3</v>
      </c>
      <c r="DE14" s="10">
        <f t="shared" si="5"/>
        <v>2</v>
      </c>
      <c r="DF14" s="113"/>
    </row>
    <row r="15" spans="1:110" ht="15" customHeight="1" x14ac:dyDescent="0.2">
      <c r="A15" s="59" t="s">
        <v>24</v>
      </c>
      <c r="B15" s="4" t="s">
        <v>25</v>
      </c>
      <c r="C15" s="80">
        <f>INDEX('Adjusted Raw Data'!$D$3:$S$102,'Summary of Responses'!C$4,VALUE(RIGHT($A15,2)))</f>
        <v>3</v>
      </c>
      <c r="D15" s="80">
        <f>INDEX('Adjusted Raw Data'!$D$3:$S$102,'Summary of Responses'!D$4,VALUE(RIGHT($A15,2)))</f>
        <v>3</v>
      </c>
      <c r="E15" s="80">
        <f>INDEX('Adjusted Raw Data'!$D$3:$S$102,'Summary of Responses'!E$4,VALUE(RIGHT($A15,2)))</f>
        <v>2</v>
      </c>
      <c r="F15" s="80">
        <f>INDEX('Adjusted Raw Data'!$D$3:$S$102,'Summary of Responses'!F$4,VALUE(RIGHT($A15,2)))</f>
        <v>3</v>
      </c>
      <c r="G15" s="80">
        <f>INDEX('Adjusted Raw Data'!$D$3:$S$102,'Summary of Responses'!G$4,VALUE(RIGHT($A15,2)))</f>
        <v>4</v>
      </c>
      <c r="H15" s="80">
        <f>INDEX('Adjusted Raw Data'!$D$3:$S$102,'Summary of Responses'!H$4,VALUE(RIGHT($A15,2)))</f>
        <v>4</v>
      </c>
      <c r="I15" s="80" t="str">
        <f>INDEX('Adjusted Raw Data'!$D$3:$S$102,'Summary of Responses'!I$4,VALUE(RIGHT($A15,2)))</f>
        <v>NA</v>
      </c>
      <c r="J15" s="80">
        <f>INDEX('Adjusted Raw Data'!$D$3:$S$102,'Summary of Responses'!J$4,VALUE(RIGHT($A15,2)))</f>
        <v>3</v>
      </c>
      <c r="K15" s="80">
        <f>INDEX('Adjusted Raw Data'!$D$3:$S$102,'Summary of Responses'!K$4,VALUE(RIGHT($A15,2)))</f>
        <v>3</v>
      </c>
      <c r="L15" s="80">
        <f>INDEX('Adjusted Raw Data'!$D$3:$S$102,'Summary of Responses'!L$4,VALUE(RIGHT($A15,2)))</f>
        <v>2</v>
      </c>
      <c r="M15" s="95">
        <f>INDEX('Adjusted Raw Data'!$D$3:$S$102,'Summary of Responses'!M$4,VALUE(RIGHT($A15,2)))</f>
        <v>2</v>
      </c>
      <c r="N15" s="95">
        <f>INDEX('Adjusted Raw Data'!$D$3:$S$102,'Summary of Responses'!N$4,VALUE(RIGHT($A15,2)))</f>
        <v>2</v>
      </c>
      <c r="O15" s="95">
        <f>INDEX('Adjusted Raw Data'!$D$3:$S$102,'Summary of Responses'!O$4,VALUE(RIGHT($A15,2)))</f>
        <v>1</v>
      </c>
      <c r="P15" s="95">
        <f>INDEX('Adjusted Raw Data'!$D$3:$S$102,'Summary of Responses'!P$4,VALUE(RIGHT($A15,2)))</f>
        <v>2</v>
      </c>
      <c r="Q15" s="95">
        <f>INDEX('Adjusted Raw Data'!$D$3:$S$102,'Summary of Responses'!Q$4,VALUE(RIGHT($A15,2)))</f>
        <v>1</v>
      </c>
      <c r="R15" s="95">
        <f>INDEX('Adjusted Raw Data'!$D$3:$S$102,'Summary of Responses'!R$4,VALUE(RIGHT($A15,2)))</f>
        <v>2</v>
      </c>
      <c r="S15" s="95">
        <f>INDEX('Adjusted Raw Data'!$D$3:$S$102,'Summary of Responses'!S$4,VALUE(RIGHT($A15,2)))</f>
        <v>2</v>
      </c>
      <c r="T15" s="95">
        <f>INDEX('Adjusted Raw Data'!$D$3:$S$102,'Summary of Responses'!T$4,VALUE(RIGHT($A15,2)))</f>
        <v>2</v>
      </c>
      <c r="U15" s="95">
        <f>INDEX('Adjusted Raw Data'!$D$3:$S$102,'Summary of Responses'!U$4,VALUE(RIGHT($A15,2)))</f>
        <v>2</v>
      </c>
      <c r="V15" s="95">
        <f>INDEX('Adjusted Raw Data'!$D$3:$S$102,'Summary of Responses'!V$4,VALUE(RIGHT($A15,2)))</f>
        <v>2</v>
      </c>
      <c r="W15" s="95">
        <f>INDEX('Adjusted Raw Data'!$D$3:$S$102,'Summary of Responses'!W$4,VALUE(RIGHT($A15,2)))</f>
        <v>1</v>
      </c>
      <c r="X15" s="95">
        <f>INDEX('Adjusted Raw Data'!$D$3:$S$102,'Summary of Responses'!X$4,VALUE(RIGHT($A15,2)))</f>
        <v>2</v>
      </c>
      <c r="Y15" s="95">
        <f>INDEX('Adjusted Raw Data'!$D$3:$S$102,'Summary of Responses'!Y$4,VALUE(RIGHT($A15,2)))</f>
        <v>2</v>
      </c>
      <c r="Z15" s="95">
        <f>INDEX('Adjusted Raw Data'!$D$3:$S$102,'Summary of Responses'!Z$4,VALUE(RIGHT($A15,2)))</f>
        <v>2</v>
      </c>
      <c r="AA15" s="95">
        <f>INDEX('Adjusted Raw Data'!$D$3:$S$102,'Summary of Responses'!AA$4,VALUE(RIGHT($A15,2)))</f>
        <v>1</v>
      </c>
      <c r="AB15" s="95">
        <f>INDEX('Adjusted Raw Data'!$D$3:$S$102,'Summary of Responses'!AB$4,VALUE(RIGHT($A15,2)))</f>
        <v>3</v>
      </c>
      <c r="AC15" s="95">
        <f>INDEX('Adjusted Raw Data'!$D$3:$S$102,'Summary of Responses'!AC$4,VALUE(RIGHT($A15,2)))</f>
        <v>3</v>
      </c>
      <c r="AD15" s="95">
        <f>INDEX('Adjusted Raw Data'!$D$3:$S$102,'Summary of Responses'!AD$4,VALUE(RIGHT($A15,2)))</f>
        <v>1</v>
      </c>
      <c r="AE15" s="95">
        <f>INDEX('Adjusted Raw Data'!$D$3:$S$102,'Summary of Responses'!AE$4,VALUE(RIGHT($A15,2)))</f>
        <v>2</v>
      </c>
      <c r="AF15" s="95">
        <f>INDEX('Adjusted Raw Data'!$D$3:$S$102,'Summary of Responses'!AF$4,VALUE(RIGHT($A15,2)))</f>
        <v>2</v>
      </c>
      <c r="AG15" s="95">
        <f>INDEX('Adjusted Raw Data'!$D$3:$S$102,'Summary of Responses'!AG$4,VALUE(RIGHT($A15,2)))</f>
        <v>4</v>
      </c>
      <c r="AH15" s="95">
        <f>INDEX('Adjusted Raw Data'!$D$3:$S$102,'Summary of Responses'!AH$4,VALUE(RIGHT($A15,2)))</f>
        <v>2</v>
      </c>
      <c r="AI15" s="95">
        <f>INDEX('Adjusted Raw Data'!$D$3:$S$102,'Summary of Responses'!AI$4,VALUE(RIGHT($A15,2)))</f>
        <v>1</v>
      </c>
      <c r="AJ15" s="95" t="str">
        <f>INDEX('Adjusted Raw Data'!$D$3:$S$102,'Summary of Responses'!AJ$4,VALUE(RIGHT($A15,2)))</f>
        <v>NA</v>
      </c>
      <c r="AK15" s="95">
        <f>INDEX('Adjusted Raw Data'!$D$3:$S$102,'Summary of Responses'!AK$4,VALUE(RIGHT($A15,2)))</f>
        <v>2</v>
      </c>
      <c r="AL15" s="55" t="e">
        <f>INDEX('Adjusted Raw Data'!$D$3:$S$102,'Summary of Responses'!AL$4,VALUE(RIGHT($A15,2)))</f>
        <v>#VALUE!</v>
      </c>
      <c r="AM15" s="55" t="e">
        <f>INDEX('Adjusted Raw Data'!$D$3:$S$102,'Summary of Responses'!AM$4,VALUE(RIGHT($A15,2)))</f>
        <v>#VALUE!</v>
      </c>
      <c r="AN15" s="55" t="e">
        <f>INDEX('Adjusted Raw Data'!$D$3:$S$102,'Summary of Responses'!AN$4,VALUE(RIGHT($A15,2)))</f>
        <v>#VALUE!</v>
      </c>
      <c r="AO15" s="55" t="e">
        <f>INDEX('Adjusted Raw Data'!$D$3:$S$102,'Summary of Responses'!AO$4,VALUE(RIGHT($A15,2)))</f>
        <v>#VALUE!</v>
      </c>
      <c r="AP15" s="55" t="e">
        <f>INDEX('Adjusted Raw Data'!$D$3:$S$102,'Summary of Responses'!AP$4,VALUE(RIGHT($A15,2)))</f>
        <v>#VALUE!</v>
      </c>
      <c r="AQ15" s="55" t="e">
        <f>INDEX('Adjusted Raw Data'!$D$3:$S$102,'Summary of Responses'!AQ$4,VALUE(RIGHT($A15,2)))</f>
        <v>#VALUE!</v>
      </c>
      <c r="AR15" s="55" t="e">
        <f>INDEX('Adjusted Raw Data'!$D$3:$S$102,'Summary of Responses'!AR$4,VALUE(RIGHT($A15,2)))</f>
        <v>#VALUE!</v>
      </c>
      <c r="AS15" s="55" t="e">
        <f>INDEX('Adjusted Raw Data'!$D$3:$S$102,'Summary of Responses'!AS$4,VALUE(RIGHT($A15,2)))</f>
        <v>#VALUE!</v>
      </c>
      <c r="AT15" s="55" t="e">
        <f>INDEX('Adjusted Raw Data'!$D$3:$S$102,'Summary of Responses'!AT$4,VALUE(RIGHT($A15,2)))</f>
        <v>#VALUE!</v>
      </c>
      <c r="AU15" s="55" t="e">
        <f>INDEX('Adjusted Raw Data'!$D$3:$S$102,'Summary of Responses'!AU$4,VALUE(RIGHT($A15,2)))</f>
        <v>#VALUE!</v>
      </c>
      <c r="AV15" s="55" t="e">
        <f>INDEX('Adjusted Raw Data'!$D$3:$S$102,'Summary of Responses'!AV$4,VALUE(RIGHT($A15,2)))</f>
        <v>#VALUE!</v>
      </c>
      <c r="AW15" s="55" t="e">
        <f>INDEX('Adjusted Raw Data'!$D$3:$S$102,'Summary of Responses'!AW$4,VALUE(RIGHT($A15,2)))</f>
        <v>#VALUE!</v>
      </c>
      <c r="AX15" s="55" t="e">
        <f>INDEX('Adjusted Raw Data'!$D$3:$S$102,'Summary of Responses'!AX$4,VALUE(RIGHT($A15,2)))</f>
        <v>#VALUE!</v>
      </c>
      <c r="AY15" s="55" t="e">
        <f>INDEX('Adjusted Raw Data'!$D$3:$S$102,'Summary of Responses'!AY$4,VALUE(RIGHT($A15,2)))</f>
        <v>#VALUE!</v>
      </c>
      <c r="AZ15" s="55" t="e">
        <f>INDEX('Adjusted Raw Data'!$D$3:$S$102,'Summary of Responses'!AZ$4,VALUE(RIGHT($A15,2)))</f>
        <v>#VALUE!</v>
      </c>
      <c r="BA15" s="55" t="e">
        <f>INDEX('Adjusted Raw Data'!$D$3:$S$102,'Summary of Responses'!BA$4,VALUE(RIGHT($A15,2)))</f>
        <v>#VALUE!</v>
      </c>
      <c r="BB15" s="55" t="e">
        <f>INDEX('Adjusted Raw Data'!$D$3:$S$102,'Summary of Responses'!BB$4,VALUE(RIGHT($A15,2)))</f>
        <v>#VALUE!</v>
      </c>
      <c r="BC15" s="55" t="e">
        <f>INDEX('Adjusted Raw Data'!$D$3:$S$102,'Summary of Responses'!BC$4,VALUE(RIGHT($A15,2)))</f>
        <v>#VALUE!</v>
      </c>
      <c r="BD15" s="55" t="e">
        <f>INDEX('Adjusted Raw Data'!$D$3:$S$102,'Summary of Responses'!BD$4,VALUE(RIGHT($A15,2)))</f>
        <v>#VALUE!</v>
      </c>
      <c r="BE15" s="55" t="e">
        <f>INDEX('Adjusted Raw Data'!$D$3:$S$102,'Summary of Responses'!BE$4,VALUE(RIGHT($A15,2)))</f>
        <v>#VALUE!</v>
      </c>
      <c r="BF15" s="55" t="e">
        <f>INDEX('Adjusted Raw Data'!$D$3:$S$102,'Summary of Responses'!BF$4,VALUE(RIGHT($A15,2)))</f>
        <v>#VALUE!</v>
      </c>
      <c r="BG15" s="55" t="e">
        <f>INDEX('Adjusted Raw Data'!$D$3:$S$102,'Summary of Responses'!BG$4,VALUE(RIGHT($A15,2)))</f>
        <v>#VALUE!</v>
      </c>
      <c r="BH15" s="55" t="e">
        <f>INDEX('Adjusted Raw Data'!$D$3:$S$102,'Summary of Responses'!BH$4,VALUE(RIGHT($A15,2)))</f>
        <v>#VALUE!</v>
      </c>
      <c r="BI15" s="55" t="e">
        <f>INDEX('Adjusted Raw Data'!$D$3:$S$102,'Summary of Responses'!BI$4,VALUE(RIGHT($A15,2)))</f>
        <v>#VALUE!</v>
      </c>
      <c r="BJ15" s="55" t="e">
        <f>INDEX('Adjusted Raw Data'!$D$3:$S$102,'Summary of Responses'!BJ$4,VALUE(RIGHT($A15,2)))</f>
        <v>#VALUE!</v>
      </c>
      <c r="BK15" s="55" t="e">
        <f>INDEX('Adjusted Raw Data'!$D$3:$S$102,'Summary of Responses'!BK$4,VALUE(RIGHT($A15,2)))</f>
        <v>#VALUE!</v>
      </c>
      <c r="BL15" s="55" t="e">
        <f>INDEX('Adjusted Raw Data'!$D$3:$S$102,'Summary of Responses'!BL$4,VALUE(RIGHT($A15,2)))</f>
        <v>#VALUE!</v>
      </c>
      <c r="BM15" s="55" t="e">
        <f>INDEX('Adjusted Raw Data'!$D$3:$S$102,'Summary of Responses'!BM$4,VALUE(RIGHT($A15,2)))</f>
        <v>#VALUE!</v>
      </c>
      <c r="BN15" s="55" t="e">
        <f>INDEX('Adjusted Raw Data'!$D$3:$S$102,'Summary of Responses'!BN$4,VALUE(RIGHT($A15,2)))</f>
        <v>#VALUE!</v>
      </c>
      <c r="BO15" s="55" t="e">
        <f>INDEX('Adjusted Raw Data'!$D$3:$S$102,'Summary of Responses'!BO$4,VALUE(RIGHT($A15,2)))</f>
        <v>#VALUE!</v>
      </c>
      <c r="BP15" s="55" t="e">
        <f>INDEX('Adjusted Raw Data'!$D$3:$S$102,'Summary of Responses'!BP$4,VALUE(RIGHT($A15,2)))</f>
        <v>#VALUE!</v>
      </c>
      <c r="BQ15" s="55" t="e">
        <f>INDEX('Adjusted Raw Data'!$D$3:$S$102,'Summary of Responses'!BQ$4,VALUE(RIGHT($A15,2)))</f>
        <v>#VALUE!</v>
      </c>
      <c r="BR15" s="55" t="e">
        <f>INDEX('Adjusted Raw Data'!$D$3:$S$102,'Summary of Responses'!BR$4,VALUE(RIGHT($A15,2)))</f>
        <v>#VALUE!</v>
      </c>
      <c r="BS15" s="55" t="e">
        <f>INDEX('Adjusted Raw Data'!$D$3:$S$102,'Summary of Responses'!BS$4,VALUE(RIGHT($A15,2)))</f>
        <v>#VALUE!</v>
      </c>
      <c r="BT15" s="55" t="e">
        <f>INDEX('Adjusted Raw Data'!$D$3:$S$102,'Summary of Responses'!BT$4,VALUE(RIGHT($A15,2)))</f>
        <v>#VALUE!</v>
      </c>
      <c r="BU15" s="55" t="e">
        <f>INDEX('Adjusted Raw Data'!$D$3:$S$102,'Summary of Responses'!BU$4,VALUE(RIGHT($A15,2)))</f>
        <v>#VALUE!</v>
      </c>
      <c r="BV15" s="55" t="e">
        <f>INDEX('Adjusted Raw Data'!$D$3:$S$102,'Summary of Responses'!BV$4,VALUE(RIGHT($A15,2)))</f>
        <v>#VALUE!</v>
      </c>
      <c r="BW15" s="55" t="e">
        <f>INDEX('Adjusted Raw Data'!$D$3:$S$102,'Summary of Responses'!BW$4,VALUE(RIGHT($A15,2)))</f>
        <v>#VALUE!</v>
      </c>
      <c r="BX15" s="55" t="e">
        <f>INDEX('Adjusted Raw Data'!$D$3:$S$102,'Summary of Responses'!BX$4,VALUE(RIGHT($A15,2)))</f>
        <v>#VALUE!</v>
      </c>
      <c r="BY15" s="55" t="e">
        <f>INDEX('Adjusted Raw Data'!$D$3:$S$102,'Summary of Responses'!BY$4,VALUE(RIGHT($A15,2)))</f>
        <v>#VALUE!</v>
      </c>
      <c r="BZ15" s="55" t="e">
        <f>INDEX('Adjusted Raw Data'!$D$3:$S$102,'Summary of Responses'!BZ$4,VALUE(RIGHT($A15,2)))</f>
        <v>#VALUE!</v>
      </c>
      <c r="CA15" s="55" t="e">
        <f>INDEX('Adjusted Raw Data'!$D$3:$S$102,'Summary of Responses'!CA$4,VALUE(RIGHT($A15,2)))</f>
        <v>#VALUE!</v>
      </c>
      <c r="CB15" s="55" t="e">
        <f>INDEX('Adjusted Raw Data'!$D$3:$S$102,'Summary of Responses'!CB$4,VALUE(RIGHT($A15,2)))</f>
        <v>#VALUE!</v>
      </c>
      <c r="CC15" s="55" t="e">
        <f>INDEX('Adjusted Raw Data'!$D$3:$S$102,'Summary of Responses'!CC$4,VALUE(RIGHT($A15,2)))</f>
        <v>#VALUE!</v>
      </c>
      <c r="CD15" s="55" t="e">
        <f>INDEX('Adjusted Raw Data'!$D$3:$S$102,'Summary of Responses'!CD$4,VALUE(RIGHT($A15,2)))</f>
        <v>#VALUE!</v>
      </c>
      <c r="CE15" s="55" t="e">
        <f>INDEX('Adjusted Raw Data'!$D$3:$S$102,'Summary of Responses'!CE$4,VALUE(RIGHT($A15,2)))</f>
        <v>#VALUE!</v>
      </c>
      <c r="CF15" s="55" t="e">
        <f>INDEX('Adjusted Raw Data'!$D$3:$S$102,'Summary of Responses'!CF$4,VALUE(RIGHT($A15,2)))</f>
        <v>#VALUE!</v>
      </c>
      <c r="CG15" s="55" t="e">
        <f>INDEX('Adjusted Raw Data'!$D$3:$S$102,'Summary of Responses'!CG$4,VALUE(RIGHT($A15,2)))</f>
        <v>#VALUE!</v>
      </c>
      <c r="CH15" s="55" t="e">
        <f>INDEX('Adjusted Raw Data'!$D$3:$S$102,'Summary of Responses'!CH$4,VALUE(RIGHT($A15,2)))</f>
        <v>#VALUE!</v>
      </c>
      <c r="CI15" s="55" t="e">
        <f>INDEX('Adjusted Raw Data'!$D$3:$S$102,'Summary of Responses'!CI$4,VALUE(RIGHT($A15,2)))</f>
        <v>#VALUE!</v>
      </c>
      <c r="CJ15" s="55" t="e">
        <f>INDEX('Adjusted Raw Data'!$D$3:$S$102,'Summary of Responses'!CJ$4,VALUE(RIGHT($A15,2)))</f>
        <v>#VALUE!</v>
      </c>
      <c r="CK15" s="55" t="e">
        <f>INDEX('Adjusted Raw Data'!$D$3:$S$102,'Summary of Responses'!CK$4,VALUE(RIGHT($A15,2)))</f>
        <v>#VALUE!</v>
      </c>
      <c r="CL15" s="55" t="e">
        <f>INDEX('Adjusted Raw Data'!$D$3:$S$102,'Summary of Responses'!CL$4,VALUE(RIGHT($A15,2)))</f>
        <v>#VALUE!</v>
      </c>
      <c r="CM15" s="55" t="e">
        <f>INDEX('Adjusted Raw Data'!$D$3:$S$102,'Summary of Responses'!CM$4,VALUE(RIGHT($A15,2)))</f>
        <v>#VALUE!</v>
      </c>
      <c r="CN15" s="55" t="e">
        <f>INDEX('Adjusted Raw Data'!$D$3:$S$102,'Summary of Responses'!CN$4,VALUE(RIGHT($A15,2)))</f>
        <v>#VALUE!</v>
      </c>
      <c r="CO15" s="55" t="e">
        <f>INDEX('Adjusted Raw Data'!$D$3:$S$102,'Summary of Responses'!CO$4,VALUE(RIGHT($A15,2)))</f>
        <v>#VALUE!</v>
      </c>
      <c r="CP15" s="55" t="e">
        <f>INDEX('Adjusted Raw Data'!$D$3:$S$102,'Summary of Responses'!CP$4,VALUE(RIGHT($A15,2)))</f>
        <v>#VALUE!</v>
      </c>
      <c r="CQ15" s="55" t="e">
        <f>INDEX('Adjusted Raw Data'!$D$3:$S$102,'Summary of Responses'!CQ$4,VALUE(RIGHT($A15,2)))</f>
        <v>#VALUE!</v>
      </c>
      <c r="CR15" s="55" t="e">
        <f>INDEX('Adjusted Raw Data'!$D$3:$S$102,'Summary of Responses'!CR$4,VALUE(RIGHT($A15,2)))</f>
        <v>#VALUE!</v>
      </c>
      <c r="CS15" s="55" t="e">
        <f>INDEX('Adjusted Raw Data'!$D$3:$S$102,'Summary of Responses'!CS$4,VALUE(RIGHT($A15,2)))</f>
        <v>#VALUE!</v>
      </c>
      <c r="CT15" s="55" t="e">
        <f>INDEX('Adjusted Raw Data'!$D$3:$S$102,'Summary of Responses'!CT$4,VALUE(RIGHT($A15,2)))</f>
        <v>#VALUE!</v>
      </c>
      <c r="CU15" s="55" t="e">
        <f>INDEX('Adjusted Raw Data'!$D$3:$S$102,'Summary of Responses'!CU$4,VALUE(RIGHT($A15,2)))</f>
        <v>#VALUE!</v>
      </c>
      <c r="CV15" s="55" t="e">
        <f>INDEX('Adjusted Raw Data'!$D$3:$S$102,'Summary of Responses'!CV$4,VALUE(RIGHT($A15,2)))</f>
        <v>#VALUE!</v>
      </c>
      <c r="CW15" s="55" t="e">
        <f>INDEX('Adjusted Raw Data'!$D$3:$S$102,'Summary of Responses'!CW$4,VALUE(RIGHT($A15,2)))</f>
        <v>#VALUE!</v>
      </c>
      <c r="CX15" s="55" t="e">
        <f>INDEX('Adjusted Raw Data'!$D$3:$S$102,'Summary of Responses'!CX$4,VALUE(RIGHT($A15,2)))</f>
        <v>#VALUE!</v>
      </c>
      <c r="CY15" s="10">
        <f t="shared" si="0"/>
        <v>2.2121212121212119</v>
      </c>
      <c r="CZ15" s="120">
        <f t="shared" si="2"/>
        <v>3</v>
      </c>
      <c r="DA15" s="128">
        <f t="shared" si="3"/>
        <v>1.9166666666666667</v>
      </c>
      <c r="DB15" s="11">
        <f t="array" ref="DB15">MIN(IF(ISNUMBER(C15:CX15),(C15:CX15)))</f>
        <v>1</v>
      </c>
      <c r="DC15" s="11">
        <f t="array" ref="DC15">MAX(IF(ISNUMBER(C15:CX15),(C15:CX15)))</f>
        <v>4</v>
      </c>
      <c r="DD15" s="106">
        <f t="shared" si="4"/>
        <v>3</v>
      </c>
      <c r="DE15" s="10">
        <f t="shared" si="5"/>
        <v>2</v>
      </c>
      <c r="DF15" s="113"/>
    </row>
    <row r="16" spans="1:110" ht="15" customHeight="1" x14ac:dyDescent="0.2">
      <c r="A16" s="59" t="s">
        <v>26</v>
      </c>
      <c r="B16" s="4" t="s">
        <v>27</v>
      </c>
      <c r="C16" s="80">
        <f>INDEX('Adjusted Raw Data'!$D$3:$S$102,'Summary of Responses'!C$4,VALUE(RIGHT($A16,2)))</f>
        <v>4</v>
      </c>
      <c r="D16" s="80">
        <f>INDEX('Adjusted Raw Data'!$D$3:$S$102,'Summary of Responses'!D$4,VALUE(RIGHT($A16,2)))</f>
        <v>4</v>
      </c>
      <c r="E16" s="80">
        <f>INDEX('Adjusted Raw Data'!$D$3:$S$102,'Summary of Responses'!E$4,VALUE(RIGHT($A16,2)))</f>
        <v>2</v>
      </c>
      <c r="F16" s="80">
        <f>INDEX('Adjusted Raw Data'!$D$3:$S$102,'Summary of Responses'!F$4,VALUE(RIGHT($A16,2)))</f>
        <v>3</v>
      </c>
      <c r="G16" s="80">
        <f>INDEX('Adjusted Raw Data'!$D$3:$S$102,'Summary of Responses'!G$4,VALUE(RIGHT($A16,2)))</f>
        <v>4</v>
      </c>
      <c r="H16" s="80">
        <f>INDEX('Adjusted Raw Data'!$D$3:$S$102,'Summary of Responses'!H$4,VALUE(RIGHT($A16,2)))</f>
        <v>4</v>
      </c>
      <c r="I16" s="80" t="str">
        <f>INDEX('Adjusted Raw Data'!$D$3:$S$102,'Summary of Responses'!I$4,VALUE(RIGHT($A16,2)))</f>
        <v>NA</v>
      </c>
      <c r="J16" s="80">
        <f>INDEX('Adjusted Raw Data'!$D$3:$S$102,'Summary of Responses'!J$4,VALUE(RIGHT($A16,2)))</f>
        <v>4</v>
      </c>
      <c r="K16" s="80" t="str">
        <f>INDEX('Adjusted Raw Data'!$D$3:$S$102,'Summary of Responses'!K$4,VALUE(RIGHT($A16,2)))</f>
        <v>NA</v>
      </c>
      <c r="L16" s="80">
        <f>INDEX('Adjusted Raw Data'!$D$3:$S$102,'Summary of Responses'!L$4,VALUE(RIGHT($A16,2)))</f>
        <v>2</v>
      </c>
      <c r="M16" s="95">
        <f>INDEX('Adjusted Raw Data'!$D$3:$S$102,'Summary of Responses'!M$4,VALUE(RIGHT($A16,2)))</f>
        <v>2</v>
      </c>
      <c r="N16" s="95">
        <f>INDEX('Adjusted Raw Data'!$D$3:$S$102,'Summary of Responses'!N$4,VALUE(RIGHT($A16,2)))</f>
        <v>4</v>
      </c>
      <c r="O16" s="95">
        <f>INDEX('Adjusted Raw Data'!$D$3:$S$102,'Summary of Responses'!O$4,VALUE(RIGHT($A16,2)))</f>
        <v>2</v>
      </c>
      <c r="P16" s="95">
        <f>INDEX('Adjusted Raw Data'!$D$3:$S$102,'Summary of Responses'!P$4,VALUE(RIGHT($A16,2)))</f>
        <v>1</v>
      </c>
      <c r="Q16" s="95">
        <f>INDEX('Adjusted Raw Data'!$D$3:$S$102,'Summary of Responses'!Q$4,VALUE(RIGHT($A16,2)))</f>
        <v>2</v>
      </c>
      <c r="R16" s="95">
        <f>INDEX('Adjusted Raw Data'!$D$3:$S$102,'Summary of Responses'!R$4,VALUE(RIGHT($A16,2)))</f>
        <v>2</v>
      </c>
      <c r="S16" s="95">
        <f>INDEX('Adjusted Raw Data'!$D$3:$S$102,'Summary of Responses'!S$4,VALUE(RIGHT($A16,2)))</f>
        <v>2</v>
      </c>
      <c r="T16" s="95">
        <f>INDEX('Adjusted Raw Data'!$D$3:$S$102,'Summary of Responses'!T$4,VALUE(RIGHT($A16,2)))</f>
        <v>2</v>
      </c>
      <c r="U16" s="95">
        <f>INDEX('Adjusted Raw Data'!$D$3:$S$102,'Summary of Responses'!U$4,VALUE(RIGHT($A16,2)))</f>
        <v>3</v>
      </c>
      <c r="V16" s="95">
        <f>INDEX('Adjusted Raw Data'!$D$3:$S$102,'Summary of Responses'!V$4,VALUE(RIGHT($A16,2)))</f>
        <v>2</v>
      </c>
      <c r="W16" s="95">
        <f>INDEX('Adjusted Raw Data'!$D$3:$S$102,'Summary of Responses'!W$4,VALUE(RIGHT($A16,2)))</f>
        <v>2</v>
      </c>
      <c r="X16" s="95" t="str">
        <f>INDEX('Adjusted Raw Data'!$D$3:$S$102,'Summary of Responses'!X$4,VALUE(RIGHT($A16,2)))</f>
        <v>NA</v>
      </c>
      <c r="Y16" s="95">
        <f>INDEX('Adjusted Raw Data'!$D$3:$S$102,'Summary of Responses'!Y$4,VALUE(RIGHT($A16,2)))</f>
        <v>2</v>
      </c>
      <c r="Z16" s="95">
        <f>INDEX('Adjusted Raw Data'!$D$3:$S$102,'Summary of Responses'!Z$4,VALUE(RIGHT($A16,2)))</f>
        <v>2</v>
      </c>
      <c r="AA16" s="95">
        <f>INDEX('Adjusted Raw Data'!$D$3:$S$102,'Summary of Responses'!AA$4,VALUE(RIGHT($A16,2)))</f>
        <v>2</v>
      </c>
      <c r="AB16" s="95">
        <f>INDEX('Adjusted Raw Data'!$D$3:$S$102,'Summary of Responses'!AB$4,VALUE(RIGHT($A16,2)))</f>
        <v>3</v>
      </c>
      <c r="AC16" s="95">
        <f>INDEX('Adjusted Raw Data'!$D$3:$S$102,'Summary of Responses'!AC$4,VALUE(RIGHT($A16,2)))</f>
        <v>4</v>
      </c>
      <c r="AD16" s="95">
        <f>INDEX('Adjusted Raw Data'!$D$3:$S$102,'Summary of Responses'!AD$4,VALUE(RIGHT($A16,2)))</f>
        <v>1</v>
      </c>
      <c r="AE16" s="95">
        <f>INDEX('Adjusted Raw Data'!$D$3:$S$102,'Summary of Responses'!AE$4,VALUE(RIGHT($A16,2)))</f>
        <v>3</v>
      </c>
      <c r="AF16" s="95">
        <f>INDEX('Adjusted Raw Data'!$D$3:$S$102,'Summary of Responses'!AF$4,VALUE(RIGHT($A16,2)))</f>
        <v>1</v>
      </c>
      <c r="AG16" s="95">
        <f>INDEX('Adjusted Raw Data'!$D$3:$S$102,'Summary of Responses'!AG$4,VALUE(RIGHT($A16,2)))</f>
        <v>4</v>
      </c>
      <c r="AH16" s="95">
        <f>INDEX('Adjusted Raw Data'!$D$3:$S$102,'Summary of Responses'!AH$4,VALUE(RIGHT($A16,2)))</f>
        <v>2</v>
      </c>
      <c r="AI16" s="95">
        <f>INDEX('Adjusted Raw Data'!$D$3:$S$102,'Summary of Responses'!AI$4,VALUE(RIGHT($A16,2)))</f>
        <v>1</v>
      </c>
      <c r="AJ16" s="95" t="str">
        <f>INDEX('Adjusted Raw Data'!$D$3:$S$102,'Summary of Responses'!AJ$4,VALUE(RIGHT($A16,2)))</f>
        <v>NA</v>
      </c>
      <c r="AK16" s="95">
        <f>INDEX('Adjusted Raw Data'!$D$3:$S$102,'Summary of Responses'!AK$4,VALUE(RIGHT($A16,2)))</f>
        <v>2</v>
      </c>
      <c r="AL16" s="55" t="e">
        <f>INDEX('Adjusted Raw Data'!$D$3:$S$102,'Summary of Responses'!AL$4,VALUE(RIGHT($A16,2)))</f>
        <v>#VALUE!</v>
      </c>
      <c r="AM16" s="55" t="e">
        <f>INDEX('Adjusted Raw Data'!$D$3:$S$102,'Summary of Responses'!AM$4,VALUE(RIGHT($A16,2)))</f>
        <v>#VALUE!</v>
      </c>
      <c r="AN16" s="55" t="e">
        <f>INDEX('Adjusted Raw Data'!$D$3:$S$102,'Summary of Responses'!AN$4,VALUE(RIGHT($A16,2)))</f>
        <v>#VALUE!</v>
      </c>
      <c r="AO16" s="55" t="e">
        <f>INDEX('Adjusted Raw Data'!$D$3:$S$102,'Summary of Responses'!AO$4,VALUE(RIGHT($A16,2)))</f>
        <v>#VALUE!</v>
      </c>
      <c r="AP16" s="55" t="e">
        <f>INDEX('Adjusted Raw Data'!$D$3:$S$102,'Summary of Responses'!AP$4,VALUE(RIGHT($A16,2)))</f>
        <v>#VALUE!</v>
      </c>
      <c r="AQ16" s="55" t="e">
        <f>INDEX('Adjusted Raw Data'!$D$3:$S$102,'Summary of Responses'!AQ$4,VALUE(RIGHT($A16,2)))</f>
        <v>#VALUE!</v>
      </c>
      <c r="AR16" s="55" t="e">
        <f>INDEX('Adjusted Raw Data'!$D$3:$S$102,'Summary of Responses'!AR$4,VALUE(RIGHT($A16,2)))</f>
        <v>#VALUE!</v>
      </c>
      <c r="AS16" s="55" t="e">
        <f>INDEX('Adjusted Raw Data'!$D$3:$S$102,'Summary of Responses'!AS$4,VALUE(RIGHT($A16,2)))</f>
        <v>#VALUE!</v>
      </c>
      <c r="AT16" s="55" t="e">
        <f>INDEX('Adjusted Raw Data'!$D$3:$S$102,'Summary of Responses'!AT$4,VALUE(RIGHT($A16,2)))</f>
        <v>#VALUE!</v>
      </c>
      <c r="AU16" s="55" t="e">
        <f>INDEX('Adjusted Raw Data'!$D$3:$S$102,'Summary of Responses'!AU$4,VALUE(RIGHT($A16,2)))</f>
        <v>#VALUE!</v>
      </c>
      <c r="AV16" s="55" t="e">
        <f>INDEX('Adjusted Raw Data'!$D$3:$S$102,'Summary of Responses'!AV$4,VALUE(RIGHT($A16,2)))</f>
        <v>#VALUE!</v>
      </c>
      <c r="AW16" s="55" t="e">
        <f>INDEX('Adjusted Raw Data'!$D$3:$S$102,'Summary of Responses'!AW$4,VALUE(RIGHT($A16,2)))</f>
        <v>#VALUE!</v>
      </c>
      <c r="AX16" s="55" t="e">
        <f>INDEX('Adjusted Raw Data'!$D$3:$S$102,'Summary of Responses'!AX$4,VALUE(RIGHT($A16,2)))</f>
        <v>#VALUE!</v>
      </c>
      <c r="AY16" s="55" t="e">
        <f>INDEX('Adjusted Raw Data'!$D$3:$S$102,'Summary of Responses'!AY$4,VALUE(RIGHT($A16,2)))</f>
        <v>#VALUE!</v>
      </c>
      <c r="AZ16" s="55" t="e">
        <f>INDEX('Adjusted Raw Data'!$D$3:$S$102,'Summary of Responses'!AZ$4,VALUE(RIGHT($A16,2)))</f>
        <v>#VALUE!</v>
      </c>
      <c r="BA16" s="55" t="e">
        <f>INDEX('Adjusted Raw Data'!$D$3:$S$102,'Summary of Responses'!BA$4,VALUE(RIGHT($A16,2)))</f>
        <v>#VALUE!</v>
      </c>
      <c r="BB16" s="55" t="e">
        <f>INDEX('Adjusted Raw Data'!$D$3:$S$102,'Summary of Responses'!BB$4,VALUE(RIGHT($A16,2)))</f>
        <v>#VALUE!</v>
      </c>
      <c r="BC16" s="55" t="e">
        <f>INDEX('Adjusted Raw Data'!$D$3:$S$102,'Summary of Responses'!BC$4,VALUE(RIGHT($A16,2)))</f>
        <v>#VALUE!</v>
      </c>
      <c r="BD16" s="55" t="e">
        <f>INDEX('Adjusted Raw Data'!$D$3:$S$102,'Summary of Responses'!BD$4,VALUE(RIGHT($A16,2)))</f>
        <v>#VALUE!</v>
      </c>
      <c r="BE16" s="55" t="e">
        <f>INDEX('Adjusted Raw Data'!$D$3:$S$102,'Summary of Responses'!BE$4,VALUE(RIGHT($A16,2)))</f>
        <v>#VALUE!</v>
      </c>
      <c r="BF16" s="55" t="e">
        <f>INDEX('Adjusted Raw Data'!$D$3:$S$102,'Summary of Responses'!BF$4,VALUE(RIGHT($A16,2)))</f>
        <v>#VALUE!</v>
      </c>
      <c r="BG16" s="55" t="e">
        <f>INDEX('Adjusted Raw Data'!$D$3:$S$102,'Summary of Responses'!BG$4,VALUE(RIGHT($A16,2)))</f>
        <v>#VALUE!</v>
      </c>
      <c r="BH16" s="55" t="e">
        <f>INDEX('Adjusted Raw Data'!$D$3:$S$102,'Summary of Responses'!BH$4,VALUE(RIGHT($A16,2)))</f>
        <v>#VALUE!</v>
      </c>
      <c r="BI16" s="55" t="e">
        <f>INDEX('Adjusted Raw Data'!$D$3:$S$102,'Summary of Responses'!BI$4,VALUE(RIGHT($A16,2)))</f>
        <v>#VALUE!</v>
      </c>
      <c r="BJ16" s="55" t="e">
        <f>INDEX('Adjusted Raw Data'!$D$3:$S$102,'Summary of Responses'!BJ$4,VALUE(RIGHT($A16,2)))</f>
        <v>#VALUE!</v>
      </c>
      <c r="BK16" s="55" t="e">
        <f>INDEX('Adjusted Raw Data'!$D$3:$S$102,'Summary of Responses'!BK$4,VALUE(RIGHT($A16,2)))</f>
        <v>#VALUE!</v>
      </c>
      <c r="BL16" s="55" t="e">
        <f>INDEX('Adjusted Raw Data'!$D$3:$S$102,'Summary of Responses'!BL$4,VALUE(RIGHT($A16,2)))</f>
        <v>#VALUE!</v>
      </c>
      <c r="BM16" s="55" t="e">
        <f>INDEX('Adjusted Raw Data'!$D$3:$S$102,'Summary of Responses'!BM$4,VALUE(RIGHT($A16,2)))</f>
        <v>#VALUE!</v>
      </c>
      <c r="BN16" s="55" t="e">
        <f>INDEX('Adjusted Raw Data'!$D$3:$S$102,'Summary of Responses'!BN$4,VALUE(RIGHT($A16,2)))</f>
        <v>#VALUE!</v>
      </c>
      <c r="BO16" s="55" t="e">
        <f>INDEX('Adjusted Raw Data'!$D$3:$S$102,'Summary of Responses'!BO$4,VALUE(RIGHT($A16,2)))</f>
        <v>#VALUE!</v>
      </c>
      <c r="BP16" s="55" t="e">
        <f>INDEX('Adjusted Raw Data'!$D$3:$S$102,'Summary of Responses'!BP$4,VALUE(RIGHT($A16,2)))</f>
        <v>#VALUE!</v>
      </c>
      <c r="BQ16" s="55" t="e">
        <f>INDEX('Adjusted Raw Data'!$D$3:$S$102,'Summary of Responses'!BQ$4,VALUE(RIGHT($A16,2)))</f>
        <v>#VALUE!</v>
      </c>
      <c r="BR16" s="55" t="e">
        <f>INDEX('Adjusted Raw Data'!$D$3:$S$102,'Summary of Responses'!BR$4,VALUE(RIGHT($A16,2)))</f>
        <v>#VALUE!</v>
      </c>
      <c r="BS16" s="55" t="e">
        <f>INDEX('Adjusted Raw Data'!$D$3:$S$102,'Summary of Responses'!BS$4,VALUE(RIGHT($A16,2)))</f>
        <v>#VALUE!</v>
      </c>
      <c r="BT16" s="55" t="e">
        <f>INDEX('Adjusted Raw Data'!$D$3:$S$102,'Summary of Responses'!BT$4,VALUE(RIGHT($A16,2)))</f>
        <v>#VALUE!</v>
      </c>
      <c r="BU16" s="55" t="e">
        <f>INDEX('Adjusted Raw Data'!$D$3:$S$102,'Summary of Responses'!BU$4,VALUE(RIGHT($A16,2)))</f>
        <v>#VALUE!</v>
      </c>
      <c r="BV16" s="55" t="e">
        <f>INDEX('Adjusted Raw Data'!$D$3:$S$102,'Summary of Responses'!BV$4,VALUE(RIGHT($A16,2)))</f>
        <v>#VALUE!</v>
      </c>
      <c r="BW16" s="55" t="e">
        <f>INDEX('Adjusted Raw Data'!$D$3:$S$102,'Summary of Responses'!BW$4,VALUE(RIGHT($A16,2)))</f>
        <v>#VALUE!</v>
      </c>
      <c r="BX16" s="55" t="e">
        <f>INDEX('Adjusted Raw Data'!$D$3:$S$102,'Summary of Responses'!BX$4,VALUE(RIGHT($A16,2)))</f>
        <v>#VALUE!</v>
      </c>
      <c r="BY16" s="55" t="e">
        <f>INDEX('Adjusted Raw Data'!$D$3:$S$102,'Summary of Responses'!BY$4,VALUE(RIGHT($A16,2)))</f>
        <v>#VALUE!</v>
      </c>
      <c r="BZ16" s="55" t="e">
        <f>INDEX('Adjusted Raw Data'!$D$3:$S$102,'Summary of Responses'!BZ$4,VALUE(RIGHT($A16,2)))</f>
        <v>#VALUE!</v>
      </c>
      <c r="CA16" s="55" t="e">
        <f>INDEX('Adjusted Raw Data'!$D$3:$S$102,'Summary of Responses'!CA$4,VALUE(RIGHT($A16,2)))</f>
        <v>#VALUE!</v>
      </c>
      <c r="CB16" s="55" t="e">
        <f>INDEX('Adjusted Raw Data'!$D$3:$S$102,'Summary of Responses'!CB$4,VALUE(RIGHT($A16,2)))</f>
        <v>#VALUE!</v>
      </c>
      <c r="CC16" s="55" t="e">
        <f>INDEX('Adjusted Raw Data'!$D$3:$S$102,'Summary of Responses'!CC$4,VALUE(RIGHT($A16,2)))</f>
        <v>#VALUE!</v>
      </c>
      <c r="CD16" s="55" t="e">
        <f>INDEX('Adjusted Raw Data'!$D$3:$S$102,'Summary of Responses'!CD$4,VALUE(RIGHT($A16,2)))</f>
        <v>#VALUE!</v>
      </c>
      <c r="CE16" s="55" t="e">
        <f>INDEX('Adjusted Raw Data'!$D$3:$S$102,'Summary of Responses'!CE$4,VALUE(RIGHT($A16,2)))</f>
        <v>#VALUE!</v>
      </c>
      <c r="CF16" s="55" t="e">
        <f>INDEX('Adjusted Raw Data'!$D$3:$S$102,'Summary of Responses'!CF$4,VALUE(RIGHT($A16,2)))</f>
        <v>#VALUE!</v>
      </c>
      <c r="CG16" s="55" t="e">
        <f>INDEX('Adjusted Raw Data'!$D$3:$S$102,'Summary of Responses'!CG$4,VALUE(RIGHT($A16,2)))</f>
        <v>#VALUE!</v>
      </c>
      <c r="CH16" s="55" t="e">
        <f>INDEX('Adjusted Raw Data'!$D$3:$S$102,'Summary of Responses'!CH$4,VALUE(RIGHT($A16,2)))</f>
        <v>#VALUE!</v>
      </c>
      <c r="CI16" s="55" t="e">
        <f>INDEX('Adjusted Raw Data'!$D$3:$S$102,'Summary of Responses'!CI$4,VALUE(RIGHT($A16,2)))</f>
        <v>#VALUE!</v>
      </c>
      <c r="CJ16" s="55" t="e">
        <f>INDEX('Adjusted Raw Data'!$D$3:$S$102,'Summary of Responses'!CJ$4,VALUE(RIGHT($A16,2)))</f>
        <v>#VALUE!</v>
      </c>
      <c r="CK16" s="55" t="e">
        <f>INDEX('Adjusted Raw Data'!$D$3:$S$102,'Summary of Responses'!CK$4,VALUE(RIGHT($A16,2)))</f>
        <v>#VALUE!</v>
      </c>
      <c r="CL16" s="55" t="e">
        <f>INDEX('Adjusted Raw Data'!$D$3:$S$102,'Summary of Responses'!CL$4,VALUE(RIGHT($A16,2)))</f>
        <v>#VALUE!</v>
      </c>
      <c r="CM16" s="55" t="e">
        <f>INDEX('Adjusted Raw Data'!$D$3:$S$102,'Summary of Responses'!CM$4,VALUE(RIGHT($A16,2)))</f>
        <v>#VALUE!</v>
      </c>
      <c r="CN16" s="55" t="e">
        <f>INDEX('Adjusted Raw Data'!$D$3:$S$102,'Summary of Responses'!CN$4,VALUE(RIGHT($A16,2)))</f>
        <v>#VALUE!</v>
      </c>
      <c r="CO16" s="55" t="e">
        <f>INDEX('Adjusted Raw Data'!$D$3:$S$102,'Summary of Responses'!CO$4,VALUE(RIGHT($A16,2)))</f>
        <v>#VALUE!</v>
      </c>
      <c r="CP16" s="55" t="e">
        <f>INDEX('Adjusted Raw Data'!$D$3:$S$102,'Summary of Responses'!CP$4,VALUE(RIGHT($A16,2)))</f>
        <v>#VALUE!</v>
      </c>
      <c r="CQ16" s="55" t="e">
        <f>INDEX('Adjusted Raw Data'!$D$3:$S$102,'Summary of Responses'!CQ$4,VALUE(RIGHT($A16,2)))</f>
        <v>#VALUE!</v>
      </c>
      <c r="CR16" s="55" t="e">
        <f>INDEX('Adjusted Raw Data'!$D$3:$S$102,'Summary of Responses'!CR$4,VALUE(RIGHT($A16,2)))</f>
        <v>#VALUE!</v>
      </c>
      <c r="CS16" s="55" t="e">
        <f>INDEX('Adjusted Raw Data'!$D$3:$S$102,'Summary of Responses'!CS$4,VALUE(RIGHT($A16,2)))</f>
        <v>#VALUE!</v>
      </c>
      <c r="CT16" s="55" t="e">
        <f>INDEX('Adjusted Raw Data'!$D$3:$S$102,'Summary of Responses'!CT$4,VALUE(RIGHT($A16,2)))</f>
        <v>#VALUE!</v>
      </c>
      <c r="CU16" s="55" t="e">
        <f>INDEX('Adjusted Raw Data'!$D$3:$S$102,'Summary of Responses'!CU$4,VALUE(RIGHT($A16,2)))</f>
        <v>#VALUE!</v>
      </c>
      <c r="CV16" s="55" t="e">
        <f>INDEX('Adjusted Raw Data'!$D$3:$S$102,'Summary of Responses'!CV$4,VALUE(RIGHT($A16,2)))</f>
        <v>#VALUE!</v>
      </c>
      <c r="CW16" s="55" t="e">
        <f>INDEX('Adjusted Raw Data'!$D$3:$S$102,'Summary of Responses'!CW$4,VALUE(RIGHT($A16,2)))</f>
        <v>#VALUE!</v>
      </c>
      <c r="CX16" s="55" t="e">
        <f>INDEX('Adjusted Raw Data'!$D$3:$S$102,'Summary of Responses'!CX$4,VALUE(RIGHT($A16,2)))</f>
        <v>#VALUE!</v>
      </c>
      <c r="CY16" s="10">
        <f t="shared" si="0"/>
        <v>2.5161290322580645</v>
      </c>
      <c r="CZ16" s="120">
        <f t="shared" si="2"/>
        <v>3.375</v>
      </c>
      <c r="DA16" s="128">
        <f t="shared" si="3"/>
        <v>2.2173913043478262</v>
      </c>
      <c r="DB16" s="11">
        <f t="array" ref="DB16">MIN(IF(ISNUMBER(C16:CX16),(C16:CX16)))</f>
        <v>1</v>
      </c>
      <c r="DC16" s="11">
        <f t="array" ref="DC16">MAX(IF(ISNUMBER(C16:CX16),(C16:CX16)))</f>
        <v>4</v>
      </c>
      <c r="DD16" s="106">
        <f t="shared" si="4"/>
        <v>3</v>
      </c>
      <c r="DE16" s="10">
        <f t="shared" si="5"/>
        <v>2</v>
      </c>
      <c r="DF16" s="113"/>
    </row>
    <row r="17" spans="1:110" ht="15" customHeight="1" x14ac:dyDescent="0.2">
      <c r="A17" s="59" t="s">
        <v>28</v>
      </c>
      <c r="B17" s="4" t="s">
        <v>29</v>
      </c>
      <c r="C17" s="80">
        <f>INDEX('Adjusted Raw Data'!$D$3:$S$102,'Summary of Responses'!C$4,VALUE(RIGHT($A17,2)))</f>
        <v>4</v>
      </c>
      <c r="D17" s="80">
        <f>INDEX('Adjusted Raw Data'!$D$3:$S$102,'Summary of Responses'!D$4,VALUE(RIGHT($A17,2)))</f>
        <v>3</v>
      </c>
      <c r="E17" s="80">
        <f>INDEX('Adjusted Raw Data'!$D$3:$S$102,'Summary of Responses'!E$4,VALUE(RIGHT($A17,2)))</f>
        <v>4</v>
      </c>
      <c r="F17" s="80">
        <f>INDEX('Adjusted Raw Data'!$D$3:$S$102,'Summary of Responses'!F$4,VALUE(RIGHT($A17,2)))</f>
        <v>3</v>
      </c>
      <c r="G17" s="80">
        <f>INDEX('Adjusted Raw Data'!$D$3:$S$102,'Summary of Responses'!G$4,VALUE(RIGHT($A17,2)))</f>
        <v>3</v>
      </c>
      <c r="H17" s="80">
        <f>INDEX('Adjusted Raw Data'!$D$3:$S$102,'Summary of Responses'!H$4,VALUE(RIGHT($A17,2)))</f>
        <v>4</v>
      </c>
      <c r="I17" s="80">
        <f>INDEX('Adjusted Raw Data'!$D$3:$S$102,'Summary of Responses'!I$4,VALUE(RIGHT($A17,2)))</f>
        <v>4</v>
      </c>
      <c r="J17" s="80">
        <f>INDEX('Adjusted Raw Data'!$D$3:$S$102,'Summary of Responses'!J$4,VALUE(RIGHT($A17,2)))</f>
        <v>4</v>
      </c>
      <c r="K17" s="80">
        <f>INDEX('Adjusted Raw Data'!$D$3:$S$102,'Summary of Responses'!K$4,VALUE(RIGHT($A17,2)))</f>
        <v>4</v>
      </c>
      <c r="L17" s="80" t="str">
        <f>INDEX('Adjusted Raw Data'!$D$3:$S$102,'Summary of Responses'!L$4,VALUE(RIGHT($A17,2)))</f>
        <v>NA</v>
      </c>
      <c r="M17" s="95">
        <f>INDEX('Adjusted Raw Data'!$D$3:$S$102,'Summary of Responses'!M$4,VALUE(RIGHT($A17,2)))</f>
        <v>2</v>
      </c>
      <c r="N17" s="95">
        <f>INDEX('Adjusted Raw Data'!$D$3:$S$102,'Summary of Responses'!N$4,VALUE(RIGHT($A17,2)))</f>
        <v>4</v>
      </c>
      <c r="O17" s="95">
        <f>INDEX('Adjusted Raw Data'!$D$3:$S$102,'Summary of Responses'!O$4,VALUE(RIGHT($A17,2)))</f>
        <v>4</v>
      </c>
      <c r="P17" s="95">
        <f>INDEX('Adjusted Raw Data'!$D$3:$S$102,'Summary of Responses'!P$4,VALUE(RIGHT($A17,2)))</f>
        <v>2</v>
      </c>
      <c r="Q17" s="95">
        <f>INDEX('Adjusted Raw Data'!$D$3:$S$102,'Summary of Responses'!Q$4,VALUE(RIGHT($A17,2)))</f>
        <v>2</v>
      </c>
      <c r="R17" s="95">
        <f>INDEX('Adjusted Raw Data'!$D$3:$S$102,'Summary of Responses'!R$4,VALUE(RIGHT($A17,2)))</f>
        <v>3</v>
      </c>
      <c r="S17" s="95">
        <f>INDEX('Adjusted Raw Data'!$D$3:$S$102,'Summary of Responses'!S$4,VALUE(RIGHT($A17,2)))</f>
        <v>2</v>
      </c>
      <c r="T17" s="95">
        <f>INDEX('Adjusted Raw Data'!$D$3:$S$102,'Summary of Responses'!T$4,VALUE(RIGHT($A17,2)))</f>
        <v>3</v>
      </c>
      <c r="U17" s="95">
        <f>INDEX('Adjusted Raw Data'!$D$3:$S$102,'Summary of Responses'!U$4,VALUE(RIGHT($A17,2)))</f>
        <v>3</v>
      </c>
      <c r="V17" s="95">
        <f>INDEX('Adjusted Raw Data'!$D$3:$S$102,'Summary of Responses'!V$4,VALUE(RIGHT($A17,2)))</f>
        <v>4</v>
      </c>
      <c r="W17" s="95">
        <f>INDEX('Adjusted Raw Data'!$D$3:$S$102,'Summary of Responses'!W$4,VALUE(RIGHT($A17,2)))</f>
        <v>3</v>
      </c>
      <c r="X17" s="95">
        <f>INDEX('Adjusted Raw Data'!$D$3:$S$102,'Summary of Responses'!X$4,VALUE(RIGHT($A17,2)))</f>
        <v>1</v>
      </c>
      <c r="Y17" s="95">
        <f>INDEX('Adjusted Raw Data'!$D$3:$S$102,'Summary of Responses'!Y$4,VALUE(RIGHT($A17,2)))</f>
        <v>3</v>
      </c>
      <c r="Z17" s="95">
        <f>INDEX('Adjusted Raw Data'!$D$3:$S$102,'Summary of Responses'!Z$4,VALUE(RIGHT($A17,2)))</f>
        <v>4</v>
      </c>
      <c r="AA17" s="95">
        <f>INDEX('Adjusted Raw Data'!$D$3:$S$102,'Summary of Responses'!AA$4,VALUE(RIGHT($A17,2)))</f>
        <v>3</v>
      </c>
      <c r="AB17" s="95">
        <f>INDEX('Adjusted Raw Data'!$D$3:$S$102,'Summary of Responses'!AB$4,VALUE(RIGHT($A17,2)))</f>
        <v>4</v>
      </c>
      <c r="AC17" s="95">
        <f>INDEX('Adjusted Raw Data'!$D$3:$S$102,'Summary of Responses'!AC$4,VALUE(RIGHT($A17,2)))</f>
        <v>3</v>
      </c>
      <c r="AD17" s="95">
        <f>INDEX('Adjusted Raw Data'!$D$3:$S$102,'Summary of Responses'!AD$4,VALUE(RIGHT($A17,2)))</f>
        <v>3</v>
      </c>
      <c r="AE17" s="95">
        <f>INDEX('Adjusted Raw Data'!$D$3:$S$102,'Summary of Responses'!AE$4,VALUE(RIGHT($A17,2)))</f>
        <v>2</v>
      </c>
      <c r="AF17" s="95">
        <f>INDEX('Adjusted Raw Data'!$D$3:$S$102,'Summary of Responses'!AF$4,VALUE(RIGHT($A17,2)))</f>
        <v>2</v>
      </c>
      <c r="AG17" s="95">
        <f>INDEX('Adjusted Raw Data'!$D$3:$S$102,'Summary of Responses'!AG$4,VALUE(RIGHT($A17,2)))</f>
        <v>4</v>
      </c>
      <c r="AH17" s="95">
        <f>INDEX('Adjusted Raw Data'!$D$3:$S$102,'Summary of Responses'!AH$4,VALUE(RIGHT($A17,2)))</f>
        <v>2</v>
      </c>
      <c r="AI17" s="95">
        <f>INDEX('Adjusted Raw Data'!$D$3:$S$102,'Summary of Responses'!AI$4,VALUE(RIGHT($A17,2)))</f>
        <v>2</v>
      </c>
      <c r="AJ17" s="95" t="str">
        <f>INDEX('Adjusted Raw Data'!$D$3:$S$102,'Summary of Responses'!AJ$4,VALUE(RIGHT($A17,2)))</f>
        <v>NA</v>
      </c>
      <c r="AK17" s="95">
        <f>INDEX('Adjusted Raw Data'!$D$3:$S$102,'Summary of Responses'!AK$4,VALUE(RIGHT($A17,2)))</f>
        <v>3</v>
      </c>
      <c r="AL17" s="55" t="e">
        <f>INDEX('Adjusted Raw Data'!$D$3:$S$102,'Summary of Responses'!AL$4,VALUE(RIGHT($A17,2)))</f>
        <v>#VALUE!</v>
      </c>
      <c r="AM17" s="55" t="e">
        <f>INDEX('Adjusted Raw Data'!$D$3:$S$102,'Summary of Responses'!AM$4,VALUE(RIGHT($A17,2)))</f>
        <v>#VALUE!</v>
      </c>
      <c r="AN17" s="55" t="e">
        <f>INDEX('Adjusted Raw Data'!$D$3:$S$102,'Summary of Responses'!AN$4,VALUE(RIGHT($A17,2)))</f>
        <v>#VALUE!</v>
      </c>
      <c r="AO17" s="55" t="e">
        <f>INDEX('Adjusted Raw Data'!$D$3:$S$102,'Summary of Responses'!AO$4,VALUE(RIGHT($A17,2)))</f>
        <v>#VALUE!</v>
      </c>
      <c r="AP17" s="55" t="e">
        <f>INDEX('Adjusted Raw Data'!$D$3:$S$102,'Summary of Responses'!AP$4,VALUE(RIGHT($A17,2)))</f>
        <v>#VALUE!</v>
      </c>
      <c r="AQ17" s="55" t="e">
        <f>INDEX('Adjusted Raw Data'!$D$3:$S$102,'Summary of Responses'!AQ$4,VALUE(RIGHT($A17,2)))</f>
        <v>#VALUE!</v>
      </c>
      <c r="AR17" s="55" t="e">
        <f>INDEX('Adjusted Raw Data'!$D$3:$S$102,'Summary of Responses'!AR$4,VALUE(RIGHT($A17,2)))</f>
        <v>#VALUE!</v>
      </c>
      <c r="AS17" s="55" t="e">
        <f>INDEX('Adjusted Raw Data'!$D$3:$S$102,'Summary of Responses'!AS$4,VALUE(RIGHT($A17,2)))</f>
        <v>#VALUE!</v>
      </c>
      <c r="AT17" s="55" t="e">
        <f>INDEX('Adjusted Raw Data'!$D$3:$S$102,'Summary of Responses'!AT$4,VALUE(RIGHT($A17,2)))</f>
        <v>#VALUE!</v>
      </c>
      <c r="AU17" s="55" t="e">
        <f>INDEX('Adjusted Raw Data'!$D$3:$S$102,'Summary of Responses'!AU$4,VALUE(RIGHT($A17,2)))</f>
        <v>#VALUE!</v>
      </c>
      <c r="AV17" s="55" t="e">
        <f>INDEX('Adjusted Raw Data'!$D$3:$S$102,'Summary of Responses'!AV$4,VALUE(RIGHT($A17,2)))</f>
        <v>#VALUE!</v>
      </c>
      <c r="AW17" s="55" t="e">
        <f>INDEX('Adjusted Raw Data'!$D$3:$S$102,'Summary of Responses'!AW$4,VALUE(RIGHT($A17,2)))</f>
        <v>#VALUE!</v>
      </c>
      <c r="AX17" s="55" t="e">
        <f>INDEX('Adjusted Raw Data'!$D$3:$S$102,'Summary of Responses'!AX$4,VALUE(RIGHT($A17,2)))</f>
        <v>#VALUE!</v>
      </c>
      <c r="AY17" s="55" t="e">
        <f>INDEX('Adjusted Raw Data'!$D$3:$S$102,'Summary of Responses'!AY$4,VALUE(RIGHT($A17,2)))</f>
        <v>#VALUE!</v>
      </c>
      <c r="AZ17" s="55" t="e">
        <f>INDEX('Adjusted Raw Data'!$D$3:$S$102,'Summary of Responses'!AZ$4,VALUE(RIGHT($A17,2)))</f>
        <v>#VALUE!</v>
      </c>
      <c r="BA17" s="55" t="e">
        <f>INDEX('Adjusted Raw Data'!$D$3:$S$102,'Summary of Responses'!BA$4,VALUE(RIGHT($A17,2)))</f>
        <v>#VALUE!</v>
      </c>
      <c r="BB17" s="55" t="e">
        <f>INDEX('Adjusted Raw Data'!$D$3:$S$102,'Summary of Responses'!BB$4,VALUE(RIGHT($A17,2)))</f>
        <v>#VALUE!</v>
      </c>
      <c r="BC17" s="55" t="e">
        <f>INDEX('Adjusted Raw Data'!$D$3:$S$102,'Summary of Responses'!BC$4,VALUE(RIGHT($A17,2)))</f>
        <v>#VALUE!</v>
      </c>
      <c r="BD17" s="55" t="e">
        <f>INDEX('Adjusted Raw Data'!$D$3:$S$102,'Summary of Responses'!BD$4,VALUE(RIGHT($A17,2)))</f>
        <v>#VALUE!</v>
      </c>
      <c r="BE17" s="55" t="e">
        <f>INDEX('Adjusted Raw Data'!$D$3:$S$102,'Summary of Responses'!BE$4,VALUE(RIGHT($A17,2)))</f>
        <v>#VALUE!</v>
      </c>
      <c r="BF17" s="55" t="e">
        <f>INDEX('Adjusted Raw Data'!$D$3:$S$102,'Summary of Responses'!BF$4,VALUE(RIGHT($A17,2)))</f>
        <v>#VALUE!</v>
      </c>
      <c r="BG17" s="55" t="e">
        <f>INDEX('Adjusted Raw Data'!$D$3:$S$102,'Summary of Responses'!BG$4,VALUE(RIGHT($A17,2)))</f>
        <v>#VALUE!</v>
      </c>
      <c r="BH17" s="55" t="e">
        <f>INDEX('Adjusted Raw Data'!$D$3:$S$102,'Summary of Responses'!BH$4,VALUE(RIGHT($A17,2)))</f>
        <v>#VALUE!</v>
      </c>
      <c r="BI17" s="55" t="e">
        <f>INDEX('Adjusted Raw Data'!$D$3:$S$102,'Summary of Responses'!BI$4,VALUE(RIGHT($A17,2)))</f>
        <v>#VALUE!</v>
      </c>
      <c r="BJ17" s="55" t="e">
        <f>INDEX('Adjusted Raw Data'!$D$3:$S$102,'Summary of Responses'!BJ$4,VALUE(RIGHT($A17,2)))</f>
        <v>#VALUE!</v>
      </c>
      <c r="BK17" s="55" t="e">
        <f>INDEX('Adjusted Raw Data'!$D$3:$S$102,'Summary of Responses'!BK$4,VALUE(RIGHT($A17,2)))</f>
        <v>#VALUE!</v>
      </c>
      <c r="BL17" s="55" t="e">
        <f>INDEX('Adjusted Raw Data'!$D$3:$S$102,'Summary of Responses'!BL$4,VALUE(RIGHT($A17,2)))</f>
        <v>#VALUE!</v>
      </c>
      <c r="BM17" s="55" t="e">
        <f>INDEX('Adjusted Raw Data'!$D$3:$S$102,'Summary of Responses'!BM$4,VALUE(RIGHT($A17,2)))</f>
        <v>#VALUE!</v>
      </c>
      <c r="BN17" s="55" t="e">
        <f>INDEX('Adjusted Raw Data'!$D$3:$S$102,'Summary of Responses'!BN$4,VALUE(RIGHT($A17,2)))</f>
        <v>#VALUE!</v>
      </c>
      <c r="BO17" s="55" t="e">
        <f>INDEX('Adjusted Raw Data'!$D$3:$S$102,'Summary of Responses'!BO$4,VALUE(RIGHT($A17,2)))</f>
        <v>#VALUE!</v>
      </c>
      <c r="BP17" s="55" t="e">
        <f>INDEX('Adjusted Raw Data'!$D$3:$S$102,'Summary of Responses'!BP$4,VALUE(RIGHT($A17,2)))</f>
        <v>#VALUE!</v>
      </c>
      <c r="BQ17" s="55" t="e">
        <f>INDEX('Adjusted Raw Data'!$D$3:$S$102,'Summary of Responses'!BQ$4,VALUE(RIGHT($A17,2)))</f>
        <v>#VALUE!</v>
      </c>
      <c r="BR17" s="55" t="e">
        <f>INDEX('Adjusted Raw Data'!$D$3:$S$102,'Summary of Responses'!BR$4,VALUE(RIGHT($A17,2)))</f>
        <v>#VALUE!</v>
      </c>
      <c r="BS17" s="55" t="e">
        <f>INDEX('Adjusted Raw Data'!$D$3:$S$102,'Summary of Responses'!BS$4,VALUE(RIGHT($A17,2)))</f>
        <v>#VALUE!</v>
      </c>
      <c r="BT17" s="55" t="e">
        <f>INDEX('Adjusted Raw Data'!$D$3:$S$102,'Summary of Responses'!BT$4,VALUE(RIGHT($A17,2)))</f>
        <v>#VALUE!</v>
      </c>
      <c r="BU17" s="55" t="e">
        <f>INDEX('Adjusted Raw Data'!$D$3:$S$102,'Summary of Responses'!BU$4,VALUE(RIGHT($A17,2)))</f>
        <v>#VALUE!</v>
      </c>
      <c r="BV17" s="55" t="e">
        <f>INDEX('Adjusted Raw Data'!$D$3:$S$102,'Summary of Responses'!BV$4,VALUE(RIGHT($A17,2)))</f>
        <v>#VALUE!</v>
      </c>
      <c r="BW17" s="55" t="e">
        <f>INDEX('Adjusted Raw Data'!$D$3:$S$102,'Summary of Responses'!BW$4,VALUE(RIGHT($A17,2)))</f>
        <v>#VALUE!</v>
      </c>
      <c r="BX17" s="55" t="e">
        <f>INDEX('Adjusted Raw Data'!$D$3:$S$102,'Summary of Responses'!BX$4,VALUE(RIGHT($A17,2)))</f>
        <v>#VALUE!</v>
      </c>
      <c r="BY17" s="55" t="e">
        <f>INDEX('Adjusted Raw Data'!$D$3:$S$102,'Summary of Responses'!BY$4,VALUE(RIGHT($A17,2)))</f>
        <v>#VALUE!</v>
      </c>
      <c r="BZ17" s="55" t="e">
        <f>INDEX('Adjusted Raw Data'!$D$3:$S$102,'Summary of Responses'!BZ$4,VALUE(RIGHT($A17,2)))</f>
        <v>#VALUE!</v>
      </c>
      <c r="CA17" s="55" t="e">
        <f>INDEX('Adjusted Raw Data'!$D$3:$S$102,'Summary of Responses'!CA$4,VALUE(RIGHT($A17,2)))</f>
        <v>#VALUE!</v>
      </c>
      <c r="CB17" s="55" t="e">
        <f>INDEX('Adjusted Raw Data'!$D$3:$S$102,'Summary of Responses'!CB$4,VALUE(RIGHT($A17,2)))</f>
        <v>#VALUE!</v>
      </c>
      <c r="CC17" s="55" t="e">
        <f>INDEX('Adjusted Raw Data'!$D$3:$S$102,'Summary of Responses'!CC$4,VALUE(RIGHT($A17,2)))</f>
        <v>#VALUE!</v>
      </c>
      <c r="CD17" s="55" t="e">
        <f>INDEX('Adjusted Raw Data'!$D$3:$S$102,'Summary of Responses'!CD$4,VALUE(RIGHT($A17,2)))</f>
        <v>#VALUE!</v>
      </c>
      <c r="CE17" s="55" t="e">
        <f>INDEX('Adjusted Raw Data'!$D$3:$S$102,'Summary of Responses'!CE$4,VALUE(RIGHT($A17,2)))</f>
        <v>#VALUE!</v>
      </c>
      <c r="CF17" s="55" t="e">
        <f>INDEX('Adjusted Raw Data'!$D$3:$S$102,'Summary of Responses'!CF$4,VALUE(RIGHT($A17,2)))</f>
        <v>#VALUE!</v>
      </c>
      <c r="CG17" s="55" t="e">
        <f>INDEX('Adjusted Raw Data'!$D$3:$S$102,'Summary of Responses'!CG$4,VALUE(RIGHT($A17,2)))</f>
        <v>#VALUE!</v>
      </c>
      <c r="CH17" s="55" t="e">
        <f>INDEX('Adjusted Raw Data'!$D$3:$S$102,'Summary of Responses'!CH$4,VALUE(RIGHT($A17,2)))</f>
        <v>#VALUE!</v>
      </c>
      <c r="CI17" s="55" t="e">
        <f>INDEX('Adjusted Raw Data'!$D$3:$S$102,'Summary of Responses'!CI$4,VALUE(RIGHT($A17,2)))</f>
        <v>#VALUE!</v>
      </c>
      <c r="CJ17" s="55" t="e">
        <f>INDEX('Adjusted Raw Data'!$D$3:$S$102,'Summary of Responses'!CJ$4,VALUE(RIGHT($A17,2)))</f>
        <v>#VALUE!</v>
      </c>
      <c r="CK17" s="55" t="e">
        <f>INDEX('Adjusted Raw Data'!$D$3:$S$102,'Summary of Responses'!CK$4,VALUE(RIGHT($A17,2)))</f>
        <v>#VALUE!</v>
      </c>
      <c r="CL17" s="55" t="e">
        <f>INDEX('Adjusted Raw Data'!$D$3:$S$102,'Summary of Responses'!CL$4,VALUE(RIGHT($A17,2)))</f>
        <v>#VALUE!</v>
      </c>
      <c r="CM17" s="55" t="e">
        <f>INDEX('Adjusted Raw Data'!$D$3:$S$102,'Summary of Responses'!CM$4,VALUE(RIGHT($A17,2)))</f>
        <v>#VALUE!</v>
      </c>
      <c r="CN17" s="55" t="e">
        <f>INDEX('Adjusted Raw Data'!$D$3:$S$102,'Summary of Responses'!CN$4,VALUE(RIGHT($A17,2)))</f>
        <v>#VALUE!</v>
      </c>
      <c r="CO17" s="55" t="e">
        <f>INDEX('Adjusted Raw Data'!$D$3:$S$102,'Summary of Responses'!CO$4,VALUE(RIGHT($A17,2)))</f>
        <v>#VALUE!</v>
      </c>
      <c r="CP17" s="55" t="e">
        <f>INDEX('Adjusted Raw Data'!$D$3:$S$102,'Summary of Responses'!CP$4,VALUE(RIGHT($A17,2)))</f>
        <v>#VALUE!</v>
      </c>
      <c r="CQ17" s="55" t="e">
        <f>INDEX('Adjusted Raw Data'!$D$3:$S$102,'Summary of Responses'!CQ$4,VALUE(RIGHT($A17,2)))</f>
        <v>#VALUE!</v>
      </c>
      <c r="CR17" s="55" t="e">
        <f>INDEX('Adjusted Raw Data'!$D$3:$S$102,'Summary of Responses'!CR$4,VALUE(RIGHT($A17,2)))</f>
        <v>#VALUE!</v>
      </c>
      <c r="CS17" s="55" t="e">
        <f>INDEX('Adjusted Raw Data'!$D$3:$S$102,'Summary of Responses'!CS$4,VALUE(RIGHT($A17,2)))</f>
        <v>#VALUE!</v>
      </c>
      <c r="CT17" s="55" t="e">
        <f>INDEX('Adjusted Raw Data'!$D$3:$S$102,'Summary of Responses'!CT$4,VALUE(RIGHT($A17,2)))</f>
        <v>#VALUE!</v>
      </c>
      <c r="CU17" s="55" t="e">
        <f>INDEX('Adjusted Raw Data'!$D$3:$S$102,'Summary of Responses'!CU$4,VALUE(RIGHT($A17,2)))</f>
        <v>#VALUE!</v>
      </c>
      <c r="CV17" s="55" t="e">
        <f>INDEX('Adjusted Raw Data'!$D$3:$S$102,'Summary of Responses'!CV$4,VALUE(RIGHT($A17,2)))</f>
        <v>#VALUE!</v>
      </c>
      <c r="CW17" s="55" t="e">
        <f>INDEX('Adjusted Raw Data'!$D$3:$S$102,'Summary of Responses'!CW$4,VALUE(RIGHT($A17,2)))</f>
        <v>#VALUE!</v>
      </c>
      <c r="CX17" s="55" t="e">
        <f>INDEX('Adjusted Raw Data'!$D$3:$S$102,'Summary of Responses'!CX$4,VALUE(RIGHT($A17,2)))</f>
        <v>#VALUE!</v>
      </c>
      <c r="CY17" s="10">
        <f t="shared" si="0"/>
        <v>3.0606060606060606</v>
      </c>
      <c r="CZ17" s="120">
        <f t="shared" si="2"/>
        <v>3.6666666666666665</v>
      </c>
      <c r="DA17" s="128">
        <f t="shared" si="3"/>
        <v>2.8333333333333335</v>
      </c>
      <c r="DB17" s="11">
        <f t="array" ref="DB17">MIN(IF(ISNUMBER(C17:CX17),(C17:CX17)))</f>
        <v>1</v>
      </c>
      <c r="DC17" s="11">
        <f t="array" ref="DC17">MAX(IF(ISNUMBER(C17:CX17),(C17:CX17)))</f>
        <v>4</v>
      </c>
      <c r="DD17" s="106">
        <f t="shared" si="4"/>
        <v>3</v>
      </c>
      <c r="DE17" s="10">
        <f t="shared" si="5"/>
        <v>3</v>
      </c>
      <c r="DF17" s="113"/>
    </row>
    <row r="18" spans="1:110" ht="15" customHeight="1" x14ac:dyDescent="0.2">
      <c r="A18" s="59" t="s">
        <v>30</v>
      </c>
      <c r="B18" s="4" t="s">
        <v>31</v>
      </c>
      <c r="C18" s="80">
        <f>INDEX('Adjusted Raw Data'!$D$3:$S$102,'Summary of Responses'!C$4,VALUE(RIGHT($A18,2)))</f>
        <v>3</v>
      </c>
      <c r="D18" s="80" t="str">
        <f>INDEX('Adjusted Raw Data'!$D$3:$S$102,'Summary of Responses'!D$4,VALUE(RIGHT($A18,2)))</f>
        <v>NA</v>
      </c>
      <c r="E18" s="80">
        <f>INDEX('Adjusted Raw Data'!$D$3:$S$102,'Summary of Responses'!E$4,VALUE(RIGHT($A18,2)))</f>
        <v>2</v>
      </c>
      <c r="F18" s="80">
        <f>INDEX('Adjusted Raw Data'!$D$3:$S$102,'Summary of Responses'!F$4,VALUE(RIGHT($A18,2)))</f>
        <v>3</v>
      </c>
      <c r="G18" s="80">
        <f>INDEX('Adjusted Raw Data'!$D$3:$S$102,'Summary of Responses'!G$4,VALUE(RIGHT($A18,2)))</f>
        <v>3</v>
      </c>
      <c r="H18" s="80">
        <f>INDEX('Adjusted Raw Data'!$D$3:$S$102,'Summary of Responses'!H$4,VALUE(RIGHT($A18,2)))</f>
        <v>4</v>
      </c>
      <c r="I18" s="80" t="str">
        <f>INDEX('Adjusted Raw Data'!$D$3:$S$102,'Summary of Responses'!I$4,VALUE(RIGHT($A18,2)))</f>
        <v>NA</v>
      </c>
      <c r="J18" s="80" t="str">
        <f>INDEX('Adjusted Raw Data'!$D$3:$S$102,'Summary of Responses'!J$4,VALUE(RIGHT($A18,2)))</f>
        <v>NA</v>
      </c>
      <c r="K18" s="80" t="str">
        <f>INDEX('Adjusted Raw Data'!$D$3:$S$102,'Summary of Responses'!K$4,VALUE(RIGHT($A18,2)))</f>
        <v>NA</v>
      </c>
      <c r="L18" s="80" t="str">
        <f>INDEX('Adjusted Raw Data'!$D$3:$S$102,'Summary of Responses'!L$4,VALUE(RIGHT($A18,2)))</f>
        <v>NA</v>
      </c>
      <c r="M18" s="95">
        <f>INDEX('Adjusted Raw Data'!$D$3:$S$102,'Summary of Responses'!M$4,VALUE(RIGHT($A18,2)))</f>
        <v>2</v>
      </c>
      <c r="N18" s="95">
        <f>INDEX('Adjusted Raw Data'!$D$3:$S$102,'Summary of Responses'!N$4,VALUE(RIGHT($A18,2)))</f>
        <v>1</v>
      </c>
      <c r="O18" s="95">
        <f>INDEX('Adjusted Raw Data'!$D$3:$S$102,'Summary of Responses'!O$4,VALUE(RIGHT($A18,2)))</f>
        <v>2</v>
      </c>
      <c r="P18" s="95">
        <f>INDEX('Adjusted Raw Data'!$D$3:$S$102,'Summary of Responses'!P$4,VALUE(RIGHT($A18,2)))</f>
        <v>2</v>
      </c>
      <c r="Q18" s="95">
        <f>INDEX('Adjusted Raw Data'!$D$3:$S$102,'Summary of Responses'!Q$4,VALUE(RIGHT($A18,2)))</f>
        <v>2</v>
      </c>
      <c r="R18" s="95">
        <f>INDEX('Adjusted Raw Data'!$D$3:$S$102,'Summary of Responses'!R$4,VALUE(RIGHT($A18,2)))</f>
        <v>2</v>
      </c>
      <c r="S18" s="95">
        <f>INDEX('Adjusted Raw Data'!$D$3:$S$102,'Summary of Responses'!S$4,VALUE(RIGHT($A18,2)))</f>
        <v>2</v>
      </c>
      <c r="T18" s="95">
        <f>INDEX('Adjusted Raw Data'!$D$3:$S$102,'Summary of Responses'!T$4,VALUE(RIGHT($A18,2)))</f>
        <v>2</v>
      </c>
      <c r="U18" s="95">
        <f>INDEX('Adjusted Raw Data'!$D$3:$S$102,'Summary of Responses'!U$4,VALUE(RIGHT($A18,2)))</f>
        <v>2</v>
      </c>
      <c r="V18" s="95">
        <f>INDEX('Adjusted Raw Data'!$D$3:$S$102,'Summary of Responses'!V$4,VALUE(RIGHT($A18,2)))</f>
        <v>2</v>
      </c>
      <c r="W18" s="95">
        <f>INDEX('Adjusted Raw Data'!$D$3:$S$102,'Summary of Responses'!W$4,VALUE(RIGHT($A18,2)))</f>
        <v>2</v>
      </c>
      <c r="X18" s="95">
        <f>INDEX('Adjusted Raw Data'!$D$3:$S$102,'Summary of Responses'!X$4,VALUE(RIGHT($A18,2)))</f>
        <v>2</v>
      </c>
      <c r="Y18" s="95">
        <f>INDEX('Adjusted Raw Data'!$D$3:$S$102,'Summary of Responses'!Y$4,VALUE(RIGHT($A18,2)))</f>
        <v>2</v>
      </c>
      <c r="Z18" s="95">
        <f>INDEX('Adjusted Raw Data'!$D$3:$S$102,'Summary of Responses'!Z$4,VALUE(RIGHT($A18,2)))</f>
        <v>2</v>
      </c>
      <c r="AA18" s="95">
        <f>INDEX('Adjusted Raw Data'!$D$3:$S$102,'Summary of Responses'!AA$4,VALUE(RIGHT($A18,2)))</f>
        <v>2</v>
      </c>
      <c r="AB18" s="95">
        <f>INDEX('Adjusted Raw Data'!$D$3:$S$102,'Summary of Responses'!AB$4,VALUE(RIGHT($A18,2)))</f>
        <v>4</v>
      </c>
      <c r="AC18" s="95">
        <f>INDEX('Adjusted Raw Data'!$D$3:$S$102,'Summary of Responses'!AC$4,VALUE(RIGHT($A18,2)))</f>
        <v>2</v>
      </c>
      <c r="AD18" s="95">
        <f>INDEX('Adjusted Raw Data'!$D$3:$S$102,'Summary of Responses'!AD$4,VALUE(RIGHT($A18,2)))</f>
        <v>1</v>
      </c>
      <c r="AE18" s="95">
        <f>INDEX('Adjusted Raw Data'!$D$3:$S$102,'Summary of Responses'!AE$4,VALUE(RIGHT($A18,2)))</f>
        <v>3</v>
      </c>
      <c r="AF18" s="95">
        <f>INDEX('Adjusted Raw Data'!$D$3:$S$102,'Summary of Responses'!AF$4,VALUE(RIGHT($A18,2)))</f>
        <v>2</v>
      </c>
      <c r="AG18" s="95">
        <f>INDEX('Adjusted Raw Data'!$D$3:$S$102,'Summary of Responses'!AG$4,VALUE(RIGHT($A18,2)))</f>
        <v>4</v>
      </c>
      <c r="AH18" s="95">
        <f>INDEX('Adjusted Raw Data'!$D$3:$S$102,'Summary of Responses'!AH$4,VALUE(RIGHT($A18,2)))</f>
        <v>2</v>
      </c>
      <c r="AI18" s="95">
        <f>INDEX('Adjusted Raw Data'!$D$3:$S$102,'Summary of Responses'!AI$4,VALUE(RIGHT($A18,2)))</f>
        <v>2</v>
      </c>
      <c r="AJ18" s="95">
        <f>INDEX('Adjusted Raw Data'!$D$3:$S$102,'Summary of Responses'!AJ$4,VALUE(RIGHT($A18,2)))</f>
        <v>3</v>
      </c>
      <c r="AK18" s="95">
        <f>INDEX('Adjusted Raw Data'!$D$3:$S$102,'Summary of Responses'!AK$4,VALUE(RIGHT($A18,2)))</f>
        <v>2</v>
      </c>
      <c r="AL18" s="55" t="e">
        <f>INDEX('Adjusted Raw Data'!$D$3:$S$102,'Summary of Responses'!AL$4,VALUE(RIGHT($A18,2)))</f>
        <v>#VALUE!</v>
      </c>
      <c r="AM18" s="55" t="e">
        <f>INDEX('Adjusted Raw Data'!$D$3:$S$102,'Summary of Responses'!AM$4,VALUE(RIGHT($A18,2)))</f>
        <v>#VALUE!</v>
      </c>
      <c r="AN18" s="55" t="e">
        <f>INDEX('Adjusted Raw Data'!$D$3:$S$102,'Summary of Responses'!AN$4,VALUE(RIGHT($A18,2)))</f>
        <v>#VALUE!</v>
      </c>
      <c r="AO18" s="55" t="e">
        <f>INDEX('Adjusted Raw Data'!$D$3:$S$102,'Summary of Responses'!AO$4,VALUE(RIGHT($A18,2)))</f>
        <v>#VALUE!</v>
      </c>
      <c r="AP18" s="55" t="e">
        <f>INDEX('Adjusted Raw Data'!$D$3:$S$102,'Summary of Responses'!AP$4,VALUE(RIGHT($A18,2)))</f>
        <v>#VALUE!</v>
      </c>
      <c r="AQ18" s="55" t="e">
        <f>INDEX('Adjusted Raw Data'!$D$3:$S$102,'Summary of Responses'!AQ$4,VALUE(RIGHT($A18,2)))</f>
        <v>#VALUE!</v>
      </c>
      <c r="AR18" s="55" t="e">
        <f>INDEX('Adjusted Raw Data'!$D$3:$S$102,'Summary of Responses'!AR$4,VALUE(RIGHT($A18,2)))</f>
        <v>#VALUE!</v>
      </c>
      <c r="AS18" s="55" t="e">
        <f>INDEX('Adjusted Raw Data'!$D$3:$S$102,'Summary of Responses'!AS$4,VALUE(RIGHT($A18,2)))</f>
        <v>#VALUE!</v>
      </c>
      <c r="AT18" s="55" t="e">
        <f>INDEX('Adjusted Raw Data'!$D$3:$S$102,'Summary of Responses'!AT$4,VALUE(RIGHT($A18,2)))</f>
        <v>#VALUE!</v>
      </c>
      <c r="AU18" s="55" t="e">
        <f>INDEX('Adjusted Raw Data'!$D$3:$S$102,'Summary of Responses'!AU$4,VALUE(RIGHT($A18,2)))</f>
        <v>#VALUE!</v>
      </c>
      <c r="AV18" s="55" t="e">
        <f>INDEX('Adjusted Raw Data'!$D$3:$S$102,'Summary of Responses'!AV$4,VALUE(RIGHT($A18,2)))</f>
        <v>#VALUE!</v>
      </c>
      <c r="AW18" s="55" t="e">
        <f>INDEX('Adjusted Raw Data'!$D$3:$S$102,'Summary of Responses'!AW$4,VALUE(RIGHT($A18,2)))</f>
        <v>#VALUE!</v>
      </c>
      <c r="AX18" s="55" t="e">
        <f>INDEX('Adjusted Raw Data'!$D$3:$S$102,'Summary of Responses'!AX$4,VALUE(RIGHT($A18,2)))</f>
        <v>#VALUE!</v>
      </c>
      <c r="AY18" s="55" t="e">
        <f>INDEX('Adjusted Raw Data'!$D$3:$S$102,'Summary of Responses'!AY$4,VALUE(RIGHT($A18,2)))</f>
        <v>#VALUE!</v>
      </c>
      <c r="AZ18" s="55" t="e">
        <f>INDEX('Adjusted Raw Data'!$D$3:$S$102,'Summary of Responses'!AZ$4,VALUE(RIGHT($A18,2)))</f>
        <v>#VALUE!</v>
      </c>
      <c r="BA18" s="55" t="e">
        <f>INDEX('Adjusted Raw Data'!$D$3:$S$102,'Summary of Responses'!BA$4,VALUE(RIGHT($A18,2)))</f>
        <v>#VALUE!</v>
      </c>
      <c r="BB18" s="55" t="e">
        <f>INDEX('Adjusted Raw Data'!$D$3:$S$102,'Summary of Responses'!BB$4,VALUE(RIGHT($A18,2)))</f>
        <v>#VALUE!</v>
      </c>
      <c r="BC18" s="55" t="e">
        <f>INDEX('Adjusted Raw Data'!$D$3:$S$102,'Summary of Responses'!BC$4,VALUE(RIGHT($A18,2)))</f>
        <v>#VALUE!</v>
      </c>
      <c r="BD18" s="55" t="e">
        <f>INDEX('Adjusted Raw Data'!$D$3:$S$102,'Summary of Responses'!BD$4,VALUE(RIGHT($A18,2)))</f>
        <v>#VALUE!</v>
      </c>
      <c r="BE18" s="55" t="e">
        <f>INDEX('Adjusted Raw Data'!$D$3:$S$102,'Summary of Responses'!BE$4,VALUE(RIGHT($A18,2)))</f>
        <v>#VALUE!</v>
      </c>
      <c r="BF18" s="55" t="e">
        <f>INDEX('Adjusted Raw Data'!$D$3:$S$102,'Summary of Responses'!BF$4,VALUE(RIGHT($A18,2)))</f>
        <v>#VALUE!</v>
      </c>
      <c r="BG18" s="55" t="e">
        <f>INDEX('Adjusted Raw Data'!$D$3:$S$102,'Summary of Responses'!BG$4,VALUE(RIGHT($A18,2)))</f>
        <v>#VALUE!</v>
      </c>
      <c r="BH18" s="55" t="e">
        <f>INDEX('Adjusted Raw Data'!$D$3:$S$102,'Summary of Responses'!BH$4,VALUE(RIGHT($A18,2)))</f>
        <v>#VALUE!</v>
      </c>
      <c r="BI18" s="55" t="e">
        <f>INDEX('Adjusted Raw Data'!$D$3:$S$102,'Summary of Responses'!BI$4,VALUE(RIGHT($A18,2)))</f>
        <v>#VALUE!</v>
      </c>
      <c r="BJ18" s="55" t="e">
        <f>INDEX('Adjusted Raw Data'!$D$3:$S$102,'Summary of Responses'!BJ$4,VALUE(RIGHT($A18,2)))</f>
        <v>#VALUE!</v>
      </c>
      <c r="BK18" s="55" t="e">
        <f>INDEX('Adjusted Raw Data'!$D$3:$S$102,'Summary of Responses'!BK$4,VALUE(RIGHT($A18,2)))</f>
        <v>#VALUE!</v>
      </c>
      <c r="BL18" s="55" t="e">
        <f>INDEX('Adjusted Raw Data'!$D$3:$S$102,'Summary of Responses'!BL$4,VALUE(RIGHT($A18,2)))</f>
        <v>#VALUE!</v>
      </c>
      <c r="BM18" s="55" t="e">
        <f>INDEX('Adjusted Raw Data'!$D$3:$S$102,'Summary of Responses'!BM$4,VALUE(RIGHT($A18,2)))</f>
        <v>#VALUE!</v>
      </c>
      <c r="BN18" s="55" t="e">
        <f>INDEX('Adjusted Raw Data'!$D$3:$S$102,'Summary of Responses'!BN$4,VALUE(RIGHT($A18,2)))</f>
        <v>#VALUE!</v>
      </c>
      <c r="BO18" s="55" t="e">
        <f>INDEX('Adjusted Raw Data'!$D$3:$S$102,'Summary of Responses'!BO$4,VALUE(RIGHT($A18,2)))</f>
        <v>#VALUE!</v>
      </c>
      <c r="BP18" s="55" t="e">
        <f>INDEX('Adjusted Raw Data'!$D$3:$S$102,'Summary of Responses'!BP$4,VALUE(RIGHT($A18,2)))</f>
        <v>#VALUE!</v>
      </c>
      <c r="BQ18" s="55" t="e">
        <f>INDEX('Adjusted Raw Data'!$D$3:$S$102,'Summary of Responses'!BQ$4,VALUE(RIGHT($A18,2)))</f>
        <v>#VALUE!</v>
      </c>
      <c r="BR18" s="55" t="e">
        <f>INDEX('Adjusted Raw Data'!$D$3:$S$102,'Summary of Responses'!BR$4,VALUE(RIGHT($A18,2)))</f>
        <v>#VALUE!</v>
      </c>
      <c r="BS18" s="55" t="e">
        <f>INDEX('Adjusted Raw Data'!$D$3:$S$102,'Summary of Responses'!BS$4,VALUE(RIGHT($A18,2)))</f>
        <v>#VALUE!</v>
      </c>
      <c r="BT18" s="55" t="e">
        <f>INDEX('Adjusted Raw Data'!$D$3:$S$102,'Summary of Responses'!BT$4,VALUE(RIGHT($A18,2)))</f>
        <v>#VALUE!</v>
      </c>
      <c r="BU18" s="55" t="e">
        <f>INDEX('Adjusted Raw Data'!$D$3:$S$102,'Summary of Responses'!BU$4,VALUE(RIGHT($A18,2)))</f>
        <v>#VALUE!</v>
      </c>
      <c r="BV18" s="55" t="e">
        <f>INDEX('Adjusted Raw Data'!$D$3:$S$102,'Summary of Responses'!BV$4,VALUE(RIGHT($A18,2)))</f>
        <v>#VALUE!</v>
      </c>
      <c r="BW18" s="55" t="e">
        <f>INDEX('Adjusted Raw Data'!$D$3:$S$102,'Summary of Responses'!BW$4,VALUE(RIGHT($A18,2)))</f>
        <v>#VALUE!</v>
      </c>
      <c r="BX18" s="55" t="e">
        <f>INDEX('Adjusted Raw Data'!$D$3:$S$102,'Summary of Responses'!BX$4,VALUE(RIGHT($A18,2)))</f>
        <v>#VALUE!</v>
      </c>
      <c r="BY18" s="55" t="e">
        <f>INDEX('Adjusted Raw Data'!$D$3:$S$102,'Summary of Responses'!BY$4,VALUE(RIGHT($A18,2)))</f>
        <v>#VALUE!</v>
      </c>
      <c r="BZ18" s="55" t="e">
        <f>INDEX('Adjusted Raw Data'!$D$3:$S$102,'Summary of Responses'!BZ$4,VALUE(RIGHT($A18,2)))</f>
        <v>#VALUE!</v>
      </c>
      <c r="CA18" s="55" t="e">
        <f>INDEX('Adjusted Raw Data'!$D$3:$S$102,'Summary of Responses'!CA$4,VALUE(RIGHT($A18,2)))</f>
        <v>#VALUE!</v>
      </c>
      <c r="CB18" s="55" t="e">
        <f>INDEX('Adjusted Raw Data'!$D$3:$S$102,'Summary of Responses'!CB$4,VALUE(RIGHT($A18,2)))</f>
        <v>#VALUE!</v>
      </c>
      <c r="CC18" s="55" t="e">
        <f>INDEX('Adjusted Raw Data'!$D$3:$S$102,'Summary of Responses'!CC$4,VALUE(RIGHT($A18,2)))</f>
        <v>#VALUE!</v>
      </c>
      <c r="CD18" s="55" t="e">
        <f>INDEX('Adjusted Raw Data'!$D$3:$S$102,'Summary of Responses'!CD$4,VALUE(RIGHT($A18,2)))</f>
        <v>#VALUE!</v>
      </c>
      <c r="CE18" s="55" t="e">
        <f>INDEX('Adjusted Raw Data'!$D$3:$S$102,'Summary of Responses'!CE$4,VALUE(RIGHT($A18,2)))</f>
        <v>#VALUE!</v>
      </c>
      <c r="CF18" s="55" t="e">
        <f>INDEX('Adjusted Raw Data'!$D$3:$S$102,'Summary of Responses'!CF$4,VALUE(RIGHT($A18,2)))</f>
        <v>#VALUE!</v>
      </c>
      <c r="CG18" s="55" t="e">
        <f>INDEX('Adjusted Raw Data'!$D$3:$S$102,'Summary of Responses'!CG$4,VALUE(RIGHT($A18,2)))</f>
        <v>#VALUE!</v>
      </c>
      <c r="CH18" s="55" t="e">
        <f>INDEX('Adjusted Raw Data'!$D$3:$S$102,'Summary of Responses'!CH$4,VALUE(RIGHT($A18,2)))</f>
        <v>#VALUE!</v>
      </c>
      <c r="CI18" s="55" t="e">
        <f>INDEX('Adjusted Raw Data'!$D$3:$S$102,'Summary of Responses'!CI$4,VALUE(RIGHT($A18,2)))</f>
        <v>#VALUE!</v>
      </c>
      <c r="CJ18" s="55" t="e">
        <f>INDEX('Adjusted Raw Data'!$D$3:$S$102,'Summary of Responses'!CJ$4,VALUE(RIGHT($A18,2)))</f>
        <v>#VALUE!</v>
      </c>
      <c r="CK18" s="55" t="e">
        <f>INDEX('Adjusted Raw Data'!$D$3:$S$102,'Summary of Responses'!CK$4,VALUE(RIGHT($A18,2)))</f>
        <v>#VALUE!</v>
      </c>
      <c r="CL18" s="55" t="e">
        <f>INDEX('Adjusted Raw Data'!$D$3:$S$102,'Summary of Responses'!CL$4,VALUE(RIGHT($A18,2)))</f>
        <v>#VALUE!</v>
      </c>
      <c r="CM18" s="55" t="e">
        <f>INDEX('Adjusted Raw Data'!$D$3:$S$102,'Summary of Responses'!CM$4,VALUE(RIGHT($A18,2)))</f>
        <v>#VALUE!</v>
      </c>
      <c r="CN18" s="55" t="e">
        <f>INDEX('Adjusted Raw Data'!$D$3:$S$102,'Summary of Responses'!CN$4,VALUE(RIGHT($A18,2)))</f>
        <v>#VALUE!</v>
      </c>
      <c r="CO18" s="55" t="e">
        <f>INDEX('Adjusted Raw Data'!$D$3:$S$102,'Summary of Responses'!CO$4,VALUE(RIGHT($A18,2)))</f>
        <v>#VALUE!</v>
      </c>
      <c r="CP18" s="55" t="e">
        <f>INDEX('Adjusted Raw Data'!$D$3:$S$102,'Summary of Responses'!CP$4,VALUE(RIGHT($A18,2)))</f>
        <v>#VALUE!</v>
      </c>
      <c r="CQ18" s="55" t="e">
        <f>INDEX('Adjusted Raw Data'!$D$3:$S$102,'Summary of Responses'!CQ$4,VALUE(RIGHT($A18,2)))</f>
        <v>#VALUE!</v>
      </c>
      <c r="CR18" s="55" t="e">
        <f>INDEX('Adjusted Raw Data'!$D$3:$S$102,'Summary of Responses'!CR$4,VALUE(RIGHT($A18,2)))</f>
        <v>#VALUE!</v>
      </c>
      <c r="CS18" s="55" t="e">
        <f>INDEX('Adjusted Raw Data'!$D$3:$S$102,'Summary of Responses'!CS$4,VALUE(RIGHT($A18,2)))</f>
        <v>#VALUE!</v>
      </c>
      <c r="CT18" s="55" t="e">
        <f>INDEX('Adjusted Raw Data'!$D$3:$S$102,'Summary of Responses'!CT$4,VALUE(RIGHT($A18,2)))</f>
        <v>#VALUE!</v>
      </c>
      <c r="CU18" s="55" t="e">
        <f>INDEX('Adjusted Raw Data'!$D$3:$S$102,'Summary of Responses'!CU$4,VALUE(RIGHT($A18,2)))</f>
        <v>#VALUE!</v>
      </c>
      <c r="CV18" s="55" t="e">
        <f>INDEX('Adjusted Raw Data'!$D$3:$S$102,'Summary of Responses'!CV$4,VALUE(RIGHT($A18,2)))</f>
        <v>#VALUE!</v>
      </c>
      <c r="CW18" s="55" t="e">
        <f>INDEX('Adjusted Raw Data'!$D$3:$S$102,'Summary of Responses'!CW$4,VALUE(RIGHT($A18,2)))</f>
        <v>#VALUE!</v>
      </c>
      <c r="CX18" s="55" t="e">
        <f>INDEX('Adjusted Raw Data'!$D$3:$S$102,'Summary of Responses'!CX$4,VALUE(RIGHT($A18,2)))</f>
        <v>#VALUE!</v>
      </c>
      <c r="CY18" s="10">
        <f t="shared" si="0"/>
        <v>2.2999999999999998</v>
      </c>
      <c r="CZ18" s="120">
        <f t="shared" si="2"/>
        <v>3</v>
      </c>
      <c r="DA18" s="128">
        <f t="shared" si="3"/>
        <v>2.16</v>
      </c>
      <c r="DB18" s="11">
        <f t="array" ref="DB18">MIN(IF(ISNUMBER(C18:CX18),(C18:CX18)))</f>
        <v>1</v>
      </c>
      <c r="DC18" s="11">
        <f t="array" ref="DC18">MAX(IF(ISNUMBER(C18:CX18),(C18:CX18)))</f>
        <v>4</v>
      </c>
      <c r="DD18" s="106">
        <f t="shared" si="4"/>
        <v>3</v>
      </c>
      <c r="DE18" s="10">
        <f t="shared" si="5"/>
        <v>2</v>
      </c>
      <c r="DF18" s="113"/>
    </row>
    <row r="19" spans="1:110" ht="15" customHeight="1" x14ac:dyDescent="0.2">
      <c r="A19" s="59" t="s">
        <v>32</v>
      </c>
      <c r="B19" s="4" t="s">
        <v>33</v>
      </c>
      <c r="C19" s="80" t="str">
        <f>INDEX('Adjusted Raw Data'!$D$3:$S$102,'Summary of Responses'!C$4,VALUE(RIGHT($A19,2)))</f>
        <v>NA</v>
      </c>
      <c r="D19" s="80" t="str">
        <f>INDEX('Adjusted Raw Data'!$D$3:$S$102,'Summary of Responses'!D$4,VALUE(RIGHT($A19,2)))</f>
        <v>NA</v>
      </c>
      <c r="E19" s="80">
        <f>INDEX('Adjusted Raw Data'!$D$3:$S$102,'Summary of Responses'!E$4,VALUE(RIGHT($A19,2)))</f>
        <v>2</v>
      </c>
      <c r="F19" s="80">
        <f>INDEX('Adjusted Raw Data'!$D$3:$S$102,'Summary of Responses'!F$4,VALUE(RIGHT($A19,2)))</f>
        <v>4</v>
      </c>
      <c r="G19" s="80">
        <f>INDEX('Adjusted Raw Data'!$D$3:$S$102,'Summary of Responses'!G$4,VALUE(RIGHT($A19,2)))</f>
        <v>3</v>
      </c>
      <c r="H19" s="80">
        <f>INDEX('Adjusted Raw Data'!$D$3:$S$102,'Summary of Responses'!H$4,VALUE(RIGHT($A19,2)))</f>
        <v>4</v>
      </c>
      <c r="I19" s="80">
        <f>INDEX('Adjusted Raw Data'!$D$3:$S$102,'Summary of Responses'!I$4,VALUE(RIGHT($A19,2)))</f>
        <v>3</v>
      </c>
      <c r="J19" s="80" t="str">
        <f>INDEX('Adjusted Raw Data'!$D$3:$S$102,'Summary of Responses'!J$4,VALUE(RIGHT($A19,2)))</f>
        <v>NA</v>
      </c>
      <c r="K19" s="80" t="str">
        <f>INDEX('Adjusted Raw Data'!$D$3:$S$102,'Summary of Responses'!K$4,VALUE(RIGHT($A19,2)))</f>
        <v>NA</v>
      </c>
      <c r="L19" s="80" t="str">
        <f>INDEX('Adjusted Raw Data'!$D$3:$S$102,'Summary of Responses'!L$4,VALUE(RIGHT($A19,2)))</f>
        <v>NA</v>
      </c>
      <c r="M19" s="95">
        <f>INDEX('Adjusted Raw Data'!$D$3:$S$102,'Summary of Responses'!M$4,VALUE(RIGHT($A19,2)))</f>
        <v>2</v>
      </c>
      <c r="N19" s="95">
        <f>INDEX('Adjusted Raw Data'!$D$3:$S$102,'Summary of Responses'!N$4,VALUE(RIGHT($A19,2)))</f>
        <v>2</v>
      </c>
      <c r="O19" s="95">
        <f>INDEX('Adjusted Raw Data'!$D$3:$S$102,'Summary of Responses'!O$4,VALUE(RIGHT($A19,2)))</f>
        <v>3</v>
      </c>
      <c r="P19" s="95">
        <f>INDEX('Adjusted Raw Data'!$D$3:$S$102,'Summary of Responses'!P$4,VALUE(RIGHT($A19,2)))</f>
        <v>2</v>
      </c>
      <c r="Q19" s="95">
        <f>INDEX('Adjusted Raw Data'!$D$3:$S$102,'Summary of Responses'!Q$4,VALUE(RIGHT($A19,2)))</f>
        <v>2</v>
      </c>
      <c r="R19" s="95">
        <f>INDEX('Adjusted Raw Data'!$D$3:$S$102,'Summary of Responses'!R$4,VALUE(RIGHT($A19,2)))</f>
        <v>2</v>
      </c>
      <c r="S19" s="95">
        <f>INDEX('Adjusted Raw Data'!$D$3:$S$102,'Summary of Responses'!S$4,VALUE(RIGHT($A19,2)))</f>
        <v>2</v>
      </c>
      <c r="T19" s="95">
        <f>INDEX('Adjusted Raw Data'!$D$3:$S$102,'Summary of Responses'!T$4,VALUE(RIGHT($A19,2)))</f>
        <v>2</v>
      </c>
      <c r="U19" s="95">
        <f>INDEX('Adjusted Raw Data'!$D$3:$S$102,'Summary of Responses'!U$4,VALUE(RIGHT($A19,2)))</f>
        <v>4</v>
      </c>
      <c r="V19" s="95">
        <f>INDEX('Adjusted Raw Data'!$D$3:$S$102,'Summary of Responses'!V$4,VALUE(RIGHT($A19,2)))</f>
        <v>2</v>
      </c>
      <c r="W19" s="95">
        <f>INDEX('Adjusted Raw Data'!$D$3:$S$102,'Summary of Responses'!W$4,VALUE(RIGHT($A19,2)))</f>
        <v>2</v>
      </c>
      <c r="X19" s="95">
        <f>INDEX('Adjusted Raw Data'!$D$3:$S$102,'Summary of Responses'!X$4,VALUE(RIGHT($A19,2)))</f>
        <v>2</v>
      </c>
      <c r="Y19" s="95">
        <f>INDEX('Adjusted Raw Data'!$D$3:$S$102,'Summary of Responses'!Y$4,VALUE(RIGHT($A19,2)))</f>
        <v>2</v>
      </c>
      <c r="Z19" s="95">
        <f>INDEX('Adjusted Raw Data'!$D$3:$S$102,'Summary of Responses'!Z$4,VALUE(RIGHT($A19,2)))</f>
        <v>1</v>
      </c>
      <c r="AA19" s="95">
        <f>INDEX('Adjusted Raw Data'!$D$3:$S$102,'Summary of Responses'!AA$4,VALUE(RIGHT($A19,2)))</f>
        <v>2</v>
      </c>
      <c r="AB19" s="95">
        <f>INDEX('Adjusted Raw Data'!$D$3:$S$102,'Summary of Responses'!AB$4,VALUE(RIGHT($A19,2)))</f>
        <v>3</v>
      </c>
      <c r="AC19" s="95">
        <f>INDEX('Adjusted Raw Data'!$D$3:$S$102,'Summary of Responses'!AC$4,VALUE(RIGHT($A19,2)))</f>
        <v>3</v>
      </c>
      <c r="AD19" s="95">
        <f>INDEX('Adjusted Raw Data'!$D$3:$S$102,'Summary of Responses'!AD$4,VALUE(RIGHT($A19,2)))</f>
        <v>2</v>
      </c>
      <c r="AE19" s="95">
        <f>INDEX('Adjusted Raw Data'!$D$3:$S$102,'Summary of Responses'!AE$4,VALUE(RIGHT($A19,2)))</f>
        <v>2</v>
      </c>
      <c r="AF19" s="95">
        <f>INDEX('Adjusted Raw Data'!$D$3:$S$102,'Summary of Responses'!AF$4,VALUE(RIGHT($A19,2)))</f>
        <v>2</v>
      </c>
      <c r="AG19" s="95">
        <f>INDEX('Adjusted Raw Data'!$D$3:$S$102,'Summary of Responses'!AG$4,VALUE(RIGHT($A19,2)))</f>
        <v>3</v>
      </c>
      <c r="AH19" s="95">
        <f>INDEX('Adjusted Raw Data'!$D$3:$S$102,'Summary of Responses'!AH$4,VALUE(RIGHT($A19,2)))</f>
        <v>2</v>
      </c>
      <c r="AI19" s="95">
        <f>INDEX('Adjusted Raw Data'!$D$3:$S$102,'Summary of Responses'!AI$4,VALUE(RIGHT($A19,2)))</f>
        <v>1</v>
      </c>
      <c r="AJ19" s="95">
        <f>INDEX('Adjusted Raw Data'!$D$3:$S$102,'Summary of Responses'!AJ$4,VALUE(RIGHT($A19,2)))</f>
        <v>2</v>
      </c>
      <c r="AK19" s="95">
        <f>INDEX('Adjusted Raw Data'!$D$3:$S$102,'Summary of Responses'!AK$4,VALUE(RIGHT($A19,2)))</f>
        <v>2</v>
      </c>
      <c r="AL19" s="55" t="e">
        <f>INDEX('Adjusted Raw Data'!$D$3:$S$102,'Summary of Responses'!AL$4,VALUE(RIGHT($A19,2)))</f>
        <v>#VALUE!</v>
      </c>
      <c r="AM19" s="55" t="e">
        <f>INDEX('Adjusted Raw Data'!$D$3:$S$102,'Summary of Responses'!AM$4,VALUE(RIGHT($A19,2)))</f>
        <v>#VALUE!</v>
      </c>
      <c r="AN19" s="55" t="e">
        <f>INDEX('Adjusted Raw Data'!$D$3:$S$102,'Summary of Responses'!AN$4,VALUE(RIGHT($A19,2)))</f>
        <v>#VALUE!</v>
      </c>
      <c r="AO19" s="55" t="e">
        <f>INDEX('Adjusted Raw Data'!$D$3:$S$102,'Summary of Responses'!AO$4,VALUE(RIGHT($A19,2)))</f>
        <v>#VALUE!</v>
      </c>
      <c r="AP19" s="55" t="e">
        <f>INDEX('Adjusted Raw Data'!$D$3:$S$102,'Summary of Responses'!AP$4,VALUE(RIGHT($A19,2)))</f>
        <v>#VALUE!</v>
      </c>
      <c r="AQ19" s="55" t="e">
        <f>INDEX('Adjusted Raw Data'!$D$3:$S$102,'Summary of Responses'!AQ$4,VALUE(RIGHT($A19,2)))</f>
        <v>#VALUE!</v>
      </c>
      <c r="AR19" s="55" t="e">
        <f>INDEX('Adjusted Raw Data'!$D$3:$S$102,'Summary of Responses'!AR$4,VALUE(RIGHT($A19,2)))</f>
        <v>#VALUE!</v>
      </c>
      <c r="AS19" s="55" t="e">
        <f>INDEX('Adjusted Raw Data'!$D$3:$S$102,'Summary of Responses'!AS$4,VALUE(RIGHT($A19,2)))</f>
        <v>#VALUE!</v>
      </c>
      <c r="AT19" s="55" t="e">
        <f>INDEX('Adjusted Raw Data'!$D$3:$S$102,'Summary of Responses'!AT$4,VALUE(RIGHT($A19,2)))</f>
        <v>#VALUE!</v>
      </c>
      <c r="AU19" s="55" t="e">
        <f>INDEX('Adjusted Raw Data'!$D$3:$S$102,'Summary of Responses'!AU$4,VALUE(RIGHT($A19,2)))</f>
        <v>#VALUE!</v>
      </c>
      <c r="AV19" s="55" t="e">
        <f>INDEX('Adjusted Raw Data'!$D$3:$S$102,'Summary of Responses'!AV$4,VALUE(RIGHT($A19,2)))</f>
        <v>#VALUE!</v>
      </c>
      <c r="AW19" s="55" t="e">
        <f>INDEX('Adjusted Raw Data'!$D$3:$S$102,'Summary of Responses'!AW$4,VALUE(RIGHT($A19,2)))</f>
        <v>#VALUE!</v>
      </c>
      <c r="AX19" s="55" t="e">
        <f>INDEX('Adjusted Raw Data'!$D$3:$S$102,'Summary of Responses'!AX$4,VALUE(RIGHT($A19,2)))</f>
        <v>#VALUE!</v>
      </c>
      <c r="AY19" s="55" t="e">
        <f>INDEX('Adjusted Raw Data'!$D$3:$S$102,'Summary of Responses'!AY$4,VALUE(RIGHT($A19,2)))</f>
        <v>#VALUE!</v>
      </c>
      <c r="AZ19" s="55" t="e">
        <f>INDEX('Adjusted Raw Data'!$D$3:$S$102,'Summary of Responses'!AZ$4,VALUE(RIGHT($A19,2)))</f>
        <v>#VALUE!</v>
      </c>
      <c r="BA19" s="55" t="e">
        <f>INDEX('Adjusted Raw Data'!$D$3:$S$102,'Summary of Responses'!BA$4,VALUE(RIGHT($A19,2)))</f>
        <v>#VALUE!</v>
      </c>
      <c r="BB19" s="55" t="e">
        <f>INDEX('Adjusted Raw Data'!$D$3:$S$102,'Summary of Responses'!BB$4,VALUE(RIGHT($A19,2)))</f>
        <v>#VALUE!</v>
      </c>
      <c r="BC19" s="55" t="e">
        <f>INDEX('Adjusted Raw Data'!$D$3:$S$102,'Summary of Responses'!BC$4,VALUE(RIGHT($A19,2)))</f>
        <v>#VALUE!</v>
      </c>
      <c r="BD19" s="55" t="e">
        <f>INDEX('Adjusted Raw Data'!$D$3:$S$102,'Summary of Responses'!BD$4,VALUE(RIGHT($A19,2)))</f>
        <v>#VALUE!</v>
      </c>
      <c r="BE19" s="55" t="e">
        <f>INDEX('Adjusted Raw Data'!$D$3:$S$102,'Summary of Responses'!BE$4,VALUE(RIGHT($A19,2)))</f>
        <v>#VALUE!</v>
      </c>
      <c r="BF19" s="55" t="e">
        <f>INDEX('Adjusted Raw Data'!$D$3:$S$102,'Summary of Responses'!BF$4,VALUE(RIGHT($A19,2)))</f>
        <v>#VALUE!</v>
      </c>
      <c r="BG19" s="55" t="e">
        <f>INDEX('Adjusted Raw Data'!$D$3:$S$102,'Summary of Responses'!BG$4,VALUE(RIGHT($A19,2)))</f>
        <v>#VALUE!</v>
      </c>
      <c r="BH19" s="55" t="e">
        <f>INDEX('Adjusted Raw Data'!$D$3:$S$102,'Summary of Responses'!BH$4,VALUE(RIGHT($A19,2)))</f>
        <v>#VALUE!</v>
      </c>
      <c r="BI19" s="55" t="e">
        <f>INDEX('Adjusted Raw Data'!$D$3:$S$102,'Summary of Responses'!BI$4,VALUE(RIGHT($A19,2)))</f>
        <v>#VALUE!</v>
      </c>
      <c r="BJ19" s="55" t="e">
        <f>INDEX('Adjusted Raw Data'!$D$3:$S$102,'Summary of Responses'!BJ$4,VALUE(RIGHT($A19,2)))</f>
        <v>#VALUE!</v>
      </c>
      <c r="BK19" s="55" t="e">
        <f>INDEX('Adjusted Raw Data'!$D$3:$S$102,'Summary of Responses'!BK$4,VALUE(RIGHT($A19,2)))</f>
        <v>#VALUE!</v>
      </c>
      <c r="BL19" s="55" t="e">
        <f>INDEX('Adjusted Raw Data'!$D$3:$S$102,'Summary of Responses'!BL$4,VALUE(RIGHT($A19,2)))</f>
        <v>#VALUE!</v>
      </c>
      <c r="BM19" s="55" t="e">
        <f>INDEX('Adjusted Raw Data'!$D$3:$S$102,'Summary of Responses'!BM$4,VALUE(RIGHT($A19,2)))</f>
        <v>#VALUE!</v>
      </c>
      <c r="BN19" s="55" t="e">
        <f>INDEX('Adjusted Raw Data'!$D$3:$S$102,'Summary of Responses'!BN$4,VALUE(RIGHT($A19,2)))</f>
        <v>#VALUE!</v>
      </c>
      <c r="BO19" s="55" t="e">
        <f>INDEX('Adjusted Raw Data'!$D$3:$S$102,'Summary of Responses'!BO$4,VALUE(RIGHT($A19,2)))</f>
        <v>#VALUE!</v>
      </c>
      <c r="BP19" s="55" t="e">
        <f>INDEX('Adjusted Raw Data'!$D$3:$S$102,'Summary of Responses'!BP$4,VALUE(RIGHT($A19,2)))</f>
        <v>#VALUE!</v>
      </c>
      <c r="BQ19" s="55" t="e">
        <f>INDEX('Adjusted Raw Data'!$D$3:$S$102,'Summary of Responses'!BQ$4,VALUE(RIGHT($A19,2)))</f>
        <v>#VALUE!</v>
      </c>
      <c r="BR19" s="55" t="e">
        <f>INDEX('Adjusted Raw Data'!$D$3:$S$102,'Summary of Responses'!BR$4,VALUE(RIGHT($A19,2)))</f>
        <v>#VALUE!</v>
      </c>
      <c r="BS19" s="55" t="e">
        <f>INDEX('Adjusted Raw Data'!$D$3:$S$102,'Summary of Responses'!BS$4,VALUE(RIGHT($A19,2)))</f>
        <v>#VALUE!</v>
      </c>
      <c r="BT19" s="55" t="e">
        <f>INDEX('Adjusted Raw Data'!$D$3:$S$102,'Summary of Responses'!BT$4,VALUE(RIGHT($A19,2)))</f>
        <v>#VALUE!</v>
      </c>
      <c r="BU19" s="55" t="e">
        <f>INDEX('Adjusted Raw Data'!$D$3:$S$102,'Summary of Responses'!BU$4,VALUE(RIGHT($A19,2)))</f>
        <v>#VALUE!</v>
      </c>
      <c r="BV19" s="55" t="e">
        <f>INDEX('Adjusted Raw Data'!$D$3:$S$102,'Summary of Responses'!BV$4,VALUE(RIGHT($A19,2)))</f>
        <v>#VALUE!</v>
      </c>
      <c r="BW19" s="55" t="e">
        <f>INDEX('Adjusted Raw Data'!$D$3:$S$102,'Summary of Responses'!BW$4,VALUE(RIGHT($A19,2)))</f>
        <v>#VALUE!</v>
      </c>
      <c r="BX19" s="55" t="e">
        <f>INDEX('Adjusted Raw Data'!$D$3:$S$102,'Summary of Responses'!BX$4,VALUE(RIGHT($A19,2)))</f>
        <v>#VALUE!</v>
      </c>
      <c r="BY19" s="55" t="e">
        <f>INDEX('Adjusted Raw Data'!$D$3:$S$102,'Summary of Responses'!BY$4,VALUE(RIGHT($A19,2)))</f>
        <v>#VALUE!</v>
      </c>
      <c r="BZ19" s="55" t="e">
        <f>INDEX('Adjusted Raw Data'!$D$3:$S$102,'Summary of Responses'!BZ$4,VALUE(RIGHT($A19,2)))</f>
        <v>#VALUE!</v>
      </c>
      <c r="CA19" s="55" t="e">
        <f>INDEX('Adjusted Raw Data'!$D$3:$S$102,'Summary of Responses'!CA$4,VALUE(RIGHT($A19,2)))</f>
        <v>#VALUE!</v>
      </c>
      <c r="CB19" s="55" t="e">
        <f>INDEX('Adjusted Raw Data'!$D$3:$S$102,'Summary of Responses'!CB$4,VALUE(RIGHT($A19,2)))</f>
        <v>#VALUE!</v>
      </c>
      <c r="CC19" s="55" t="e">
        <f>INDEX('Adjusted Raw Data'!$D$3:$S$102,'Summary of Responses'!CC$4,VALUE(RIGHT($A19,2)))</f>
        <v>#VALUE!</v>
      </c>
      <c r="CD19" s="55" t="e">
        <f>INDEX('Adjusted Raw Data'!$D$3:$S$102,'Summary of Responses'!CD$4,VALUE(RIGHT($A19,2)))</f>
        <v>#VALUE!</v>
      </c>
      <c r="CE19" s="55" t="e">
        <f>INDEX('Adjusted Raw Data'!$D$3:$S$102,'Summary of Responses'!CE$4,VALUE(RIGHT($A19,2)))</f>
        <v>#VALUE!</v>
      </c>
      <c r="CF19" s="55" t="e">
        <f>INDEX('Adjusted Raw Data'!$D$3:$S$102,'Summary of Responses'!CF$4,VALUE(RIGHT($A19,2)))</f>
        <v>#VALUE!</v>
      </c>
      <c r="CG19" s="55" t="e">
        <f>INDEX('Adjusted Raw Data'!$D$3:$S$102,'Summary of Responses'!CG$4,VALUE(RIGHT($A19,2)))</f>
        <v>#VALUE!</v>
      </c>
      <c r="CH19" s="55" t="e">
        <f>INDEX('Adjusted Raw Data'!$D$3:$S$102,'Summary of Responses'!CH$4,VALUE(RIGHT($A19,2)))</f>
        <v>#VALUE!</v>
      </c>
      <c r="CI19" s="55" t="e">
        <f>INDEX('Adjusted Raw Data'!$D$3:$S$102,'Summary of Responses'!CI$4,VALUE(RIGHT($A19,2)))</f>
        <v>#VALUE!</v>
      </c>
      <c r="CJ19" s="55" t="e">
        <f>INDEX('Adjusted Raw Data'!$D$3:$S$102,'Summary of Responses'!CJ$4,VALUE(RIGHT($A19,2)))</f>
        <v>#VALUE!</v>
      </c>
      <c r="CK19" s="55" t="e">
        <f>INDEX('Adjusted Raw Data'!$D$3:$S$102,'Summary of Responses'!CK$4,VALUE(RIGHT($A19,2)))</f>
        <v>#VALUE!</v>
      </c>
      <c r="CL19" s="55" t="e">
        <f>INDEX('Adjusted Raw Data'!$D$3:$S$102,'Summary of Responses'!CL$4,VALUE(RIGHT($A19,2)))</f>
        <v>#VALUE!</v>
      </c>
      <c r="CM19" s="55" t="e">
        <f>INDEX('Adjusted Raw Data'!$D$3:$S$102,'Summary of Responses'!CM$4,VALUE(RIGHT($A19,2)))</f>
        <v>#VALUE!</v>
      </c>
      <c r="CN19" s="55" t="e">
        <f>INDEX('Adjusted Raw Data'!$D$3:$S$102,'Summary of Responses'!CN$4,VALUE(RIGHT($A19,2)))</f>
        <v>#VALUE!</v>
      </c>
      <c r="CO19" s="55" t="e">
        <f>INDEX('Adjusted Raw Data'!$D$3:$S$102,'Summary of Responses'!CO$4,VALUE(RIGHT($A19,2)))</f>
        <v>#VALUE!</v>
      </c>
      <c r="CP19" s="55" t="e">
        <f>INDEX('Adjusted Raw Data'!$D$3:$S$102,'Summary of Responses'!CP$4,VALUE(RIGHT($A19,2)))</f>
        <v>#VALUE!</v>
      </c>
      <c r="CQ19" s="55" t="e">
        <f>INDEX('Adjusted Raw Data'!$D$3:$S$102,'Summary of Responses'!CQ$4,VALUE(RIGHT($A19,2)))</f>
        <v>#VALUE!</v>
      </c>
      <c r="CR19" s="55" t="e">
        <f>INDEX('Adjusted Raw Data'!$D$3:$S$102,'Summary of Responses'!CR$4,VALUE(RIGHT($A19,2)))</f>
        <v>#VALUE!</v>
      </c>
      <c r="CS19" s="55" t="e">
        <f>INDEX('Adjusted Raw Data'!$D$3:$S$102,'Summary of Responses'!CS$4,VALUE(RIGHT($A19,2)))</f>
        <v>#VALUE!</v>
      </c>
      <c r="CT19" s="55" t="e">
        <f>INDEX('Adjusted Raw Data'!$D$3:$S$102,'Summary of Responses'!CT$4,VALUE(RIGHT($A19,2)))</f>
        <v>#VALUE!</v>
      </c>
      <c r="CU19" s="55" t="e">
        <f>INDEX('Adjusted Raw Data'!$D$3:$S$102,'Summary of Responses'!CU$4,VALUE(RIGHT($A19,2)))</f>
        <v>#VALUE!</v>
      </c>
      <c r="CV19" s="55" t="e">
        <f>INDEX('Adjusted Raw Data'!$D$3:$S$102,'Summary of Responses'!CV$4,VALUE(RIGHT($A19,2)))</f>
        <v>#VALUE!</v>
      </c>
      <c r="CW19" s="55" t="e">
        <f>INDEX('Adjusted Raw Data'!$D$3:$S$102,'Summary of Responses'!CW$4,VALUE(RIGHT($A19,2)))</f>
        <v>#VALUE!</v>
      </c>
      <c r="CX19" s="55" t="e">
        <f>INDEX('Adjusted Raw Data'!$D$3:$S$102,'Summary of Responses'!CX$4,VALUE(RIGHT($A19,2)))</f>
        <v>#VALUE!</v>
      </c>
      <c r="CY19" s="10">
        <f t="shared" si="0"/>
        <v>2.3333333333333335</v>
      </c>
      <c r="CZ19" s="120">
        <f t="shared" si="2"/>
        <v>3.2</v>
      </c>
      <c r="DA19" s="128">
        <f t="shared" si="3"/>
        <v>2.16</v>
      </c>
      <c r="DB19" s="11">
        <f t="array" ref="DB19">MIN(IF(ISNUMBER(C19:CX19),(C19:CX19)))</f>
        <v>1</v>
      </c>
      <c r="DC19" s="11">
        <f t="array" ref="DC19">MAX(IF(ISNUMBER(C19:CX19),(C19:CX19)))</f>
        <v>4</v>
      </c>
      <c r="DD19" s="106">
        <f t="shared" si="4"/>
        <v>3</v>
      </c>
      <c r="DE19" s="10">
        <f t="shared" si="5"/>
        <v>2</v>
      </c>
      <c r="DF19" s="113"/>
    </row>
    <row r="20" spans="1:110" ht="15" customHeight="1" x14ac:dyDescent="0.2">
      <c r="A20" s="59" t="s">
        <v>34</v>
      </c>
      <c r="B20" s="4" t="s">
        <v>35</v>
      </c>
      <c r="C20" s="80">
        <f>INDEX('Adjusted Raw Data'!$D$3:$S$102,'Summary of Responses'!C$4,VALUE(RIGHT($A20,2)))</f>
        <v>4</v>
      </c>
      <c r="D20" s="80">
        <f>INDEX('Adjusted Raw Data'!$D$3:$S$102,'Summary of Responses'!D$4,VALUE(RIGHT($A20,2)))</f>
        <v>4</v>
      </c>
      <c r="E20" s="80">
        <f>INDEX('Adjusted Raw Data'!$D$3:$S$102,'Summary of Responses'!E$4,VALUE(RIGHT($A20,2)))</f>
        <v>4</v>
      </c>
      <c r="F20" s="80">
        <f>INDEX('Adjusted Raw Data'!$D$3:$S$102,'Summary of Responses'!F$4,VALUE(RIGHT($A20,2)))</f>
        <v>4</v>
      </c>
      <c r="G20" s="80">
        <f>INDEX('Adjusted Raw Data'!$D$3:$S$102,'Summary of Responses'!G$4,VALUE(RIGHT($A20,2)))</f>
        <v>4</v>
      </c>
      <c r="H20" s="80">
        <f>INDEX('Adjusted Raw Data'!$D$3:$S$102,'Summary of Responses'!H$4,VALUE(RIGHT($A20,2)))</f>
        <v>3</v>
      </c>
      <c r="I20" s="80">
        <f>INDEX('Adjusted Raw Data'!$D$3:$S$102,'Summary of Responses'!I$4,VALUE(RIGHT($A20,2)))</f>
        <v>4</v>
      </c>
      <c r="J20" s="80" t="str">
        <f>INDEX('Adjusted Raw Data'!$D$3:$S$102,'Summary of Responses'!J$4,VALUE(RIGHT($A20,2)))</f>
        <v>NA</v>
      </c>
      <c r="K20" s="80" t="str">
        <f>INDEX('Adjusted Raw Data'!$D$3:$S$102,'Summary of Responses'!K$4,VALUE(RIGHT($A20,2)))</f>
        <v>NA</v>
      </c>
      <c r="L20" s="80" t="str">
        <f>INDEX('Adjusted Raw Data'!$D$3:$S$102,'Summary of Responses'!L$4,VALUE(RIGHT($A20,2)))</f>
        <v>NA</v>
      </c>
      <c r="M20" s="95">
        <f>INDEX('Adjusted Raw Data'!$D$3:$S$102,'Summary of Responses'!M$4,VALUE(RIGHT($A20,2)))</f>
        <v>2</v>
      </c>
      <c r="N20" s="95">
        <f>INDEX('Adjusted Raw Data'!$D$3:$S$102,'Summary of Responses'!N$4,VALUE(RIGHT($A20,2)))</f>
        <v>3</v>
      </c>
      <c r="O20" s="95">
        <f>INDEX('Adjusted Raw Data'!$D$3:$S$102,'Summary of Responses'!O$4,VALUE(RIGHT($A20,2)))</f>
        <v>4</v>
      </c>
      <c r="P20" s="95">
        <f>INDEX('Adjusted Raw Data'!$D$3:$S$102,'Summary of Responses'!P$4,VALUE(RIGHT($A20,2)))</f>
        <v>2</v>
      </c>
      <c r="Q20" s="95">
        <f>INDEX('Adjusted Raw Data'!$D$3:$S$102,'Summary of Responses'!Q$4,VALUE(RIGHT($A20,2)))</f>
        <v>3</v>
      </c>
      <c r="R20" s="95">
        <f>INDEX('Adjusted Raw Data'!$D$3:$S$102,'Summary of Responses'!R$4,VALUE(RIGHT($A20,2)))</f>
        <v>2</v>
      </c>
      <c r="S20" s="95">
        <f>INDEX('Adjusted Raw Data'!$D$3:$S$102,'Summary of Responses'!S$4,VALUE(RIGHT($A20,2)))</f>
        <v>4</v>
      </c>
      <c r="T20" s="95">
        <f>INDEX('Adjusted Raw Data'!$D$3:$S$102,'Summary of Responses'!T$4,VALUE(RIGHT($A20,2)))</f>
        <v>2</v>
      </c>
      <c r="U20" s="95">
        <f>INDEX('Adjusted Raw Data'!$D$3:$S$102,'Summary of Responses'!U$4,VALUE(RIGHT($A20,2)))</f>
        <v>2</v>
      </c>
      <c r="V20" s="95">
        <f>INDEX('Adjusted Raw Data'!$D$3:$S$102,'Summary of Responses'!V$4,VALUE(RIGHT($A20,2)))</f>
        <v>2</v>
      </c>
      <c r="W20" s="95">
        <f>INDEX('Adjusted Raw Data'!$D$3:$S$102,'Summary of Responses'!W$4,VALUE(RIGHT($A20,2)))</f>
        <v>2</v>
      </c>
      <c r="X20" s="95">
        <f>INDEX('Adjusted Raw Data'!$D$3:$S$102,'Summary of Responses'!X$4,VALUE(RIGHT($A20,2)))</f>
        <v>2</v>
      </c>
      <c r="Y20" s="95">
        <f>INDEX('Adjusted Raw Data'!$D$3:$S$102,'Summary of Responses'!Y$4,VALUE(RIGHT($A20,2)))</f>
        <v>2</v>
      </c>
      <c r="Z20" s="95">
        <f>INDEX('Adjusted Raw Data'!$D$3:$S$102,'Summary of Responses'!Z$4,VALUE(RIGHT($A20,2)))</f>
        <v>4</v>
      </c>
      <c r="AA20" s="95">
        <f>INDEX('Adjusted Raw Data'!$D$3:$S$102,'Summary of Responses'!AA$4,VALUE(RIGHT($A20,2)))</f>
        <v>2</v>
      </c>
      <c r="AB20" s="95">
        <f>INDEX('Adjusted Raw Data'!$D$3:$S$102,'Summary of Responses'!AB$4,VALUE(RIGHT($A20,2)))</f>
        <v>3</v>
      </c>
      <c r="AC20" s="95">
        <f>INDEX('Adjusted Raw Data'!$D$3:$S$102,'Summary of Responses'!AC$4,VALUE(RIGHT($A20,2)))</f>
        <v>3</v>
      </c>
      <c r="AD20" s="95">
        <f>INDEX('Adjusted Raw Data'!$D$3:$S$102,'Summary of Responses'!AD$4,VALUE(RIGHT($A20,2)))</f>
        <v>3</v>
      </c>
      <c r="AE20" s="95">
        <f>INDEX('Adjusted Raw Data'!$D$3:$S$102,'Summary of Responses'!AE$4,VALUE(RIGHT($A20,2)))</f>
        <v>4</v>
      </c>
      <c r="AF20" s="95">
        <f>INDEX('Adjusted Raw Data'!$D$3:$S$102,'Summary of Responses'!AF$4,VALUE(RIGHT($A20,2)))</f>
        <v>2</v>
      </c>
      <c r="AG20" s="95">
        <f>INDEX('Adjusted Raw Data'!$D$3:$S$102,'Summary of Responses'!AG$4,VALUE(RIGHT($A20,2)))</f>
        <v>3</v>
      </c>
      <c r="AH20" s="95">
        <f>INDEX('Adjusted Raw Data'!$D$3:$S$102,'Summary of Responses'!AH$4,VALUE(RIGHT($A20,2)))</f>
        <v>3</v>
      </c>
      <c r="AI20" s="95">
        <f>INDEX('Adjusted Raw Data'!$D$3:$S$102,'Summary of Responses'!AI$4,VALUE(RIGHT($A20,2)))</f>
        <v>2</v>
      </c>
      <c r="AJ20" s="95">
        <f>INDEX('Adjusted Raw Data'!$D$3:$S$102,'Summary of Responses'!AJ$4,VALUE(RIGHT($A20,2)))</f>
        <v>2</v>
      </c>
      <c r="AK20" s="95">
        <f>INDEX('Adjusted Raw Data'!$D$3:$S$102,'Summary of Responses'!AK$4,VALUE(RIGHT($A20,2)))</f>
        <v>2</v>
      </c>
      <c r="AL20" s="55" t="e">
        <f>INDEX('Adjusted Raw Data'!$D$3:$S$102,'Summary of Responses'!AL$4,VALUE(RIGHT($A20,2)))</f>
        <v>#VALUE!</v>
      </c>
      <c r="AM20" s="55" t="e">
        <f>INDEX('Adjusted Raw Data'!$D$3:$S$102,'Summary of Responses'!AM$4,VALUE(RIGHT($A20,2)))</f>
        <v>#VALUE!</v>
      </c>
      <c r="AN20" s="55" t="e">
        <f>INDEX('Adjusted Raw Data'!$D$3:$S$102,'Summary of Responses'!AN$4,VALUE(RIGHT($A20,2)))</f>
        <v>#VALUE!</v>
      </c>
      <c r="AO20" s="55" t="e">
        <f>INDEX('Adjusted Raw Data'!$D$3:$S$102,'Summary of Responses'!AO$4,VALUE(RIGHT($A20,2)))</f>
        <v>#VALUE!</v>
      </c>
      <c r="AP20" s="55" t="e">
        <f>INDEX('Adjusted Raw Data'!$D$3:$S$102,'Summary of Responses'!AP$4,VALUE(RIGHT($A20,2)))</f>
        <v>#VALUE!</v>
      </c>
      <c r="AQ20" s="55" t="e">
        <f>INDEX('Adjusted Raw Data'!$D$3:$S$102,'Summary of Responses'!AQ$4,VALUE(RIGHT($A20,2)))</f>
        <v>#VALUE!</v>
      </c>
      <c r="AR20" s="55" t="e">
        <f>INDEX('Adjusted Raw Data'!$D$3:$S$102,'Summary of Responses'!AR$4,VALUE(RIGHT($A20,2)))</f>
        <v>#VALUE!</v>
      </c>
      <c r="AS20" s="55" t="e">
        <f>INDEX('Adjusted Raw Data'!$D$3:$S$102,'Summary of Responses'!AS$4,VALUE(RIGHT($A20,2)))</f>
        <v>#VALUE!</v>
      </c>
      <c r="AT20" s="55" t="e">
        <f>INDEX('Adjusted Raw Data'!$D$3:$S$102,'Summary of Responses'!AT$4,VALUE(RIGHT($A20,2)))</f>
        <v>#VALUE!</v>
      </c>
      <c r="AU20" s="55" t="e">
        <f>INDEX('Adjusted Raw Data'!$D$3:$S$102,'Summary of Responses'!AU$4,VALUE(RIGHT($A20,2)))</f>
        <v>#VALUE!</v>
      </c>
      <c r="AV20" s="55" t="e">
        <f>INDEX('Adjusted Raw Data'!$D$3:$S$102,'Summary of Responses'!AV$4,VALUE(RIGHT($A20,2)))</f>
        <v>#VALUE!</v>
      </c>
      <c r="AW20" s="55" t="e">
        <f>INDEX('Adjusted Raw Data'!$D$3:$S$102,'Summary of Responses'!AW$4,VALUE(RIGHT($A20,2)))</f>
        <v>#VALUE!</v>
      </c>
      <c r="AX20" s="55" t="e">
        <f>INDEX('Adjusted Raw Data'!$D$3:$S$102,'Summary of Responses'!AX$4,VALUE(RIGHT($A20,2)))</f>
        <v>#VALUE!</v>
      </c>
      <c r="AY20" s="55" t="e">
        <f>INDEX('Adjusted Raw Data'!$D$3:$S$102,'Summary of Responses'!AY$4,VALUE(RIGHT($A20,2)))</f>
        <v>#VALUE!</v>
      </c>
      <c r="AZ20" s="55" t="e">
        <f>INDEX('Adjusted Raw Data'!$D$3:$S$102,'Summary of Responses'!AZ$4,VALUE(RIGHT($A20,2)))</f>
        <v>#VALUE!</v>
      </c>
      <c r="BA20" s="55" t="e">
        <f>INDEX('Adjusted Raw Data'!$D$3:$S$102,'Summary of Responses'!BA$4,VALUE(RIGHT($A20,2)))</f>
        <v>#VALUE!</v>
      </c>
      <c r="BB20" s="55" t="e">
        <f>INDEX('Adjusted Raw Data'!$D$3:$S$102,'Summary of Responses'!BB$4,VALUE(RIGHT($A20,2)))</f>
        <v>#VALUE!</v>
      </c>
      <c r="BC20" s="55" t="e">
        <f>INDEX('Adjusted Raw Data'!$D$3:$S$102,'Summary of Responses'!BC$4,VALUE(RIGHT($A20,2)))</f>
        <v>#VALUE!</v>
      </c>
      <c r="BD20" s="55" t="e">
        <f>INDEX('Adjusted Raw Data'!$D$3:$S$102,'Summary of Responses'!BD$4,VALUE(RIGHT($A20,2)))</f>
        <v>#VALUE!</v>
      </c>
      <c r="BE20" s="55" t="e">
        <f>INDEX('Adjusted Raw Data'!$D$3:$S$102,'Summary of Responses'!BE$4,VALUE(RIGHT($A20,2)))</f>
        <v>#VALUE!</v>
      </c>
      <c r="BF20" s="55" t="e">
        <f>INDEX('Adjusted Raw Data'!$D$3:$S$102,'Summary of Responses'!BF$4,VALUE(RIGHT($A20,2)))</f>
        <v>#VALUE!</v>
      </c>
      <c r="BG20" s="55" t="e">
        <f>INDEX('Adjusted Raw Data'!$D$3:$S$102,'Summary of Responses'!BG$4,VALUE(RIGHT($A20,2)))</f>
        <v>#VALUE!</v>
      </c>
      <c r="BH20" s="55" t="e">
        <f>INDEX('Adjusted Raw Data'!$D$3:$S$102,'Summary of Responses'!BH$4,VALUE(RIGHT($A20,2)))</f>
        <v>#VALUE!</v>
      </c>
      <c r="BI20" s="55" t="e">
        <f>INDEX('Adjusted Raw Data'!$D$3:$S$102,'Summary of Responses'!BI$4,VALUE(RIGHT($A20,2)))</f>
        <v>#VALUE!</v>
      </c>
      <c r="BJ20" s="55" t="e">
        <f>INDEX('Adjusted Raw Data'!$D$3:$S$102,'Summary of Responses'!BJ$4,VALUE(RIGHT($A20,2)))</f>
        <v>#VALUE!</v>
      </c>
      <c r="BK20" s="55" t="e">
        <f>INDEX('Adjusted Raw Data'!$D$3:$S$102,'Summary of Responses'!BK$4,VALUE(RIGHT($A20,2)))</f>
        <v>#VALUE!</v>
      </c>
      <c r="BL20" s="55" t="e">
        <f>INDEX('Adjusted Raw Data'!$D$3:$S$102,'Summary of Responses'!BL$4,VALUE(RIGHT($A20,2)))</f>
        <v>#VALUE!</v>
      </c>
      <c r="BM20" s="55" t="e">
        <f>INDEX('Adjusted Raw Data'!$D$3:$S$102,'Summary of Responses'!BM$4,VALUE(RIGHT($A20,2)))</f>
        <v>#VALUE!</v>
      </c>
      <c r="BN20" s="55" t="e">
        <f>INDEX('Adjusted Raw Data'!$D$3:$S$102,'Summary of Responses'!BN$4,VALUE(RIGHT($A20,2)))</f>
        <v>#VALUE!</v>
      </c>
      <c r="BO20" s="55" t="e">
        <f>INDEX('Adjusted Raw Data'!$D$3:$S$102,'Summary of Responses'!BO$4,VALUE(RIGHT($A20,2)))</f>
        <v>#VALUE!</v>
      </c>
      <c r="BP20" s="55" t="e">
        <f>INDEX('Adjusted Raw Data'!$D$3:$S$102,'Summary of Responses'!BP$4,VALUE(RIGHT($A20,2)))</f>
        <v>#VALUE!</v>
      </c>
      <c r="BQ20" s="55" t="e">
        <f>INDEX('Adjusted Raw Data'!$D$3:$S$102,'Summary of Responses'!BQ$4,VALUE(RIGHT($A20,2)))</f>
        <v>#VALUE!</v>
      </c>
      <c r="BR20" s="55" t="e">
        <f>INDEX('Adjusted Raw Data'!$D$3:$S$102,'Summary of Responses'!BR$4,VALUE(RIGHT($A20,2)))</f>
        <v>#VALUE!</v>
      </c>
      <c r="BS20" s="55" t="e">
        <f>INDEX('Adjusted Raw Data'!$D$3:$S$102,'Summary of Responses'!BS$4,VALUE(RIGHT($A20,2)))</f>
        <v>#VALUE!</v>
      </c>
      <c r="BT20" s="55" t="e">
        <f>INDEX('Adjusted Raw Data'!$D$3:$S$102,'Summary of Responses'!BT$4,VALUE(RIGHT($A20,2)))</f>
        <v>#VALUE!</v>
      </c>
      <c r="BU20" s="55" t="e">
        <f>INDEX('Adjusted Raw Data'!$D$3:$S$102,'Summary of Responses'!BU$4,VALUE(RIGHT($A20,2)))</f>
        <v>#VALUE!</v>
      </c>
      <c r="BV20" s="55" t="e">
        <f>INDEX('Adjusted Raw Data'!$D$3:$S$102,'Summary of Responses'!BV$4,VALUE(RIGHT($A20,2)))</f>
        <v>#VALUE!</v>
      </c>
      <c r="BW20" s="55" t="e">
        <f>INDEX('Adjusted Raw Data'!$D$3:$S$102,'Summary of Responses'!BW$4,VALUE(RIGHT($A20,2)))</f>
        <v>#VALUE!</v>
      </c>
      <c r="BX20" s="55" t="e">
        <f>INDEX('Adjusted Raw Data'!$D$3:$S$102,'Summary of Responses'!BX$4,VALUE(RIGHT($A20,2)))</f>
        <v>#VALUE!</v>
      </c>
      <c r="BY20" s="55" t="e">
        <f>INDEX('Adjusted Raw Data'!$D$3:$S$102,'Summary of Responses'!BY$4,VALUE(RIGHT($A20,2)))</f>
        <v>#VALUE!</v>
      </c>
      <c r="BZ20" s="55" t="e">
        <f>INDEX('Adjusted Raw Data'!$D$3:$S$102,'Summary of Responses'!BZ$4,VALUE(RIGHT($A20,2)))</f>
        <v>#VALUE!</v>
      </c>
      <c r="CA20" s="55" t="e">
        <f>INDEX('Adjusted Raw Data'!$D$3:$S$102,'Summary of Responses'!CA$4,VALUE(RIGHT($A20,2)))</f>
        <v>#VALUE!</v>
      </c>
      <c r="CB20" s="55" t="e">
        <f>INDEX('Adjusted Raw Data'!$D$3:$S$102,'Summary of Responses'!CB$4,VALUE(RIGHT($A20,2)))</f>
        <v>#VALUE!</v>
      </c>
      <c r="CC20" s="55" t="e">
        <f>INDEX('Adjusted Raw Data'!$D$3:$S$102,'Summary of Responses'!CC$4,VALUE(RIGHT($A20,2)))</f>
        <v>#VALUE!</v>
      </c>
      <c r="CD20" s="55" t="e">
        <f>INDEX('Adjusted Raw Data'!$D$3:$S$102,'Summary of Responses'!CD$4,VALUE(RIGHT($A20,2)))</f>
        <v>#VALUE!</v>
      </c>
      <c r="CE20" s="55" t="e">
        <f>INDEX('Adjusted Raw Data'!$D$3:$S$102,'Summary of Responses'!CE$4,VALUE(RIGHT($A20,2)))</f>
        <v>#VALUE!</v>
      </c>
      <c r="CF20" s="55" t="e">
        <f>INDEX('Adjusted Raw Data'!$D$3:$S$102,'Summary of Responses'!CF$4,VALUE(RIGHT($A20,2)))</f>
        <v>#VALUE!</v>
      </c>
      <c r="CG20" s="55" t="e">
        <f>INDEX('Adjusted Raw Data'!$D$3:$S$102,'Summary of Responses'!CG$4,VALUE(RIGHT($A20,2)))</f>
        <v>#VALUE!</v>
      </c>
      <c r="CH20" s="55" t="e">
        <f>INDEX('Adjusted Raw Data'!$D$3:$S$102,'Summary of Responses'!CH$4,VALUE(RIGHT($A20,2)))</f>
        <v>#VALUE!</v>
      </c>
      <c r="CI20" s="55" t="e">
        <f>INDEX('Adjusted Raw Data'!$D$3:$S$102,'Summary of Responses'!CI$4,VALUE(RIGHT($A20,2)))</f>
        <v>#VALUE!</v>
      </c>
      <c r="CJ20" s="55" t="e">
        <f>INDEX('Adjusted Raw Data'!$D$3:$S$102,'Summary of Responses'!CJ$4,VALUE(RIGHT($A20,2)))</f>
        <v>#VALUE!</v>
      </c>
      <c r="CK20" s="55" t="e">
        <f>INDEX('Adjusted Raw Data'!$D$3:$S$102,'Summary of Responses'!CK$4,VALUE(RIGHT($A20,2)))</f>
        <v>#VALUE!</v>
      </c>
      <c r="CL20" s="55" t="e">
        <f>INDEX('Adjusted Raw Data'!$D$3:$S$102,'Summary of Responses'!CL$4,VALUE(RIGHT($A20,2)))</f>
        <v>#VALUE!</v>
      </c>
      <c r="CM20" s="55" t="e">
        <f>INDEX('Adjusted Raw Data'!$D$3:$S$102,'Summary of Responses'!CM$4,VALUE(RIGHT($A20,2)))</f>
        <v>#VALUE!</v>
      </c>
      <c r="CN20" s="55" t="e">
        <f>INDEX('Adjusted Raw Data'!$D$3:$S$102,'Summary of Responses'!CN$4,VALUE(RIGHT($A20,2)))</f>
        <v>#VALUE!</v>
      </c>
      <c r="CO20" s="55" t="e">
        <f>INDEX('Adjusted Raw Data'!$D$3:$S$102,'Summary of Responses'!CO$4,VALUE(RIGHT($A20,2)))</f>
        <v>#VALUE!</v>
      </c>
      <c r="CP20" s="55" t="e">
        <f>INDEX('Adjusted Raw Data'!$D$3:$S$102,'Summary of Responses'!CP$4,VALUE(RIGHT($A20,2)))</f>
        <v>#VALUE!</v>
      </c>
      <c r="CQ20" s="55" t="e">
        <f>INDEX('Adjusted Raw Data'!$D$3:$S$102,'Summary of Responses'!CQ$4,VALUE(RIGHT($A20,2)))</f>
        <v>#VALUE!</v>
      </c>
      <c r="CR20" s="55" t="e">
        <f>INDEX('Adjusted Raw Data'!$D$3:$S$102,'Summary of Responses'!CR$4,VALUE(RIGHT($A20,2)))</f>
        <v>#VALUE!</v>
      </c>
      <c r="CS20" s="55" t="e">
        <f>INDEX('Adjusted Raw Data'!$D$3:$S$102,'Summary of Responses'!CS$4,VALUE(RIGHT($A20,2)))</f>
        <v>#VALUE!</v>
      </c>
      <c r="CT20" s="55" t="e">
        <f>INDEX('Adjusted Raw Data'!$D$3:$S$102,'Summary of Responses'!CT$4,VALUE(RIGHT($A20,2)))</f>
        <v>#VALUE!</v>
      </c>
      <c r="CU20" s="55" t="e">
        <f>INDEX('Adjusted Raw Data'!$D$3:$S$102,'Summary of Responses'!CU$4,VALUE(RIGHT($A20,2)))</f>
        <v>#VALUE!</v>
      </c>
      <c r="CV20" s="55" t="e">
        <f>INDEX('Adjusted Raw Data'!$D$3:$S$102,'Summary of Responses'!CV$4,VALUE(RIGHT($A20,2)))</f>
        <v>#VALUE!</v>
      </c>
      <c r="CW20" s="55" t="e">
        <f>INDEX('Adjusted Raw Data'!$D$3:$S$102,'Summary of Responses'!CW$4,VALUE(RIGHT($A20,2)))</f>
        <v>#VALUE!</v>
      </c>
      <c r="CX20" s="55" t="e">
        <f>INDEX('Adjusted Raw Data'!$D$3:$S$102,'Summary of Responses'!CX$4,VALUE(RIGHT($A20,2)))</f>
        <v>#VALUE!</v>
      </c>
      <c r="CY20" s="10">
        <f t="shared" si="0"/>
        <v>2.875</v>
      </c>
      <c r="CZ20" s="120">
        <f t="shared" si="2"/>
        <v>3.8571428571428572</v>
      </c>
      <c r="DA20" s="128">
        <f t="shared" si="3"/>
        <v>2.6</v>
      </c>
      <c r="DB20" s="11">
        <f t="array" ref="DB20">MIN(IF(ISNUMBER(C20:CX20),(C20:CX20)))</f>
        <v>2</v>
      </c>
      <c r="DC20" s="11">
        <f t="array" ref="DC20">MAX(IF(ISNUMBER(C20:CX20),(C20:CX20)))</f>
        <v>4</v>
      </c>
      <c r="DD20" s="106">
        <f t="shared" si="4"/>
        <v>2</v>
      </c>
      <c r="DE20" s="10">
        <f t="shared" si="5"/>
        <v>2</v>
      </c>
      <c r="DF20" s="113"/>
    </row>
    <row r="21" spans="1:110" ht="15" customHeight="1" x14ac:dyDescent="0.2">
      <c r="A21" s="59" t="s">
        <v>36</v>
      </c>
      <c r="B21" s="4" t="s">
        <v>37</v>
      </c>
      <c r="C21" s="80">
        <f>INDEX('Adjusted Raw Data'!$D$3:$S$102,'Summary of Responses'!C$4,VALUE(RIGHT($A21,2)))</f>
        <v>4</v>
      </c>
      <c r="D21" s="80">
        <f>INDEX('Adjusted Raw Data'!$D$3:$S$102,'Summary of Responses'!D$4,VALUE(RIGHT($A21,2)))</f>
        <v>3</v>
      </c>
      <c r="E21" s="80">
        <f>INDEX('Adjusted Raw Data'!$D$3:$S$102,'Summary of Responses'!E$4,VALUE(RIGHT($A21,2)))</f>
        <v>2</v>
      </c>
      <c r="F21" s="80">
        <f>INDEX('Adjusted Raw Data'!$D$3:$S$102,'Summary of Responses'!F$4,VALUE(RIGHT($A21,2)))</f>
        <v>3</v>
      </c>
      <c r="G21" s="80">
        <f>INDEX('Adjusted Raw Data'!$D$3:$S$102,'Summary of Responses'!G$4,VALUE(RIGHT($A21,2)))</f>
        <v>4</v>
      </c>
      <c r="H21" s="80">
        <f>INDEX('Adjusted Raw Data'!$D$3:$S$102,'Summary of Responses'!H$4,VALUE(RIGHT($A21,2)))</f>
        <v>3</v>
      </c>
      <c r="I21" s="80">
        <f>INDEX('Adjusted Raw Data'!$D$3:$S$102,'Summary of Responses'!I$4,VALUE(RIGHT($A21,2)))</f>
        <v>4</v>
      </c>
      <c r="J21" s="80" t="str">
        <f>INDEX('Adjusted Raw Data'!$D$3:$S$102,'Summary of Responses'!J$4,VALUE(RIGHT($A21,2)))</f>
        <v>NA</v>
      </c>
      <c r="K21" s="80">
        <f>INDEX('Adjusted Raw Data'!$D$3:$S$102,'Summary of Responses'!K$4,VALUE(RIGHT($A21,2)))</f>
        <v>3</v>
      </c>
      <c r="L21" s="80" t="str">
        <f>INDEX('Adjusted Raw Data'!$D$3:$S$102,'Summary of Responses'!L$4,VALUE(RIGHT($A21,2)))</f>
        <v>NA</v>
      </c>
      <c r="M21" s="95">
        <f>INDEX('Adjusted Raw Data'!$D$3:$S$102,'Summary of Responses'!M$4,VALUE(RIGHT($A21,2)))</f>
        <v>3</v>
      </c>
      <c r="N21" s="95">
        <f>INDEX('Adjusted Raw Data'!$D$3:$S$102,'Summary of Responses'!N$4,VALUE(RIGHT($A21,2)))</f>
        <v>2</v>
      </c>
      <c r="O21" s="95">
        <f>INDEX('Adjusted Raw Data'!$D$3:$S$102,'Summary of Responses'!O$4,VALUE(RIGHT($A21,2)))</f>
        <v>4</v>
      </c>
      <c r="P21" s="95">
        <f>INDEX('Adjusted Raw Data'!$D$3:$S$102,'Summary of Responses'!P$4,VALUE(RIGHT($A21,2)))</f>
        <v>3</v>
      </c>
      <c r="Q21" s="95">
        <f>INDEX('Adjusted Raw Data'!$D$3:$S$102,'Summary of Responses'!Q$4,VALUE(RIGHT($A21,2)))</f>
        <v>2</v>
      </c>
      <c r="R21" s="95">
        <f>INDEX('Adjusted Raw Data'!$D$3:$S$102,'Summary of Responses'!R$4,VALUE(RIGHT($A21,2)))</f>
        <v>2</v>
      </c>
      <c r="S21" s="95">
        <f>INDEX('Adjusted Raw Data'!$D$3:$S$102,'Summary of Responses'!S$4,VALUE(RIGHT($A21,2)))</f>
        <v>3</v>
      </c>
      <c r="T21" s="95">
        <f>INDEX('Adjusted Raw Data'!$D$3:$S$102,'Summary of Responses'!T$4,VALUE(RIGHT($A21,2)))</f>
        <v>3</v>
      </c>
      <c r="U21" s="95">
        <f>INDEX('Adjusted Raw Data'!$D$3:$S$102,'Summary of Responses'!U$4,VALUE(RIGHT($A21,2)))</f>
        <v>3</v>
      </c>
      <c r="V21" s="95">
        <f>INDEX('Adjusted Raw Data'!$D$3:$S$102,'Summary of Responses'!V$4,VALUE(RIGHT($A21,2)))</f>
        <v>3</v>
      </c>
      <c r="W21" s="95">
        <f>INDEX('Adjusted Raw Data'!$D$3:$S$102,'Summary of Responses'!W$4,VALUE(RIGHT($A21,2)))</f>
        <v>2</v>
      </c>
      <c r="X21" s="95">
        <f>INDEX('Adjusted Raw Data'!$D$3:$S$102,'Summary of Responses'!X$4,VALUE(RIGHT($A21,2)))</f>
        <v>2</v>
      </c>
      <c r="Y21" s="95">
        <f>INDEX('Adjusted Raw Data'!$D$3:$S$102,'Summary of Responses'!Y$4,VALUE(RIGHT($A21,2)))</f>
        <v>2</v>
      </c>
      <c r="Z21" s="95">
        <f>INDEX('Adjusted Raw Data'!$D$3:$S$102,'Summary of Responses'!Z$4,VALUE(RIGHT($A21,2)))</f>
        <v>2</v>
      </c>
      <c r="AA21" s="95">
        <f>INDEX('Adjusted Raw Data'!$D$3:$S$102,'Summary of Responses'!AA$4,VALUE(RIGHT($A21,2)))</f>
        <v>2</v>
      </c>
      <c r="AB21" s="95">
        <f>INDEX('Adjusted Raw Data'!$D$3:$S$102,'Summary of Responses'!AB$4,VALUE(RIGHT($A21,2)))</f>
        <v>3</v>
      </c>
      <c r="AC21" s="95">
        <f>INDEX('Adjusted Raw Data'!$D$3:$S$102,'Summary of Responses'!AC$4,VALUE(RIGHT($A21,2)))</f>
        <v>3</v>
      </c>
      <c r="AD21" s="95">
        <f>INDEX('Adjusted Raw Data'!$D$3:$S$102,'Summary of Responses'!AD$4,VALUE(RIGHT($A21,2)))</f>
        <v>2</v>
      </c>
      <c r="AE21" s="95">
        <f>INDEX('Adjusted Raw Data'!$D$3:$S$102,'Summary of Responses'!AE$4,VALUE(RIGHT($A21,2)))</f>
        <v>3</v>
      </c>
      <c r="AF21" s="95">
        <f>INDEX('Adjusted Raw Data'!$D$3:$S$102,'Summary of Responses'!AF$4,VALUE(RIGHT($A21,2)))</f>
        <v>2</v>
      </c>
      <c r="AG21" s="95">
        <f>INDEX('Adjusted Raw Data'!$D$3:$S$102,'Summary of Responses'!AG$4,VALUE(RIGHT($A21,2)))</f>
        <v>3</v>
      </c>
      <c r="AH21" s="95">
        <f>INDEX('Adjusted Raw Data'!$D$3:$S$102,'Summary of Responses'!AH$4,VALUE(RIGHT($A21,2)))</f>
        <v>2</v>
      </c>
      <c r="AI21" s="95">
        <f>INDEX('Adjusted Raw Data'!$D$3:$S$102,'Summary of Responses'!AI$4,VALUE(RIGHT($A21,2)))</f>
        <v>2</v>
      </c>
      <c r="AJ21" s="95">
        <f>INDEX('Adjusted Raw Data'!$D$3:$S$102,'Summary of Responses'!AJ$4,VALUE(RIGHT($A21,2)))</f>
        <v>2</v>
      </c>
      <c r="AK21" s="95">
        <f>INDEX('Adjusted Raw Data'!$D$3:$S$102,'Summary of Responses'!AK$4,VALUE(RIGHT($A21,2)))</f>
        <v>2</v>
      </c>
      <c r="AL21" s="55" t="e">
        <f>INDEX('Adjusted Raw Data'!$D$3:$S$102,'Summary of Responses'!AL$4,VALUE(RIGHT($A21,2)))</f>
        <v>#VALUE!</v>
      </c>
      <c r="AM21" s="55" t="e">
        <f>INDEX('Adjusted Raw Data'!$D$3:$S$102,'Summary of Responses'!AM$4,VALUE(RIGHT($A21,2)))</f>
        <v>#VALUE!</v>
      </c>
      <c r="AN21" s="55" t="e">
        <f>INDEX('Adjusted Raw Data'!$D$3:$S$102,'Summary of Responses'!AN$4,VALUE(RIGHT($A21,2)))</f>
        <v>#VALUE!</v>
      </c>
      <c r="AO21" s="55" t="e">
        <f>INDEX('Adjusted Raw Data'!$D$3:$S$102,'Summary of Responses'!AO$4,VALUE(RIGHT($A21,2)))</f>
        <v>#VALUE!</v>
      </c>
      <c r="AP21" s="55" t="e">
        <f>INDEX('Adjusted Raw Data'!$D$3:$S$102,'Summary of Responses'!AP$4,VALUE(RIGHT($A21,2)))</f>
        <v>#VALUE!</v>
      </c>
      <c r="AQ21" s="55" t="e">
        <f>INDEX('Adjusted Raw Data'!$D$3:$S$102,'Summary of Responses'!AQ$4,VALUE(RIGHT($A21,2)))</f>
        <v>#VALUE!</v>
      </c>
      <c r="AR21" s="55" t="e">
        <f>INDEX('Adjusted Raw Data'!$D$3:$S$102,'Summary of Responses'!AR$4,VALUE(RIGHT($A21,2)))</f>
        <v>#VALUE!</v>
      </c>
      <c r="AS21" s="55" t="e">
        <f>INDEX('Adjusted Raw Data'!$D$3:$S$102,'Summary of Responses'!AS$4,VALUE(RIGHT($A21,2)))</f>
        <v>#VALUE!</v>
      </c>
      <c r="AT21" s="55" t="e">
        <f>INDEX('Adjusted Raw Data'!$D$3:$S$102,'Summary of Responses'!AT$4,VALUE(RIGHT($A21,2)))</f>
        <v>#VALUE!</v>
      </c>
      <c r="AU21" s="55" t="e">
        <f>INDEX('Adjusted Raw Data'!$D$3:$S$102,'Summary of Responses'!AU$4,VALUE(RIGHT($A21,2)))</f>
        <v>#VALUE!</v>
      </c>
      <c r="AV21" s="55" t="e">
        <f>INDEX('Adjusted Raw Data'!$D$3:$S$102,'Summary of Responses'!AV$4,VALUE(RIGHT($A21,2)))</f>
        <v>#VALUE!</v>
      </c>
      <c r="AW21" s="55" t="e">
        <f>INDEX('Adjusted Raw Data'!$D$3:$S$102,'Summary of Responses'!AW$4,VALUE(RIGHT($A21,2)))</f>
        <v>#VALUE!</v>
      </c>
      <c r="AX21" s="55" t="e">
        <f>INDEX('Adjusted Raw Data'!$D$3:$S$102,'Summary of Responses'!AX$4,VALUE(RIGHT($A21,2)))</f>
        <v>#VALUE!</v>
      </c>
      <c r="AY21" s="55" t="e">
        <f>INDEX('Adjusted Raw Data'!$D$3:$S$102,'Summary of Responses'!AY$4,VALUE(RIGHT($A21,2)))</f>
        <v>#VALUE!</v>
      </c>
      <c r="AZ21" s="55" t="e">
        <f>INDEX('Adjusted Raw Data'!$D$3:$S$102,'Summary of Responses'!AZ$4,VALUE(RIGHT($A21,2)))</f>
        <v>#VALUE!</v>
      </c>
      <c r="BA21" s="55" t="e">
        <f>INDEX('Adjusted Raw Data'!$D$3:$S$102,'Summary of Responses'!BA$4,VALUE(RIGHT($A21,2)))</f>
        <v>#VALUE!</v>
      </c>
      <c r="BB21" s="55" t="e">
        <f>INDEX('Adjusted Raw Data'!$D$3:$S$102,'Summary of Responses'!BB$4,VALUE(RIGHT($A21,2)))</f>
        <v>#VALUE!</v>
      </c>
      <c r="BC21" s="55" t="e">
        <f>INDEX('Adjusted Raw Data'!$D$3:$S$102,'Summary of Responses'!BC$4,VALUE(RIGHT($A21,2)))</f>
        <v>#VALUE!</v>
      </c>
      <c r="BD21" s="55" t="e">
        <f>INDEX('Adjusted Raw Data'!$D$3:$S$102,'Summary of Responses'!BD$4,VALUE(RIGHT($A21,2)))</f>
        <v>#VALUE!</v>
      </c>
      <c r="BE21" s="55" t="e">
        <f>INDEX('Adjusted Raw Data'!$D$3:$S$102,'Summary of Responses'!BE$4,VALUE(RIGHT($A21,2)))</f>
        <v>#VALUE!</v>
      </c>
      <c r="BF21" s="55" t="e">
        <f>INDEX('Adjusted Raw Data'!$D$3:$S$102,'Summary of Responses'!BF$4,VALUE(RIGHT($A21,2)))</f>
        <v>#VALUE!</v>
      </c>
      <c r="BG21" s="55" t="e">
        <f>INDEX('Adjusted Raw Data'!$D$3:$S$102,'Summary of Responses'!BG$4,VALUE(RIGHT($A21,2)))</f>
        <v>#VALUE!</v>
      </c>
      <c r="BH21" s="55" t="e">
        <f>INDEX('Adjusted Raw Data'!$D$3:$S$102,'Summary of Responses'!BH$4,VALUE(RIGHT($A21,2)))</f>
        <v>#VALUE!</v>
      </c>
      <c r="BI21" s="55" t="e">
        <f>INDEX('Adjusted Raw Data'!$D$3:$S$102,'Summary of Responses'!BI$4,VALUE(RIGHT($A21,2)))</f>
        <v>#VALUE!</v>
      </c>
      <c r="BJ21" s="55" t="e">
        <f>INDEX('Adjusted Raw Data'!$D$3:$S$102,'Summary of Responses'!BJ$4,VALUE(RIGHT($A21,2)))</f>
        <v>#VALUE!</v>
      </c>
      <c r="BK21" s="55" t="e">
        <f>INDEX('Adjusted Raw Data'!$D$3:$S$102,'Summary of Responses'!BK$4,VALUE(RIGHT($A21,2)))</f>
        <v>#VALUE!</v>
      </c>
      <c r="BL21" s="55" t="e">
        <f>INDEX('Adjusted Raw Data'!$D$3:$S$102,'Summary of Responses'!BL$4,VALUE(RIGHT($A21,2)))</f>
        <v>#VALUE!</v>
      </c>
      <c r="BM21" s="55" t="e">
        <f>INDEX('Adjusted Raw Data'!$D$3:$S$102,'Summary of Responses'!BM$4,VALUE(RIGHT($A21,2)))</f>
        <v>#VALUE!</v>
      </c>
      <c r="BN21" s="55" t="e">
        <f>INDEX('Adjusted Raw Data'!$D$3:$S$102,'Summary of Responses'!BN$4,VALUE(RIGHT($A21,2)))</f>
        <v>#VALUE!</v>
      </c>
      <c r="BO21" s="55" t="e">
        <f>INDEX('Adjusted Raw Data'!$D$3:$S$102,'Summary of Responses'!BO$4,VALUE(RIGHT($A21,2)))</f>
        <v>#VALUE!</v>
      </c>
      <c r="BP21" s="55" t="e">
        <f>INDEX('Adjusted Raw Data'!$D$3:$S$102,'Summary of Responses'!BP$4,VALUE(RIGHT($A21,2)))</f>
        <v>#VALUE!</v>
      </c>
      <c r="BQ21" s="55" t="e">
        <f>INDEX('Adjusted Raw Data'!$D$3:$S$102,'Summary of Responses'!BQ$4,VALUE(RIGHT($A21,2)))</f>
        <v>#VALUE!</v>
      </c>
      <c r="BR21" s="55" t="e">
        <f>INDEX('Adjusted Raw Data'!$D$3:$S$102,'Summary of Responses'!BR$4,VALUE(RIGHT($A21,2)))</f>
        <v>#VALUE!</v>
      </c>
      <c r="BS21" s="55" t="e">
        <f>INDEX('Adjusted Raw Data'!$D$3:$S$102,'Summary of Responses'!BS$4,VALUE(RIGHT($A21,2)))</f>
        <v>#VALUE!</v>
      </c>
      <c r="BT21" s="55" t="e">
        <f>INDEX('Adjusted Raw Data'!$D$3:$S$102,'Summary of Responses'!BT$4,VALUE(RIGHT($A21,2)))</f>
        <v>#VALUE!</v>
      </c>
      <c r="BU21" s="55" t="e">
        <f>INDEX('Adjusted Raw Data'!$D$3:$S$102,'Summary of Responses'!BU$4,VALUE(RIGHT($A21,2)))</f>
        <v>#VALUE!</v>
      </c>
      <c r="BV21" s="55" t="e">
        <f>INDEX('Adjusted Raw Data'!$D$3:$S$102,'Summary of Responses'!BV$4,VALUE(RIGHT($A21,2)))</f>
        <v>#VALUE!</v>
      </c>
      <c r="BW21" s="55" t="e">
        <f>INDEX('Adjusted Raw Data'!$D$3:$S$102,'Summary of Responses'!BW$4,VALUE(RIGHT($A21,2)))</f>
        <v>#VALUE!</v>
      </c>
      <c r="BX21" s="55" t="e">
        <f>INDEX('Adjusted Raw Data'!$D$3:$S$102,'Summary of Responses'!BX$4,VALUE(RIGHT($A21,2)))</f>
        <v>#VALUE!</v>
      </c>
      <c r="BY21" s="55" t="e">
        <f>INDEX('Adjusted Raw Data'!$D$3:$S$102,'Summary of Responses'!BY$4,VALUE(RIGHT($A21,2)))</f>
        <v>#VALUE!</v>
      </c>
      <c r="BZ21" s="55" t="e">
        <f>INDEX('Adjusted Raw Data'!$D$3:$S$102,'Summary of Responses'!BZ$4,VALUE(RIGHT($A21,2)))</f>
        <v>#VALUE!</v>
      </c>
      <c r="CA21" s="55" t="e">
        <f>INDEX('Adjusted Raw Data'!$D$3:$S$102,'Summary of Responses'!CA$4,VALUE(RIGHT($A21,2)))</f>
        <v>#VALUE!</v>
      </c>
      <c r="CB21" s="55" t="e">
        <f>INDEX('Adjusted Raw Data'!$D$3:$S$102,'Summary of Responses'!CB$4,VALUE(RIGHT($A21,2)))</f>
        <v>#VALUE!</v>
      </c>
      <c r="CC21" s="55" t="e">
        <f>INDEX('Adjusted Raw Data'!$D$3:$S$102,'Summary of Responses'!CC$4,VALUE(RIGHT($A21,2)))</f>
        <v>#VALUE!</v>
      </c>
      <c r="CD21" s="55" t="e">
        <f>INDEX('Adjusted Raw Data'!$D$3:$S$102,'Summary of Responses'!CD$4,VALUE(RIGHT($A21,2)))</f>
        <v>#VALUE!</v>
      </c>
      <c r="CE21" s="55" t="e">
        <f>INDEX('Adjusted Raw Data'!$D$3:$S$102,'Summary of Responses'!CE$4,VALUE(RIGHT($A21,2)))</f>
        <v>#VALUE!</v>
      </c>
      <c r="CF21" s="55" t="e">
        <f>INDEX('Adjusted Raw Data'!$D$3:$S$102,'Summary of Responses'!CF$4,VALUE(RIGHT($A21,2)))</f>
        <v>#VALUE!</v>
      </c>
      <c r="CG21" s="55" t="e">
        <f>INDEX('Adjusted Raw Data'!$D$3:$S$102,'Summary of Responses'!CG$4,VALUE(RIGHT($A21,2)))</f>
        <v>#VALUE!</v>
      </c>
      <c r="CH21" s="55" t="e">
        <f>INDEX('Adjusted Raw Data'!$D$3:$S$102,'Summary of Responses'!CH$4,VALUE(RIGHT($A21,2)))</f>
        <v>#VALUE!</v>
      </c>
      <c r="CI21" s="55" t="e">
        <f>INDEX('Adjusted Raw Data'!$D$3:$S$102,'Summary of Responses'!CI$4,VALUE(RIGHT($A21,2)))</f>
        <v>#VALUE!</v>
      </c>
      <c r="CJ21" s="55" t="e">
        <f>INDEX('Adjusted Raw Data'!$D$3:$S$102,'Summary of Responses'!CJ$4,VALUE(RIGHT($A21,2)))</f>
        <v>#VALUE!</v>
      </c>
      <c r="CK21" s="55" t="e">
        <f>INDEX('Adjusted Raw Data'!$D$3:$S$102,'Summary of Responses'!CK$4,VALUE(RIGHT($A21,2)))</f>
        <v>#VALUE!</v>
      </c>
      <c r="CL21" s="55" t="e">
        <f>INDEX('Adjusted Raw Data'!$D$3:$S$102,'Summary of Responses'!CL$4,VALUE(RIGHT($A21,2)))</f>
        <v>#VALUE!</v>
      </c>
      <c r="CM21" s="55" t="e">
        <f>INDEX('Adjusted Raw Data'!$D$3:$S$102,'Summary of Responses'!CM$4,VALUE(RIGHT($A21,2)))</f>
        <v>#VALUE!</v>
      </c>
      <c r="CN21" s="55" t="e">
        <f>INDEX('Adjusted Raw Data'!$D$3:$S$102,'Summary of Responses'!CN$4,VALUE(RIGHT($A21,2)))</f>
        <v>#VALUE!</v>
      </c>
      <c r="CO21" s="55" t="e">
        <f>INDEX('Adjusted Raw Data'!$D$3:$S$102,'Summary of Responses'!CO$4,VALUE(RIGHT($A21,2)))</f>
        <v>#VALUE!</v>
      </c>
      <c r="CP21" s="55" t="e">
        <f>INDEX('Adjusted Raw Data'!$D$3:$S$102,'Summary of Responses'!CP$4,VALUE(RIGHT($A21,2)))</f>
        <v>#VALUE!</v>
      </c>
      <c r="CQ21" s="55" t="e">
        <f>INDEX('Adjusted Raw Data'!$D$3:$S$102,'Summary of Responses'!CQ$4,VALUE(RIGHT($A21,2)))</f>
        <v>#VALUE!</v>
      </c>
      <c r="CR21" s="55" t="e">
        <f>INDEX('Adjusted Raw Data'!$D$3:$S$102,'Summary of Responses'!CR$4,VALUE(RIGHT($A21,2)))</f>
        <v>#VALUE!</v>
      </c>
      <c r="CS21" s="55" t="e">
        <f>INDEX('Adjusted Raw Data'!$D$3:$S$102,'Summary of Responses'!CS$4,VALUE(RIGHT($A21,2)))</f>
        <v>#VALUE!</v>
      </c>
      <c r="CT21" s="55" t="e">
        <f>INDEX('Adjusted Raw Data'!$D$3:$S$102,'Summary of Responses'!CT$4,VALUE(RIGHT($A21,2)))</f>
        <v>#VALUE!</v>
      </c>
      <c r="CU21" s="55" t="e">
        <f>INDEX('Adjusted Raw Data'!$D$3:$S$102,'Summary of Responses'!CU$4,VALUE(RIGHT($A21,2)))</f>
        <v>#VALUE!</v>
      </c>
      <c r="CV21" s="55" t="e">
        <f>INDEX('Adjusted Raw Data'!$D$3:$S$102,'Summary of Responses'!CV$4,VALUE(RIGHT($A21,2)))</f>
        <v>#VALUE!</v>
      </c>
      <c r="CW21" s="55" t="e">
        <f>INDEX('Adjusted Raw Data'!$D$3:$S$102,'Summary of Responses'!CW$4,VALUE(RIGHT($A21,2)))</f>
        <v>#VALUE!</v>
      </c>
      <c r="CX21" s="55" t="e">
        <f>INDEX('Adjusted Raw Data'!$D$3:$S$102,'Summary of Responses'!CX$4,VALUE(RIGHT($A21,2)))</f>
        <v>#VALUE!</v>
      </c>
      <c r="CY21" s="10">
        <f t="shared" si="0"/>
        <v>2.6666666666666665</v>
      </c>
      <c r="CZ21" s="120">
        <f t="shared" si="2"/>
        <v>3.25</v>
      </c>
      <c r="DA21" s="128">
        <f t="shared" si="3"/>
        <v>2.48</v>
      </c>
      <c r="DB21" s="11">
        <f t="array" ref="DB21">MIN(IF(ISNUMBER(C21:CX21),(C21:CX21)))</f>
        <v>2</v>
      </c>
      <c r="DC21" s="11">
        <f t="array" ref="DC21">MAX(IF(ISNUMBER(C21:CX21),(C21:CX21)))</f>
        <v>4</v>
      </c>
      <c r="DD21" s="106">
        <f t="shared" si="4"/>
        <v>2</v>
      </c>
      <c r="DE21" s="10">
        <f t="shared" si="5"/>
        <v>2</v>
      </c>
      <c r="DF21" s="113"/>
    </row>
    <row r="22" spans="1:110" ht="16.5" customHeight="1" x14ac:dyDescent="0.2">
      <c r="A22" s="20"/>
      <c r="B22" s="61" t="s">
        <v>38</v>
      </c>
      <c r="C22" s="81">
        <f>AVERAGE(C6:C21)</f>
        <v>3.6</v>
      </c>
      <c r="D22" s="81">
        <f t="shared" ref="D22:AE22" si="6">AVERAGE(D6:D21)</f>
        <v>3.1666666666666665</v>
      </c>
      <c r="E22" s="81">
        <f t="shared" si="6"/>
        <v>2.8666666666666667</v>
      </c>
      <c r="F22" s="81">
        <f t="shared" si="6"/>
        <v>3.125</v>
      </c>
      <c r="G22" s="81">
        <f t="shared" si="6"/>
        <v>3.6</v>
      </c>
      <c r="H22" s="81">
        <f t="shared" si="6"/>
        <v>3.75</v>
      </c>
      <c r="I22" s="81">
        <f t="shared" si="6"/>
        <v>3.5384615384615383</v>
      </c>
      <c r="J22" s="81">
        <f t="shared" si="6"/>
        <v>3.5</v>
      </c>
      <c r="K22" s="81">
        <f t="shared" si="6"/>
        <v>3.25</v>
      </c>
      <c r="L22" s="81">
        <f t="shared" si="6"/>
        <v>3.1428571428571428</v>
      </c>
      <c r="M22" s="96">
        <f t="shared" si="6"/>
        <v>2.5625</v>
      </c>
      <c r="N22" s="96">
        <f t="shared" si="6"/>
        <v>2.875</v>
      </c>
      <c r="O22" s="96">
        <f t="shared" si="6"/>
        <v>2.4375</v>
      </c>
      <c r="P22" s="96">
        <f t="shared" si="6"/>
        <v>2.0625</v>
      </c>
      <c r="Q22" s="96">
        <f t="shared" si="6"/>
        <v>2.1875</v>
      </c>
      <c r="R22" s="96">
        <f t="shared" si="6"/>
        <v>2.1875</v>
      </c>
      <c r="S22" s="96">
        <f t="shared" si="6"/>
        <v>2.6428571428571428</v>
      </c>
      <c r="T22" s="96">
        <f t="shared" si="6"/>
        <v>2.375</v>
      </c>
      <c r="U22" s="96">
        <f t="shared" si="6"/>
        <v>2.6875</v>
      </c>
      <c r="V22" s="96">
        <f t="shared" si="6"/>
        <v>2.4375</v>
      </c>
      <c r="W22" s="96">
        <f t="shared" si="6"/>
        <v>2.5</v>
      </c>
      <c r="X22" s="96">
        <f t="shared" si="6"/>
        <v>1.8666666666666667</v>
      </c>
      <c r="Y22" s="96">
        <f t="shared" si="6"/>
        <v>2.1875</v>
      </c>
      <c r="Z22" s="96">
        <f t="shared" si="6"/>
        <v>2.6875</v>
      </c>
      <c r="AA22" s="96">
        <f t="shared" si="6"/>
        <v>2.0625</v>
      </c>
      <c r="AB22" s="96">
        <f t="shared" si="6"/>
        <v>3.6875</v>
      </c>
      <c r="AC22" s="96">
        <f t="shared" si="6"/>
        <v>3.25</v>
      </c>
      <c r="AD22" s="96">
        <f t="shared" si="6"/>
        <v>2.125</v>
      </c>
      <c r="AE22" s="96">
        <f t="shared" si="6"/>
        <v>2.9375</v>
      </c>
      <c r="AF22" s="96">
        <f t="shared" ref="AF22" si="7">AVERAGE(AF6:AF21)</f>
        <v>1.8125</v>
      </c>
      <c r="AG22" s="96">
        <f t="shared" ref="AG22" si="8">AVERAGE(AG6:AG21)</f>
        <v>3.8125</v>
      </c>
      <c r="AH22" s="96">
        <f t="shared" ref="AH22" si="9">AVERAGE(AH6:AH21)</f>
        <v>2.5</v>
      </c>
      <c r="AI22" s="96">
        <f t="shared" ref="AI22" si="10">AVERAGE(AI6:AI21)</f>
        <v>1.6875</v>
      </c>
      <c r="AJ22" s="96">
        <f t="shared" ref="AJ22" si="11">AVERAGE(AJ6:AJ21)</f>
        <v>2.5555555555555554</v>
      </c>
      <c r="AK22" s="96">
        <f t="shared" ref="AK22" si="12">AVERAGE(AK6:AK21)</f>
        <v>2.125</v>
      </c>
      <c r="AL22" s="60" t="e">
        <f t="shared" ref="AL22" si="13">AVERAGE(AL6:AL21)</f>
        <v>#VALUE!</v>
      </c>
      <c r="AM22" s="60" t="e">
        <f t="shared" ref="AM22" si="14">AVERAGE(AM6:AM21)</f>
        <v>#VALUE!</v>
      </c>
      <c r="AN22" s="60" t="e">
        <f t="shared" ref="AN22" si="15">AVERAGE(AN6:AN21)</f>
        <v>#VALUE!</v>
      </c>
      <c r="AO22" s="60" t="e">
        <f t="shared" ref="AO22" si="16">AVERAGE(AO6:AO21)</f>
        <v>#VALUE!</v>
      </c>
      <c r="AP22" s="60" t="e">
        <f t="shared" ref="AP22" si="17">AVERAGE(AP6:AP21)</f>
        <v>#VALUE!</v>
      </c>
      <c r="AQ22" s="60" t="e">
        <f t="shared" ref="AQ22" si="18">AVERAGE(AQ6:AQ21)</f>
        <v>#VALUE!</v>
      </c>
      <c r="AR22" s="60" t="e">
        <f t="shared" ref="AR22" si="19">AVERAGE(AR6:AR21)</f>
        <v>#VALUE!</v>
      </c>
      <c r="AS22" s="60" t="e">
        <f t="shared" ref="AS22" si="20">AVERAGE(AS6:AS21)</f>
        <v>#VALUE!</v>
      </c>
      <c r="AT22" s="60" t="e">
        <f t="shared" ref="AT22" si="21">AVERAGE(AT6:AT21)</f>
        <v>#VALUE!</v>
      </c>
      <c r="AU22" s="60" t="e">
        <f t="shared" ref="AU22" si="22">AVERAGE(AU6:AU21)</f>
        <v>#VALUE!</v>
      </c>
      <c r="AV22" s="60" t="e">
        <f t="shared" ref="AV22" si="23">AVERAGE(AV6:AV21)</f>
        <v>#VALUE!</v>
      </c>
      <c r="AW22" s="60" t="e">
        <f t="shared" ref="AW22" si="24">AVERAGE(AW6:AW21)</f>
        <v>#VALUE!</v>
      </c>
      <c r="AX22" s="60" t="e">
        <f t="shared" ref="AX22" si="25">AVERAGE(AX6:AX21)</f>
        <v>#VALUE!</v>
      </c>
      <c r="AY22" s="60" t="e">
        <f t="shared" ref="AY22" si="26">AVERAGE(AY6:AY21)</f>
        <v>#VALUE!</v>
      </c>
      <c r="AZ22" s="60" t="e">
        <f t="shared" ref="AZ22" si="27">AVERAGE(AZ6:AZ21)</f>
        <v>#VALUE!</v>
      </c>
      <c r="BA22" s="60" t="e">
        <f t="shared" ref="BA22" si="28">AVERAGE(BA6:BA21)</f>
        <v>#VALUE!</v>
      </c>
      <c r="BB22" s="60" t="e">
        <f t="shared" ref="BB22" si="29">AVERAGE(BB6:BB21)</f>
        <v>#VALUE!</v>
      </c>
      <c r="BC22" s="60" t="e">
        <f t="shared" ref="BC22" si="30">AVERAGE(BC6:BC21)</f>
        <v>#VALUE!</v>
      </c>
      <c r="BD22" s="60" t="e">
        <f t="shared" ref="BD22" si="31">AVERAGE(BD6:BD21)</f>
        <v>#VALUE!</v>
      </c>
      <c r="BE22" s="60" t="e">
        <f t="shared" ref="BE22" si="32">AVERAGE(BE6:BE21)</f>
        <v>#VALUE!</v>
      </c>
      <c r="BF22" s="60" t="e">
        <f t="shared" ref="BF22" si="33">AVERAGE(BF6:BF21)</f>
        <v>#VALUE!</v>
      </c>
      <c r="BG22" s="60" t="e">
        <f t="shared" ref="BG22" si="34">AVERAGE(BG6:BG21)</f>
        <v>#VALUE!</v>
      </c>
      <c r="BH22" s="60" t="e">
        <f t="shared" ref="BH22" si="35">AVERAGE(BH6:BH21)</f>
        <v>#VALUE!</v>
      </c>
      <c r="BI22" s="60" t="e">
        <f t="shared" ref="BI22" si="36">AVERAGE(BI6:BI21)</f>
        <v>#VALUE!</v>
      </c>
      <c r="BJ22" s="60" t="e">
        <f t="shared" ref="BJ22" si="37">AVERAGE(BJ6:BJ21)</f>
        <v>#VALUE!</v>
      </c>
      <c r="BK22" s="60" t="e">
        <f t="shared" ref="BK22" si="38">AVERAGE(BK6:BK21)</f>
        <v>#VALUE!</v>
      </c>
      <c r="BL22" s="60" t="e">
        <f t="shared" ref="BL22" si="39">AVERAGE(BL6:BL21)</f>
        <v>#VALUE!</v>
      </c>
      <c r="BM22" s="60" t="e">
        <f t="shared" ref="BM22" si="40">AVERAGE(BM6:BM21)</f>
        <v>#VALUE!</v>
      </c>
      <c r="BN22" s="60" t="e">
        <f t="shared" ref="BN22" si="41">AVERAGE(BN6:BN21)</f>
        <v>#VALUE!</v>
      </c>
      <c r="BO22" s="60" t="e">
        <f t="shared" ref="BO22" si="42">AVERAGE(BO6:BO21)</f>
        <v>#VALUE!</v>
      </c>
      <c r="BP22" s="60" t="e">
        <f t="shared" ref="BP22" si="43">AVERAGE(BP6:BP21)</f>
        <v>#VALUE!</v>
      </c>
      <c r="BQ22" s="60" t="e">
        <f t="shared" ref="BQ22" si="44">AVERAGE(BQ6:BQ21)</f>
        <v>#VALUE!</v>
      </c>
      <c r="BR22" s="60" t="e">
        <f t="shared" ref="BR22" si="45">AVERAGE(BR6:BR21)</f>
        <v>#VALUE!</v>
      </c>
      <c r="BS22" s="60" t="e">
        <f t="shared" ref="BS22" si="46">AVERAGE(BS6:BS21)</f>
        <v>#VALUE!</v>
      </c>
      <c r="BT22" s="60" t="e">
        <f t="shared" ref="BT22" si="47">AVERAGE(BT6:BT21)</f>
        <v>#VALUE!</v>
      </c>
      <c r="BU22" s="60" t="e">
        <f t="shared" ref="BU22" si="48">AVERAGE(BU6:BU21)</f>
        <v>#VALUE!</v>
      </c>
      <c r="BV22" s="60" t="e">
        <f t="shared" ref="BV22" si="49">AVERAGE(BV6:BV21)</f>
        <v>#VALUE!</v>
      </c>
      <c r="BW22" s="60" t="e">
        <f t="shared" ref="BW22" si="50">AVERAGE(BW6:BW21)</f>
        <v>#VALUE!</v>
      </c>
      <c r="BX22" s="60" t="e">
        <f t="shared" ref="BX22" si="51">AVERAGE(BX6:BX21)</f>
        <v>#VALUE!</v>
      </c>
      <c r="BY22" s="60" t="e">
        <f t="shared" ref="BY22" si="52">AVERAGE(BY6:BY21)</f>
        <v>#VALUE!</v>
      </c>
      <c r="BZ22" s="60" t="e">
        <f t="shared" ref="BZ22" si="53">AVERAGE(BZ6:BZ21)</f>
        <v>#VALUE!</v>
      </c>
      <c r="CA22" s="60" t="e">
        <f t="shared" ref="CA22" si="54">AVERAGE(CA6:CA21)</f>
        <v>#VALUE!</v>
      </c>
      <c r="CB22" s="60" t="e">
        <f t="shared" ref="CB22" si="55">AVERAGE(CB6:CB21)</f>
        <v>#VALUE!</v>
      </c>
      <c r="CC22" s="60" t="e">
        <f t="shared" ref="CC22" si="56">AVERAGE(CC6:CC21)</f>
        <v>#VALUE!</v>
      </c>
      <c r="CD22" s="60" t="e">
        <f t="shared" ref="CD22" si="57">AVERAGE(CD6:CD21)</f>
        <v>#VALUE!</v>
      </c>
      <c r="CE22" s="60" t="e">
        <f t="shared" ref="CE22" si="58">AVERAGE(CE6:CE21)</f>
        <v>#VALUE!</v>
      </c>
      <c r="CF22" s="60" t="e">
        <f t="shared" ref="CF22" si="59">AVERAGE(CF6:CF21)</f>
        <v>#VALUE!</v>
      </c>
      <c r="CG22" s="60" t="e">
        <f t="shared" ref="CG22" si="60">AVERAGE(CG6:CG21)</f>
        <v>#VALUE!</v>
      </c>
      <c r="CH22" s="60" t="e">
        <f t="shared" ref="CH22" si="61">AVERAGE(CH6:CH21)</f>
        <v>#VALUE!</v>
      </c>
      <c r="CI22" s="60" t="e">
        <f t="shared" ref="CI22" si="62">AVERAGE(CI6:CI21)</f>
        <v>#VALUE!</v>
      </c>
      <c r="CJ22" s="60" t="e">
        <f t="shared" ref="CJ22" si="63">AVERAGE(CJ6:CJ21)</f>
        <v>#VALUE!</v>
      </c>
      <c r="CK22" s="60" t="e">
        <f t="shared" ref="CK22" si="64">AVERAGE(CK6:CK21)</f>
        <v>#VALUE!</v>
      </c>
      <c r="CL22" s="60" t="e">
        <f t="shared" ref="CL22" si="65">AVERAGE(CL6:CL21)</f>
        <v>#VALUE!</v>
      </c>
      <c r="CM22" s="60" t="e">
        <f t="shared" ref="CM22" si="66">AVERAGE(CM6:CM21)</f>
        <v>#VALUE!</v>
      </c>
      <c r="CN22" s="60" t="e">
        <f t="shared" ref="CN22" si="67">AVERAGE(CN6:CN21)</f>
        <v>#VALUE!</v>
      </c>
      <c r="CO22" s="60" t="e">
        <f t="shared" ref="CO22" si="68">AVERAGE(CO6:CO21)</f>
        <v>#VALUE!</v>
      </c>
      <c r="CP22" s="60" t="e">
        <f t="shared" ref="CP22" si="69">AVERAGE(CP6:CP21)</f>
        <v>#VALUE!</v>
      </c>
      <c r="CQ22" s="60" t="e">
        <f t="shared" ref="CQ22" si="70">AVERAGE(CQ6:CQ21)</f>
        <v>#VALUE!</v>
      </c>
      <c r="CR22" s="60" t="e">
        <f t="shared" ref="CR22" si="71">AVERAGE(CR6:CR21)</f>
        <v>#VALUE!</v>
      </c>
      <c r="CS22" s="60" t="e">
        <f t="shared" ref="CS22" si="72">AVERAGE(CS6:CS21)</f>
        <v>#VALUE!</v>
      </c>
      <c r="CT22" s="60" t="e">
        <f t="shared" ref="CT22" si="73">AVERAGE(CT6:CT21)</f>
        <v>#VALUE!</v>
      </c>
      <c r="CU22" s="60" t="e">
        <f t="shared" ref="CU22" si="74">AVERAGE(CU6:CU21)</f>
        <v>#VALUE!</v>
      </c>
      <c r="CV22" s="60" t="e">
        <f t="shared" ref="CV22" si="75">AVERAGE(CV6:CV21)</f>
        <v>#VALUE!</v>
      </c>
      <c r="CW22" s="60" t="e">
        <f t="shared" ref="CW22" si="76">AVERAGE(CW6:CW21)</f>
        <v>#VALUE!</v>
      </c>
      <c r="CX22" s="60" t="e">
        <f t="shared" ref="CX22" si="77">AVERAGE(CX6:CX21)</f>
        <v>#VALUE!</v>
      </c>
      <c r="CY22" s="62">
        <f>AVERAGE(CY6:CY21)</f>
        <v>2.6993618676234776</v>
      </c>
      <c r="CZ22" s="120">
        <f t="shared" si="2"/>
        <v>3.3539652014652019</v>
      </c>
      <c r="DA22" s="128">
        <f t="shared" si="3"/>
        <v>2.490103174603175</v>
      </c>
      <c r="DB22" s="56">
        <f>AVERAGE(DB6:DB21)</f>
        <v>1.25</v>
      </c>
      <c r="DC22" s="56">
        <f>AVERAGE(DC6:DC21)</f>
        <v>4</v>
      </c>
      <c r="DD22" s="63"/>
      <c r="DE22" s="10">
        <f t="shared" si="5"/>
        <v>2.5</v>
      </c>
      <c r="DF22" s="113">
        <v>2.2000000000000002</v>
      </c>
    </row>
    <row r="23" spans="1:110" ht="42" customHeight="1" x14ac:dyDescent="0.2">
      <c r="A23" s="166" t="s">
        <v>134</v>
      </c>
      <c r="B23" s="166"/>
      <c r="C23" s="170" t="s">
        <v>549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row>
    <row r="24" spans="1:110" ht="16.5" customHeight="1" x14ac:dyDescent="0.2">
      <c r="A24" s="23" t="s">
        <v>39</v>
      </c>
      <c r="B24" s="2"/>
      <c r="C24" s="2"/>
      <c r="D24" s="1"/>
      <c r="E24" s="1"/>
      <c r="F24" s="1"/>
      <c r="G24" s="1"/>
      <c r="H24" s="19"/>
      <c r="I24" s="21"/>
      <c r="J24" s="21"/>
      <c r="K24" s="42"/>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1"/>
      <c r="CZ24" s="119"/>
      <c r="DA24" s="127"/>
      <c r="DB24" s="1"/>
      <c r="DC24" s="1"/>
      <c r="DD24" s="13"/>
      <c r="DE24" s="174"/>
    </row>
    <row r="25" spans="1:110" ht="15" customHeight="1" x14ac:dyDescent="0.2">
      <c r="A25" s="9" t="s">
        <v>40</v>
      </c>
      <c r="B25" s="4" t="s">
        <v>41</v>
      </c>
      <c r="C25" s="82">
        <f>INDEX('Adjusted Raw Data'!$U$3:$AA$102,'Summary of Responses'!C$4,VALUE(RIGHT($A25,2)))</f>
        <v>3</v>
      </c>
      <c r="D25" s="82" t="str">
        <f>INDEX('Adjusted Raw Data'!$U$3:$AA$102,'Summary of Responses'!D$4,VALUE(RIGHT($A25,2)))</f>
        <v>NA</v>
      </c>
      <c r="E25" s="82">
        <f>INDEX('Adjusted Raw Data'!$U$3:$AA$102,'Summary of Responses'!E$4,VALUE(RIGHT($A25,2)))</f>
        <v>2</v>
      </c>
      <c r="F25" s="82">
        <f>INDEX('Adjusted Raw Data'!$U$3:$AA$102,'Summary of Responses'!F$4,VALUE(RIGHT($A25,2)))</f>
        <v>4</v>
      </c>
      <c r="G25" s="82">
        <f>INDEX('Adjusted Raw Data'!$U$3:$AA$102,'Summary of Responses'!G$4,VALUE(RIGHT($A25,2)))</f>
        <v>4</v>
      </c>
      <c r="H25" s="82">
        <f>INDEX('Adjusted Raw Data'!$U$3:$AA$102,'Summary of Responses'!H$4,VALUE(RIGHT($A25,2)))</f>
        <v>4</v>
      </c>
      <c r="I25" s="82">
        <f>INDEX('Adjusted Raw Data'!$U$3:$AA$102,'Summary of Responses'!I$4,VALUE(RIGHT($A25,2)))</f>
        <v>4</v>
      </c>
      <c r="J25" s="82">
        <f>INDEX('Adjusted Raw Data'!$U$3:$AA$102,'Summary of Responses'!J$4,VALUE(RIGHT($A25,2)))</f>
        <v>3</v>
      </c>
      <c r="K25" s="82">
        <f>INDEX('Adjusted Raw Data'!$U$3:$AA$102,'Summary of Responses'!K$4,VALUE(RIGHT($A25,2)))</f>
        <v>3</v>
      </c>
      <c r="L25" s="82" t="str">
        <f>INDEX('Adjusted Raw Data'!$U$3:$AA$102,'Summary of Responses'!L$4,VALUE(RIGHT($A25,2)))</f>
        <v>NA</v>
      </c>
      <c r="M25" s="97">
        <f>INDEX('Adjusted Raw Data'!$U$3:$AA$102,'Summary of Responses'!M$4,VALUE(RIGHT($A25,2)))</f>
        <v>3</v>
      </c>
      <c r="N25" s="97">
        <f>INDEX('Adjusted Raw Data'!$U$3:$AA$102,'Summary of Responses'!N$4,VALUE(RIGHT($A25,2)))</f>
        <v>3</v>
      </c>
      <c r="O25" s="97">
        <f>INDEX('Adjusted Raw Data'!$U$3:$AA$102,'Summary of Responses'!O$4,VALUE(RIGHT($A25,2)))</f>
        <v>3</v>
      </c>
      <c r="P25" s="97">
        <f>INDEX('Adjusted Raw Data'!$U$3:$AA$102,'Summary of Responses'!P$4,VALUE(RIGHT($A25,2)))</f>
        <v>2</v>
      </c>
      <c r="Q25" s="97" t="str">
        <f>INDEX('Adjusted Raw Data'!$U$3:$AA$102,'Summary of Responses'!Q$4,VALUE(RIGHT($A25,2)))</f>
        <v>NA</v>
      </c>
      <c r="R25" s="97" t="str">
        <f>INDEX('Adjusted Raw Data'!$U$3:$AA$102,'Summary of Responses'!R$4,VALUE(RIGHT($A25,2)))</f>
        <v>NA</v>
      </c>
      <c r="S25" s="97">
        <f>INDEX('Adjusted Raw Data'!$U$3:$AA$102,'Summary of Responses'!S$4,VALUE(RIGHT($A25,2)))</f>
        <v>3</v>
      </c>
      <c r="T25" s="97">
        <f>INDEX('Adjusted Raw Data'!$U$3:$AA$102,'Summary of Responses'!T$4,VALUE(RIGHT($A25,2)))</f>
        <v>3</v>
      </c>
      <c r="U25" s="97">
        <f>INDEX('Adjusted Raw Data'!$U$3:$AA$102,'Summary of Responses'!U$4,VALUE(RIGHT($A25,2)))</f>
        <v>2</v>
      </c>
      <c r="V25" s="97">
        <f>INDEX('Adjusted Raw Data'!$U$3:$AA$102,'Summary of Responses'!V$4,VALUE(RIGHT($A25,2)))</f>
        <v>3</v>
      </c>
      <c r="W25" s="97">
        <f>INDEX('Adjusted Raw Data'!$U$3:$AA$102,'Summary of Responses'!W$4,VALUE(RIGHT($A25,2)))</f>
        <v>3</v>
      </c>
      <c r="X25" s="97">
        <f>INDEX('Adjusted Raw Data'!$U$3:$AA$102,'Summary of Responses'!X$4,VALUE(RIGHT($A25,2)))</f>
        <v>2</v>
      </c>
      <c r="Y25" s="97">
        <f>INDEX('Adjusted Raw Data'!$U$3:$AA$102,'Summary of Responses'!Y$4,VALUE(RIGHT($A25,2)))</f>
        <v>3</v>
      </c>
      <c r="Z25" s="97">
        <f>INDEX('Adjusted Raw Data'!$U$3:$AA$102,'Summary of Responses'!Z$4,VALUE(RIGHT($A25,2)))</f>
        <v>3</v>
      </c>
      <c r="AA25" s="97">
        <f>INDEX('Adjusted Raw Data'!$U$3:$AA$102,'Summary of Responses'!AA$4,VALUE(RIGHT($A25,2)))</f>
        <v>3</v>
      </c>
      <c r="AB25" s="97">
        <f>INDEX('Adjusted Raw Data'!$U$3:$AA$102,'Summary of Responses'!AB$4,VALUE(RIGHT($A25,2)))</f>
        <v>3</v>
      </c>
      <c r="AC25" s="97">
        <f>INDEX('Adjusted Raw Data'!$U$3:$AA$102,'Summary of Responses'!AC$4,VALUE(RIGHT($A25,2)))</f>
        <v>3</v>
      </c>
      <c r="AD25" s="97">
        <f>INDEX('Adjusted Raw Data'!$U$3:$AA$102,'Summary of Responses'!AD$4,VALUE(RIGHT($A25,2)))</f>
        <v>3</v>
      </c>
      <c r="AE25" s="97">
        <f>INDEX('Adjusted Raw Data'!$U$3:$AA$102,'Summary of Responses'!AE$4,VALUE(RIGHT($A25,2)))</f>
        <v>3</v>
      </c>
      <c r="AF25" s="97">
        <f>INDEX('Adjusted Raw Data'!$U$3:$AA$102,'Summary of Responses'!AF$4,VALUE(RIGHT($A25,2)))</f>
        <v>2</v>
      </c>
      <c r="AG25" s="97">
        <f>INDEX('Adjusted Raw Data'!$U$3:$AA$102,'Summary of Responses'!AG$4,VALUE(RIGHT($A25,2)))</f>
        <v>3</v>
      </c>
      <c r="AH25" s="97">
        <f>INDEX('Adjusted Raw Data'!$U$3:$AA$102,'Summary of Responses'!AH$4,VALUE(RIGHT($A25,2)))</f>
        <v>2</v>
      </c>
      <c r="AI25" s="97">
        <f>INDEX('Adjusted Raw Data'!$U$3:$AA$102,'Summary of Responses'!AI$4,VALUE(RIGHT($A25,2)))</f>
        <v>2</v>
      </c>
      <c r="AJ25" s="97">
        <f>INDEX('Adjusted Raw Data'!$U$3:$AA$102,'Summary of Responses'!AJ$4,VALUE(RIGHT($A25,2)))</f>
        <v>2</v>
      </c>
      <c r="AK25" s="97">
        <f>INDEX('Adjusted Raw Data'!$U$3:$AA$102,'Summary of Responses'!AK$4,VALUE(RIGHT($A25,2)))</f>
        <v>2</v>
      </c>
      <c r="AL25" s="11" t="e">
        <f>INDEX('Adjusted Raw Data'!$U$3:$AA$102,'Summary of Responses'!AL$4,VALUE(RIGHT($A25,2)))</f>
        <v>#VALUE!</v>
      </c>
      <c r="AM25" s="11" t="e">
        <f>INDEX('Adjusted Raw Data'!$U$3:$AA$102,'Summary of Responses'!AM$4,VALUE(RIGHT($A25,2)))</f>
        <v>#VALUE!</v>
      </c>
      <c r="AN25" s="11" t="e">
        <f>INDEX('Adjusted Raw Data'!$U$3:$AA$102,'Summary of Responses'!AN$4,VALUE(RIGHT($A25,2)))</f>
        <v>#VALUE!</v>
      </c>
      <c r="AO25" s="11" t="e">
        <f>INDEX('Adjusted Raw Data'!$U$3:$AA$102,'Summary of Responses'!AO$4,VALUE(RIGHT($A25,2)))</f>
        <v>#VALUE!</v>
      </c>
      <c r="AP25" s="11" t="e">
        <f>INDEX('Adjusted Raw Data'!$U$3:$AA$102,'Summary of Responses'!AP$4,VALUE(RIGHT($A25,2)))</f>
        <v>#VALUE!</v>
      </c>
      <c r="AQ25" s="11" t="e">
        <f>INDEX('Adjusted Raw Data'!$U$3:$AA$102,'Summary of Responses'!AQ$4,VALUE(RIGHT($A25,2)))</f>
        <v>#VALUE!</v>
      </c>
      <c r="AR25" s="11" t="e">
        <f>INDEX('Adjusted Raw Data'!$U$3:$AA$102,'Summary of Responses'!AR$4,VALUE(RIGHT($A25,2)))</f>
        <v>#VALUE!</v>
      </c>
      <c r="AS25" s="11" t="e">
        <f>INDEX('Adjusted Raw Data'!$U$3:$AA$102,'Summary of Responses'!AS$4,VALUE(RIGHT($A25,2)))</f>
        <v>#VALUE!</v>
      </c>
      <c r="AT25" s="11" t="e">
        <f>INDEX('Adjusted Raw Data'!$U$3:$AA$102,'Summary of Responses'!AT$4,VALUE(RIGHT($A25,2)))</f>
        <v>#VALUE!</v>
      </c>
      <c r="AU25" s="11" t="e">
        <f>INDEX('Adjusted Raw Data'!$U$3:$AA$102,'Summary of Responses'!AU$4,VALUE(RIGHT($A25,2)))</f>
        <v>#VALUE!</v>
      </c>
      <c r="AV25" s="11" t="e">
        <f>INDEX('Adjusted Raw Data'!$U$3:$AA$102,'Summary of Responses'!AV$4,VALUE(RIGHT($A25,2)))</f>
        <v>#VALUE!</v>
      </c>
      <c r="AW25" s="11" t="e">
        <f>INDEX('Adjusted Raw Data'!$U$3:$AA$102,'Summary of Responses'!AW$4,VALUE(RIGHT($A25,2)))</f>
        <v>#VALUE!</v>
      </c>
      <c r="AX25" s="11" t="e">
        <f>INDEX('Adjusted Raw Data'!$U$3:$AA$102,'Summary of Responses'!AX$4,VALUE(RIGHT($A25,2)))</f>
        <v>#VALUE!</v>
      </c>
      <c r="AY25" s="11" t="e">
        <f>INDEX('Adjusted Raw Data'!$U$3:$AA$102,'Summary of Responses'!AY$4,VALUE(RIGHT($A25,2)))</f>
        <v>#VALUE!</v>
      </c>
      <c r="AZ25" s="11" t="e">
        <f>INDEX('Adjusted Raw Data'!$U$3:$AA$102,'Summary of Responses'!AZ$4,VALUE(RIGHT($A25,2)))</f>
        <v>#VALUE!</v>
      </c>
      <c r="BA25" s="11" t="e">
        <f>INDEX('Adjusted Raw Data'!$U$3:$AA$102,'Summary of Responses'!BA$4,VALUE(RIGHT($A25,2)))</f>
        <v>#VALUE!</v>
      </c>
      <c r="BB25" s="11" t="e">
        <f>INDEX('Adjusted Raw Data'!$U$3:$AA$102,'Summary of Responses'!BB$4,VALUE(RIGHT($A25,2)))</f>
        <v>#VALUE!</v>
      </c>
      <c r="BC25" s="11" t="e">
        <f>INDEX('Adjusted Raw Data'!$U$3:$AA$102,'Summary of Responses'!BC$4,VALUE(RIGHT($A25,2)))</f>
        <v>#VALUE!</v>
      </c>
      <c r="BD25" s="11" t="e">
        <f>INDEX('Adjusted Raw Data'!$U$3:$AA$102,'Summary of Responses'!BD$4,VALUE(RIGHT($A25,2)))</f>
        <v>#VALUE!</v>
      </c>
      <c r="BE25" s="11" t="e">
        <f>INDEX('Adjusted Raw Data'!$U$3:$AA$102,'Summary of Responses'!BE$4,VALUE(RIGHT($A25,2)))</f>
        <v>#VALUE!</v>
      </c>
      <c r="BF25" s="11" t="e">
        <f>INDEX('Adjusted Raw Data'!$U$3:$AA$102,'Summary of Responses'!BF$4,VALUE(RIGHT($A25,2)))</f>
        <v>#VALUE!</v>
      </c>
      <c r="BG25" s="11" t="e">
        <f>INDEX('Adjusted Raw Data'!$U$3:$AA$102,'Summary of Responses'!BG$4,VALUE(RIGHT($A25,2)))</f>
        <v>#VALUE!</v>
      </c>
      <c r="BH25" s="11" t="e">
        <f>INDEX('Adjusted Raw Data'!$U$3:$AA$102,'Summary of Responses'!BH$4,VALUE(RIGHT($A25,2)))</f>
        <v>#VALUE!</v>
      </c>
      <c r="BI25" s="11" t="e">
        <f>INDEX('Adjusted Raw Data'!$U$3:$AA$102,'Summary of Responses'!BI$4,VALUE(RIGHT($A25,2)))</f>
        <v>#VALUE!</v>
      </c>
      <c r="BJ25" s="11" t="e">
        <f>INDEX('Adjusted Raw Data'!$U$3:$AA$102,'Summary of Responses'!BJ$4,VALUE(RIGHT($A25,2)))</f>
        <v>#VALUE!</v>
      </c>
      <c r="BK25" s="11" t="e">
        <f>INDEX('Adjusted Raw Data'!$U$3:$AA$102,'Summary of Responses'!BK$4,VALUE(RIGHT($A25,2)))</f>
        <v>#VALUE!</v>
      </c>
      <c r="BL25" s="11" t="e">
        <f>INDEX('Adjusted Raw Data'!$U$3:$AA$102,'Summary of Responses'!BL$4,VALUE(RIGHT($A25,2)))</f>
        <v>#VALUE!</v>
      </c>
      <c r="BM25" s="11" t="e">
        <f>INDEX('Adjusted Raw Data'!$U$3:$AA$102,'Summary of Responses'!BM$4,VALUE(RIGHT($A25,2)))</f>
        <v>#VALUE!</v>
      </c>
      <c r="BN25" s="11" t="e">
        <f>INDEX('Adjusted Raw Data'!$U$3:$AA$102,'Summary of Responses'!BN$4,VALUE(RIGHT($A25,2)))</f>
        <v>#VALUE!</v>
      </c>
      <c r="BO25" s="11" t="e">
        <f>INDEX('Adjusted Raw Data'!$U$3:$AA$102,'Summary of Responses'!BO$4,VALUE(RIGHT($A25,2)))</f>
        <v>#VALUE!</v>
      </c>
      <c r="BP25" s="11" t="e">
        <f>INDEX('Adjusted Raw Data'!$U$3:$AA$102,'Summary of Responses'!BP$4,VALUE(RIGHT($A25,2)))</f>
        <v>#VALUE!</v>
      </c>
      <c r="BQ25" s="11" t="e">
        <f>INDEX('Adjusted Raw Data'!$U$3:$AA$102,'Summary of Responses'!BQ$4,VALUE(RIGHT($A25,2)))</f>
        <v>#VALUE!</v>
      </c>
      <c r="BR25" s="11" t="e">
        <f>INDEX('Adjusted Raw Data'!$U$3:$AA$102,'Summary of Responses'!BR$4,VALUE(RIGHT($A25,2)))</f>
        <v>#VALUE!</v>
      </c>
      <c r="BS25" s="11" t="e">
        <f>INDEX('Adjusted Raw Data'!$U$3:$AA$102,'Summary of Responses'!BS$4,VALUE(RIGHT($A25,2)))</f>
        <v>#VALUE!</v>
      </c>
      <c r="BT25" s="11" t="e">
        <f>INDEX('Adjusted Raw Data'!$U$3:$AA$102,'Summary of Responses'!BT$4,VALUE(RIGHT($A25,2)))</f>
        <v>#VALUE!</v>
      </c>
      <c r="BU25" s="11" t="e">
        <f>INDEX('Adjusted Raw Data'!$U$3:$AA$102,'Summary of Responses'!BU$4,VALUE(RIGHT($A25,2)))</f>
        <v>#VALUE!</v>
      </c>
      <c r="BV25" s="11" t="e">
        <f>INDEX('Adjusted Raw Data'!$U$3:$AA$102,'Summary of Responses'!BV$4,VALUE(RIGHT($A25,2)))</f>
        <v>#VALUE!</v>
      </c>
      <c r="BW25" s="11" t="e">
        <f>INDEX('Adjusted Raw Data'!$U$3:$AA$102,'Summary of Responses'!BW$4,VALUE(RIGHT($A25,2)))</f>
        <v>#VALUE!</v>
      </c>
      <c r="BX25" s="11" t="e">
        <f>INDEX('Adjusted Raw Data'!$U$3:$AA$102,'Summary of Responses'!BX$4,VALUE(RIGHT($A25,2)))</f>
        <v>#VALUE!</v>
      </c>
      <c r="BY25" s="11" t="e">
        <f>INDEX('Adjusted Raw Data'!$U$3:$AA$102,'Summary of Responses'!BY$4,VALUE(RIGHT($A25,2)))</f>
        <v>#VALUE!</v>
      </c>
      <c r="BZ25" s="11" t="e">
        <f>INDEX('Adjusted Raw Data'!$U$3:$AA$102,'Summary of Responses'!BZ$4,VALUE(RIGHT($A25,2)))</f>
        <v>#VALUE!</v>
      </c>
      <c r="CA25" s="11" t="e">
        <f>INDEX('Adjusted Raw Data'!$U$3:$AA$102,'Summary of Responses'!CA$4,VALUE(RIGHT($A25,2)))</f>
        <v>#VALUE!</v>
      </c>
      <c r="CB25" s="11" t="e">
        <f>INDEX('Adjusted Raw Data'!$U$3:$AA$102,'Summary of Responses'!CB$4,VALUE(RIGHT($A25,2)))</f>
        <v>#VALUE!</v>
      </c>
      <c r="CC25" s="11" t="e">
        <f>INDEX('Adjusted Raw Data'!$U$3:$AA$102,'Summary of Responses'!CC$4,VALUE(RIGHT($A25,2)))</f>
        <v>#VALUE!</v>
      </c>
      <c r="CD25" s="11" t="e">
        <f>INDEX('Adjusted Raw Data'!$U$3:$AA$102,'Summary of Responses'!CD$4,VALUE(RIGHT($A25,2)))</f>
        <v>#VALUE!</v>
      </c>
      <c r="CE25" s="11" t="e">
        <f>INDEX('Adjusted Raw Data'!$U$3:$AA$102,'Summary of Responses'!CE$4,VALUE(RIGHT($A25,2)))</f>
        <v>#VALUE!</v>
      </c>
      <c r="CF25" s="11" t="e">
        <f>INDEX('Adjusted Raw Data'!$U$3:$AA$102,'Summary of Responses'!CF$4,VALUE(RIGHT($A25,2)))</f>
        <v>#VALUE!</v>
      </c>
      <c r="CG25" s="11" t="e">
        <f>INDEX('Adjusted Raw Data'!$U$3:$AA$102,'Summary of Responses'!CG$4,VALUE(RIGHT($A25,2)))</f>
        <v>#VALUE!</v>
      </c>
      <c r="CH25" s="11" t="e">
        <f>INDEX('Adjusted Raw Data'!$U$3:$AA$102,'Summary of Responses'!CH$4,VALUE(RIGHT($A25,2)))</f>
        <v>#VALUE!</v>
      </c>
      <c r="CI25" s="11" t="e">
        <f>INDEX('Adjusted Raw Data'!$U$3:$AA$102,'Summary of Responses'!CI$4,VALUE(RIGHT($A25,2)))</f>
        <v>#VALUE!</v>
      </c>
      <c r="CJ25" s="11" t="e">
        <f>INDEX('Adjusted Raw Data'!$U$3:$AA$102,'Summary of Responses'!CJ$4,VALUE(RIGHT($A25,2)))</f>
        <v>#VALUE!</v>
      </c>
      <c r="CK25" s="11" t="e">
        <f>INDEX('Adjusted Raw Data'!$U$3:$AA$102,'Summary of Responses'!CK$4,VALUE(RIGHT($A25,2)))</f>
        <v>#VALUE!</v>
      </c>
      <c r="CL25" s="11" t="e">
        <f>INDEX('Adjusted Raw Data'!$U$3:$AA$102,'Summary of Responses'!CL$4,VALUE(RIGHT($A25,2)))</f>
        <v>#VALUE!</v>
      </c>
      <c r="CM25" s="11" t="e">
        <f>INDEX('Adjusted Raw Data'!$U$3:$AA$102,'Summary of Responses'!CM$4,VALUE(RIGHT($A25,2)))</f>
        <v>#VALUE!</v>
      </c>
      <c r="CN25" s="11" t="e">
        <f>INDEX('Adjusted Raw Data'!$U$3:$AA$102,'Summary of Responses'!CN$4,VALUE(RIGHT($A25,2)))</f>
        <v>#VALUE!</v>
      </c>
      <c r="CO25" s="11" t="e">
        <f>INDEX('Adjusted Raw Data'!$U$3:$AA$102,'Summary of Responses'!CO$4,VALUE(RIGHT($A25,2)))</f>
        <v>#VALUE!</v>
      </c>
      <c r="CP25" s="11" t="e">
        <f>INDEX('Adjusted Raw Data'!$U$3:$AA$102,'Summary of Responses'!CP$4,VALUE(RIGHT($A25,2)))</f>
        <v>#VALUE!</v>
      </c>
      <c r="CQ25" s="11" t="e">
        <f>INDEX('Adjusted Raw Data'!$U$3:$AA$102,'Summary of Responses'!CQ$4,VALUE(RIGHT($A25,2)))</f>
        <v>#VALUE!</v>
      </c>
      <c r="CR25" s="11" t="e">
        <f>INDEX('Adjusted Raw Data'!$U$3:$AA$102,'Summary of Responses'!CR$4,VALUE(RIGHT($A25,2)))</f>
        <v>#VALUE!</v>
      </c>
      <c r="CS25" s="11" t="e">
        <f>INDEX('Adjusted Raw Data'!$U$3:$AA$102,'Summary of Responses'!CS$4,VALUE(RIGHT($A25,2)))</f>
        <v>#VALUE!</v>
      </c>
      <c r="CT25" s="11" t="e">
        <f>INDEX('Adjusted Raw Data'!$U$3:$AA$102,'Summary of Responses'!CT$4,VALUE(RIGHT($A25,2)))</f>
        <v>#VALUE!</v>
      </c>
      <c r="CU25" s="11" t="e">
        <f>INDEX('Adjusted Raw Data'!$U$3:$AA$102,'Summary of Responses'!CU$4,VALUE(RIGHT($A25,2)))</f>
        <v>#VALUE!</v>
      </c>
      <c r="CV25" s="11" t="e">
        <f>INDEX('Adjusted Raw Data'!$U$3:$AA$102,'Summary of Responses'!CV$4,VALUE(RIGHT($A25,2)))</f>
        <v>#VALUE!</v>
      </c>
      <c r="CW25" s="11" t="e">
        <f>INDEX('Adjusted Raw Data'!$U$3:$AA$102,'Summary of Responses'!CW$4,VALUE(RIGHT($A25,2)))</f>
        <v>#VALUE!</v>
      </c>
      <c r="CX25" s="11" t="e">
        <f>INDEX('Adjusted Raw Data'!$U$3:$AA$102,'Summary of Responses'!CX$4,VALUE(RIGHT($A25,2)))</f>
        <v>#VALUE!</v>
      </c>
      <c r="CY25" s="10">
        <f t="shared" ref="CY25:CY31" si="78">AVERAGEIF(C25:CX25, "&gt;=0")</f>
        <v>2.838709677419355</v>
      </c>
      <c r="CZ25" s="120">
        <f t="shared" ref="CZ25:CZ32" si="79">AVERAGE(C25:L25)</f>
        <v>3.375</v>
      </c>
      <c r="DA25" s="128">
        <f t="shared" ref="DA25:DA32" si="80">AVERAGE(M25:AK25)</f>
        <v>2.652173913043478</v>
      </c>
      <c r="DB25" s="11">
        <f t="array" ref="DB25">MIN(IF(ISNUMBER(C25:CX25),(C25:CX25)))</f>
        <v>2</v>
      </c>
      <c r="DC25" s="11">
        <f t="array" ref="DC25">MAX(IF(ISNUMBER(C25:CX25),(C25:CX25)))</f>
        <v>4</v>
      </c>
      <c r="DD25" s="106">
        <f t="shared" ref="DD25:DD31" si="81">DC25-DB25</f>
        <v>2</v>
      </c>
      <c r="DE25" s="10">
        <f t="shared" ref="DE25:DE32" si="82">MEDIAN(I25:AK25)</f>
        <v>3</v>
      </c>
      <c r="DF25" s="113"/>
    </row>
    <row r="26" spans="1:110" ht="15" customHeight="1" x14ac:dyDescent="0.2">
      <c r="A26" s="9" t="s">
        <v>42</v>
      </c>
      <c r="B26" s="68" t="s">
        <v>173</v>
      </c>
      <c r="C26" s="82">
        <f>INDEX('Adjusted Raw Data'!$U$3:$AA$102,'Summary of Responses'!C$4,VALUE(RIGHT($A26,2)))</f>
        <v>4</v>
      </c>
      <c r="D26" s="82" t="str">
        <f>INDEX('Adjusted Raw Data'!$U$3:$AA$102,'Summary of Responses'!D$4,VALUE(RIGHT($A26,2)))</f>
        <v>NA</v>
      </c>
      <c r="E26" s="82">
        <f>INDEX('Adjusted Raw Data'!$U$3:$AA$102,'Summary of Responses'!E$4,VALUE(RIGHT($A26,2)))</f>
        <v>3</v>
      </c>
      <c r="F26" s="82">
        <f>INDEX('Adjusted Raw Data'!$U$3:$AA$102,'Summary of Responses'!F$4,VALUE(RIGHT($A26,2)))</f>
        <v>4</v>
      </c>
      <c r="G26" s="82">
        <f>INDEX('Adjusted Raw Data'!$U$3:$AA$102,'Summary of Responses'!G$4,VALUE(RIGHT($A26,2)))</f>
        <v>4</v>
      </c>
      <c r="H26" s="82">
        <f>INDEX('Adjusted Raw Data'!$U$3:$AA$102,'Summary of Responses'!H$4,VALUE(RIGHT($A26,2)))</f>
        <v>3</v>
      </c>
      <c r="I26" s="82">
        <f>INDEX('Adjusted Raw Data'!$U$3:$AA$102,'Summary of Responses'!I$4,VALUE(RIGHT($A26,2)))</f>
        <v>4</v>
      </c>
      <c r="J26" s="82">
        <f>INDEX('Adjusted Raw Data'!$U$3:$AA$102,'Summary of Responses'!J$4,VALUE(RIGHT($A26,2)))</f>
        <v>3</v>
      </c>
      <c r="K26" s="82">
        <f>INDEX('Adjusted Raw Data'!$U$3:$AA$102,'Summary of Responses'!K$4,VALUE(RIGHT($A26,2)))</f>
        <v>4</v>
      </c>
      <c r="L26" s="82" t="str">
        <f>INDEX('Adjusted Raw Data'!$U$3:$AA$102,'Summary of Responses'!L$4,VALUE(RIGHT($A26,2)))</f>
        <v>NA</v>
      </c>
      <c r="M26" s="97">
        <f>INDEX('Adjusted Raw Data'!$U$3:$AA$102,'Summary of Responses'!M$4,VALUE(RIGHT($A26,2)))</f>
        <v>2</v>
      </c>
      <c r="N26" s="97">
        <f>INDEX('Adjusted Raw Data'!$U$3:$AA$102,'Summary of Responses'!N$4,VALUE(RIGHT($A26,2)))</f>
        <v>4</v>
      </c>
      <c r="O26" s="97">
        <f>INDEX('Adjusted Raw Data'!$U$3:$AA$102,'Summary of Responses'!O$4,VALUE(RIGHT($A26,2)))</f>
        <v>4</v>
      </c>
      <c r="P26" s="97">
        <f>INDEX('Adjusted Raw Data'!$U$3:$AA$102,'Summary of Responses'!P$4,VALUE(RIGHT($A26,2)))</f>
        <v>2</v>
      </c>
      <c r="Q26" s="97">
        <f>INDEX('Adjusted Raw Data'!$U$3:$AA$102,'Summary of Responses'!Q$4,VALUE(RIGHT($A26,2)))</f>
        <v>2</v>
      </c>
      <c r="R26" s="97">
        <f>INDEX('Adjusted Raw Data'!$U$3:$AA$102,'Summary of Responses'!R$4,VALUE(RIGHT($A26,2)))</f>
        <v>3</v>
      </c>
      <c r="S26" s="97">
        <f>INDEX('Adjusted Raw Data'!$U$3:$AA$102,'Summary of Responses'!S$4,VALUE(RIGHT($A26,2)))</f>
        <v>3</v>
      </c>
      <c r="T26" s="97">
        <f>INDEX('Adjusted Raw Data'!$U$3:$AA$102,'Summary of Responses'!T$4,VALUE(RIGHT($A26,2)))</f>
        <v>3</v>
      </c>
      <c r="U26" s="97">
        <f>INDEX('Adjusted Raw Data'!$U$3:$AA$102,'Summary of Responses'!U$4,VALUE(RIGHT($A26,2)))</f>
        <v>3</v>
      </c>
      <c r="V26" s="97">
        <f>INDEX('Adjusted Raw Data'!$U$3:$AA$102,'Summary of Responses'!V$4,VALUE(RIGHT($A26,2)))</f>
        <v>3</v>
      </c>
      <c r="W26" s="97">
        <f>INDEX('Adjusted Raw Data'!$U$3:$AA$102,'Summary of Responses'!W$4,VALUE(RIGHT($A26,2)))</f>
        <v>4</v>
      </c>
      <c r="X26" s="97">
        <f>INDEX('Adjusted Raw Data'!$U$3:$AA$102,'Summary of Responses'!X$4,VALUE(RIGHT($A26,2)))</f>
        <v>2</v>
      </c>
      <c r="Y26" s="97">
        <f>INDEX('Adjusted Raw Data'!$U$3:$AA$102,'Summary of Responses'!Y$4,VALUE(RIGHT($A26,2)))</f>
        <v>3</v>
      </c>
      <c r="Z26" s="97">
        <f>INDEX('Adjusted Raw Data'!$U$3:$AA$102,'Summary of Responses'!Z$4,VALUE(RIGHT($A26,2)))</f>
        <v>4</v>
      </c>
      <c r="AA26" s="97">
        <f>INDEX('Adjusted Raw Data'!$U$3:$AA$102,'Summary of Responses'!AA$4,VALUE(RIGHT($A26,2)))</f>
        <v>2</v>
      </c>
      <c r="AB26" s="97">
        <f>INDEX('Adjusted Raw Data'!$U$3:$AA$102,'Summary of Responses'!AB$4,VALUE(RIGHT($A26,2)))</f>
        <v>4</v>
      </c>
      <c r="AC26" s="97">
        <f>INDEX('Adjusted Raw Data'!$U$3:$AA$102,'Summary of Responses'!AC$4,VALUE(RIGHT($A26,2)))</f>
        <v>3</v>
      </c>
      <c r="AD26" s="97">
        <f>INDEX('Adjusted Raw Data'!$U$3:$AA$102,'Summary of Responses'!AD$4,VALUE(RIGHT($A26,2)))</f>
        <v>3</v>
      </c>
      <c r="AE26" s="97">
        <f>INDEX('Adjusted Raw Data'!$U$3:$AA$102,'Summary of Responses'!AE$4,VALUE(RIGHT($A26,2)))</f>
        <v>3</v>
      </c>
      <c r="AF26" s="97">
        <f>INDEX('Adjusted Raw Data'!$U$3:$AA$102,'Summary of Responses'!AF$4,VALUE(RIGHT($A26,2)))</f>
        <v>3</v>
      </c>
      <c r="AG26" s="97">
        <f>INDEX('Adjusted Raw Data'!$U$3:$AA$102,'Summary of Responses'!AG$4,VALUE(RIGHT($A26,2)))</f>
        <v>3</v>
      </c>
      <c r="AH26" s="97">
        <f>INDEX('Adjusted Raw Data'!$U$3:$AA$102,'Summary of Responses'!AH$4,VALUE(RIGHT($A26,2)))</f>
        <v>3</v>
      </c>
      <c r="AI26" s="97">
        <f>INDEX('Adjusted Raw Data'!$U$3:$AA$102,'Summary of Responses'!AI$4,VALUE(RIGHT($A26,2)))</f>
        <v>2</v>
      </c>
      <c r="AJ26" s="97">
        <f>INDEX('Adjusted Raw Data'!$U$3:$AA$102,'Summary of Responses'!AJ$4,VALUE(RIGHT($A26,2)))</f>
        <v>3</v>
      </c>
      <c r="AK26" s="97">
        <f>INDEX('Adjusted Raw Data'!$U$3:$AA$102,'Summary of Responses'!AK$4,VALUE(RIGHT($A26,2)))</f>
        <v>3</v>
      </c>
      <c r="AL26" s="11" t="e">
        <f>INDEX('Adjusted Raw Data'!$U$3:$AA$102,'Summary of Responses'!AL$4,VALUE(RIGHT($A26,2)))</f>
        <v>#VALUE!</v>
      </c>
      <c r="AM26" s="11" t="e">
        <f>INDEX('Adjusted Raw Data'!$U$3:$AA$102,'Summary of Responses'!AM$4,VALUE(RIGHT($A26,2)))</f>
        <v>#VALUE!</v>
      </c>
      <c r="AN26" s="11" t="e">
        <f>INDEX('Adjusted Raw Data'!$U$3:$AA$102,'Summary of Responses'!AN$4,VALUE(RIGHT($A26,2)))</f>
        <v>#VALUE!</v>
      </c>
      <c r="AO26" s="11" t="e">
        <f>INDEX('Adjusted Raw Data'!$U$3:$AA$102,'Summary of Responses'!AO$4,VALUE(RIGHT($A26,2)))</f>
        <v>#VALUE!</v>
      </c>
      <c r="AP26" s="11" t="e">
        <f>INDEX('Adjusted Raw Data'!$U$3:$AA$102,'Summary of Responses'!AP$4,VALUE(RIGHT($A26,2)))</f>
        <v>#VALUE!</v>
      </c>
      <c r="AQ26" s="11" t="e">
        <f>INDEX('Adjusted Raw Data'!$U$3:$AA$102,'Summary of Responses'!AQ$4,VALUE(RIGHT($A26,2)))</f>
        <v>#VALUE!</v>
      </c>
      <c r="AR26" s="11" t="e">
        <f>INDEX('Adjusted Raw Data'!$U$3:$AA$102,'Summary of Responses'!AR$4,VALUE(RIGHT($A26,2)))</f>
        <v>#VALUE!</v>
      </c>
      <c r="AS26" s="11" t="e">
        <f>INDEX('Adjusted Raw Data'!$U$3:$AA$102,'Summary of Responses'!AS$4,VALUE(RIGHT($A26,2)))</f>
        <v>#VALUE!</v>
      </c>
      <c r="AT26" s="11" t="e">
        <f>INDEX('Adjusted Raw Data'!$U$3:$AA$102,'Summary of Responses'!AT$4,VALUE(RIGHT($A26,2)))</f>
        <v>#VALUE!</v>
      </c>
      <c r="AU26" s="11" t="e">
        <f>INDEX('Adjusted Raw Data'!$U$3:$AA$102,'Summary of Responses'!AU$4,VALUE(RIGHT($A26,2)))</f>
        <v>#VALUE!</v>
      </c>
      <c r="AV26" s="11" t="e">
        <f>INDEX('Adjusted Raw Data'!$U$3:$AA$102,'Summary of Responses'!AV$4,VALUE(RIGHT($A26,2)))</f>
        <v>#VALUE!</v>
      </c>
      <c r="AW26" s="11" t="e">
        <f>INDEX('Adjusted Raw Data'!$U$3:$AA$102,'Summary of Responses'!AW$4,VALUE(RIGHT($A26,2)))</f>
        <v>#VALUE!</v>
      </c>
      <c r="AX26" s="11" t="e">
        <f>INDEX('Adjusted Raw Data'!$U$3:$AA$102,'Summary of Responses'!AX$4,VALUE(RIGHT($A26,2)))</f>
        <v>#VALUE!</v>
      </c>
      <c r="AY26" s="11" t="e">
        <f>INDEX('Adjusted Raw Data'!$U$3:$AA$102,'Summary of Responses'!AY$4,VALUE(RIGHT($A26,2)))</f>
        <v>#VALUE!</v>
      </c>
      <c r="AZ26" s="11" t="e">
        <f>INDEX('Adjusted Raw Data'!$U$3:$AA$102,'Summary of Responses'!AZ$4,VALUE(RIGHT($A26,2)))</f>
        <v>#VALUE!</v>
      </c>
      <c r="BA26" s="11" t="e">
        <f>INDEX('Adjusted Raw Data'!$U$3:$AA$102,'Summary of Responses'!BA$4,VALUE(RIGHT($A26,2)))</f>
        <v>#VALUE!</v>
      </c>
      <c r="BB26" s="11" t="e">
        <f>INDEX('Adjusted Raw Data'!$U$3:$AA$102,'Summary of Responses'!BB$4,VALUE(RIGHT($A26,2)))</f>
        <v>#VALUE!</v>
      </c>
      <c r="BC26" s="11" t="e">
        <f>INDEX('Adjusted Raw Data'!$U$3:$AA$102,'Summary of Responses'!BC$4,VALUE(RIGHT($A26,2)))</f>
        <v>#VALUE!</v>
      </c>
      <c r="BD26" s="11" t="e">
        <f>INDEX('Adjusted Raw Data'!$U$3:$AA$102,'Summary of Responses'!BD$4,VALUE(RIGHT($A26,2)))</f>
        <v>#VALUE!</v>
      </c>
      <c r="BE26" s="11" t="e">
        <f>INDEX('Adjusted Raw Data'!$U$3:$AA$102,'Summary of Responses'!BE$4,VALUE(RIGHT($A26,2)))</f>
        <v>#VALUE!</v>
      </c>
      <c r="BF26" s="11" t="e">
        <f>INDEX('Adjusted Raw Data'!$U$3:$AA$102,'Summary of Responses'!BF$4,VALUE(RIGHT($A26,2)))</f>
        <v>#VALUE!</v>
      </c>
      <c r="BG26" s="11" t="e">
        <f>INDEX('Adjusted Raw Data'!$U$3:$AA$102,'Summary of Responses'!BG$4,VALUE(RIGHT($A26,2)))</f>
        <v>#VALUE!</v>
      </c>
      <c r="BH26" s="11" t="e">
        <f>INDEX('Adjusted Raw Data'!$U$3:$AA$102,'Summary of Responses'!BH$4,VALUE(RIGHT($A26,2)))</f>
        <v>#VALUE!</v>
      </c>
      <c r="BI26" s="11" t="e">
        <f>INDEX('Adjusted Raw Data'!$U$3:$AA$102,'Summary of Responses'!BI$4,VALUE(RIGHT($A26,2)))</f>
        <v>#VALUE!</v>
      </c>
      <c r="BJ26" s="11" t="e">
        <f>INDEX('Adjusted Raw Data'!$U$3:$AA$102,'Summary of Responses'!BJ$4,VALUE(RIGHT($A26,2)))</f>
        <v>#VALUE!</v>
      </c>
      <c r="BK26" s="11" t="e">
        <f>INDEX('Adjusted Raw Data'!$U$3:$AA$102,'Summary of Responses'!BK$4,VALUE(RIGHT($A26,2)))</f>
        <v>#VALUE!</v>
      </c>
      <c r="BL26" s="11" t="e">
        <f>INDEX('Adjusted Raw Data'!$U$3:$AA$102,'Summary of Responses'!BL$4,VALUE(RIGHT($A26,2)))</f>
        <v>#VALUE!</v>
      </c>
      <c r="BM26" s="11" t="e">
        <f>INDEX('Adjusted Raw Data'!$U$3:$AA$102,'Summary of Responses'!BM$4,VALUE(RIGHT($A26,2)))</f>
        <v>#VALUE!</v>
      </c>
      <c r="BN26" s="11" t="e">
        <f>INDEX('Adjusted Raw Data'!$U$3:$AA$102,'Summary of Responses'!BN$4,VALUE(RIGHT($A26,2)))</f>
        <v>#VALUE!</v>
      </c>
      <c r="BO26" s="11" t="e">
        <f>INDEX('Adjusted Raw Data'!$U$3:$AA$102,'Summary of Responses'!BO$4,VALUE(RIGHT($A26,2)))</f>
        <v>#VALUE!</v>
      </c>
      <c r="BP26" s="11" t="e">
        <f>INDEX('Adjusted Raw Data'!$U$3:$AA$102,'Summary of Responses'!BP$4,VALUE(RIGHT($A26,2)))</f>
        <v>#VALUE!</v>
      </c>
      <c r="BQ26" s="11" t="e">
        <f>INDEX('Adjusted Raw Data'!$U$3:$AA$102,'Summary of Responses'!BQ$4,VALUE(RIGHT($A26,2)))</f>
        <v>#VALUE!</v>
      </c>
      <c r="BR26" s="11" t="e">
        <f>INDEX('Adjusted Raw Data'!$U$3:$AA$102,'Summary of Responses'!BR$4,VALUE(RIGHT($A26,2)))</f>
        <v>#VALUE!</v>
      </c>
      <c r="BS26" s="11" t="e">
        <f>INDEX('Adjusted Raw Data'!$U$3:$AA$102,'Summary of Responses'!BS$4,VALUE(RIGHT($A26,2)))</f>
        <v>#VALUE!</v>
      </c>
      <c r="BT26" s="11" t="e">
        <f>INDEX('Adjusted Raw Data'!$U$3:$AA$102,'Summary of Responses'!BT$4,VALUE(RIGHT($A26,2)))</f>
        <v>#VALUE!</v>
      </c>
      <c r="BU26" s="11" t="e">
        <f>INDEX('Adjusted Raw Data'!$U$3:$AA$102,'Summary of Responses'!BU$4,VALUE(RIGHT($A26,2)))</f>
        <v>#VALUE!</v>
      </c>
      <c r="BV26" s="11" t="e">
        <f>INDEX('Adjusted Raw Data'!$U$3:$AA$102,'Summary of Responses'!BV$4,VALUE(RIGHT($A26,2)))</f>
        <v>#VALUE!</v>
      </c>
      <c r="BW26" s="11" t="e">
        <f>INDEX('Adjusted Raw Data'!$U$3:$AA$102,'Summary of Responses'!BW$4,VALUE(RIGHT($A26,2)))</f>
        <v>#VALUE!</v>
      </c>
      <c r="BX26" s="11" t="e">
        <f>INDEX('Adjusted Raw Data'!$U$3:$AA$102,'Summary of Responses'!BX$4,VALUE(RIGHT($A26,2)))</f>
        <v>#VALUE!</v>
      </c>
      <c r="BY26" s="11" t="e">
        <f>INDEX('Adjusted Raw Data'!$U$3:$AA$102,'Summary of Responses'!BY$4,VALUE(RIGHT($A26,2)))</f>
        <v>#VALUE!</v>
      </c>
      <c r="BZ26" s="11" t="e">
        <f>INDEX('Adjusted Raw Data'!$U$3:$AA$102,'Summary of Responses'!BZ$4,VALUE(RIGHT($A26,2)))</f>
        <v>#VALUE!</v>
      </c>
      <c r="CA26" s="11" t="e">
        <f>INDEX('Adjusted Raw Data'!$U$3:$AA$102,'Summary of Responses'!CA$4,VALUE(RIGHT($A26,2)))</f>
        <v>#VALUE!</v>
      </c>
      <c r="CB26" s="11" t="e">
        <f>INDEX('Adjusted Raw Data'!$U$3:$AA$102,'Summary of Responses'!CB$4,VALUE(RIGHT($A26,2)))</f>
        <v>#VALUE!</v>
      </c>
      <c r="CC26" s="11" t="e">
        <f>INDEX('Adjusted Raw Data'!$U$3:$AA$102,'Summary of Responses'!CC$4,VALUE(RIGHT($A26,2)))</f>
        <v>#VALUE!</v>
      </c>
      <c r="CD26" s="11" t="e">
        <f>INDEX('Adjusted Raw Data'!$U$3:$AA$102,'Summary of Responses'!CD$4,VALUE(RIGHT($A26,2)))</f>
        <v>#VALUE!</v>
      </c>
      <c r="CE26" s="11" t="e">
        <f>INDEX('Adjusted Raw Data'!$U$3:$AA$102,'Summary of Responses'!CE$4,VALUE(RIGHT($A26,2)))</f>
        <v>#VALUE!</v>
      </c>
      <c r="CF26" s="11" t="e">
        <f>INDEX('Adjusted Raw Data'!$U$3:$AA$102,'Summary of Responses'!CF$4,VALUE(RIGHT($A26,2)))</f>
        <v>#VALUE!</v>
      </c>
      <c r="CG26" s="11" t="e">
        <f>INDEX('Adjusted Raw Data'!$U$3:$AA$102,'Summary of Responses'!CG$4,VALUE(RIGHT($A26,2)))</f>
        <v>#VALUE!</v>
      </c>
      <c r="CH26" s="11" t="e">
        <f>INDEX('Adjusted Raw Data'!$U$3:$AA$102,'Summary of Responses'!CH$4,VALUE(RIGHT($A26,2)))</f>
        <v>#VALUE!</v>
      </c>
      <c r="CI26" s="11" t="e">
        <f>INDEX('Adjusted Raw Data'!$U$3:$AA$102,'Summary of Responses'!CI$4,VALUE(RIGHT($A26,2)))</f>
        <v>#VALUE!</v>
      </c>
      <c r="CJ26" s="11" t="e">
        <f>INDEX('Adjusted Raw Data'!$U$3:$AA$102,'Summary of Responses'!CJ$4,VALUE(RIGHT($A26,2)))</f>
        <v>#VALUE!</v>
      </c>
      <c r="CK26" s="11" t="e">
        <f>INDEX('Adjusted Raw Data'!$U$3:$AA$102,'Summary of Responses'!CK$4,VALUE(RIGHT($A26,2)))</f>
        <v>#VALUE!</v>
      </c>
      <c r="CL26" s="11" t="e">
        <f>INDEX('Adjusted Raw Data'!$U$3:$AA$102,'Summary of Responses'!CL$4,VALUE(RIGHT($A26,2)))</f>
        <v>#VALUE!</v>
      </c>
      <c r="CM26" s="11" t="e">
        <f>INDEX('Adjusted Raw Data'!$U$3:$AA$102,'Summary of Responses'!CM$4,VALUE(RIGHT($A26,2)))</f>
        <v>#VALUE!</v>
      </c>
      <c r="CN26" s="11" t="e">
        <f>INDEX('Adjusted Raw Data'!$U$3:$AA$102,'Summary of Responses'!CN$4,VALUE(RIGHT($A26,2)))</f>
        <v>#VALUE!</v>
      </c>
      <c r="CO26" s="11" t="e">
        <f>INDEX('Adjusted Raw Data'!$U$3:$AA$102,'Summary of Responses'!CO$4,VALUE(RIGHT($A26,2)))</f>
        <v>#VALUE!</v>
      </c>
      <c r="CP26" s="11" t="e">
        <f>INDEX('Adjusted Raw Data'!$U$3:$AA$102,'Summary of Responses'!CP$4,VALUE(RIGHT($A26,2)))</f>
        <v>#VALUE!</v>
      </c>
      <c r="CQ26" s="11" t="e">
        <f>INDEX('Adjusted Raw Data'!$U$3:$AA$102,'Summary of Responses'!CQ$4,VALUE(RIGHT($A26,2)))</f>
        <v>#VALUE!</v>
      </c>
      <c r="CR26" s="11" t="e">
        <f>INDEX('Adjusted Raw Data'!$U$3:$AA$102,'Summary of Responses'!CR$4,VALUE(RIGHT($A26,2)))</f>
        <v>#VALUE!</v>
      </c>
      <c r="CS26" s="11" t="e">
        <f>INDEX('Adjusted Raw Data'!$U$3:$AA$102,'Summary of Responses'!CS$4,VALUE(RIGHT($A26,2)))</f>
        <v>#VALUE!</v>
      </c>
      <c r="CT26" s="11" t="e">
        <f>INDEX('Adjusted Raw Data'!$U$3:$AA$102,'Summary of Responses'!CT$4,VALUE(RIGHT($A26,2)))</f>
        <v>#VALUE!</v>
      </c>
      <c r="CU26" s="11" t="e">
        <f>INDEX('Adjusted Raw Data'!$U$3:$AA$102,'Summary of Responses'!CU$4,VALUE(RIGHT($A26,2)))</f>
        <v>#VALUE!</v>
      </c>
      <c r="CV26" s="11" t="e">
        <f>INDEX('Adjusted Raw Data'!$U$3:$AA$102,'Summary of Responses'!CV$4,VALUE(RIGHT($A26,2)))</f>
        <v>#VALUE!</v>
      </c>
      <c r="CW26" s="11" t="e">
        <f>INDEX('Adjusted Raw Data'!$U$3:$AA$102,'Summary of Responses'!CW$4,VALUE(RIGHT($A26,2)))</f>
        <v>#VALUE!</v>
      </c>
      <c r="CX26" s="11" t="e">
        <f>INDEX('Adjusted Raw Data'!$U$3:$AA$102,'Summary of Responses'!CX$4,VALUE(RIGHT($A26,2)))</f>
        <v>#VALUE!</v>
      </c>
      <c r="CY26" s="10">
        <f t="shared" si="78"/>
        <v>3.1212121212121211</v>
      </c>
      <c r="CZ26" s="120">
        <f t="shared" si="79"/>
        <v>3.625</v>
      </c>
      <c r="DA26" s="128">
        <f t="shared" si="80"/>
        <v>2.96</v>
      </c>
      <c r="DB26" s="11">
        <f t="array" ref="DB26">MIN(IF(ISNUMBER(C26:CX26),(C26:CX26)))</f>
        <v>2</v>
      </c>
      <c r="DC26" s="11">
        <f t="array" ref="DC26">MAX(IF(ISNUMBER(C26:CX26),(C26:CX26)))</f>
        <v>4</v>
      </c>
      <c r="DD26" s="106">
        <f t="shared" si="81"/>
        <v>2</v>
      </c>
      <c r="DE26" s="10">
        <f t="shared" si="82"/>
        <v>3</v>
      </c>
      <c r="DF26" s="113"/>
    </row>
    <row r="27" spans="1:110" ht="15" customHeight="1" x14ac:dyDescent="0.2">
      <c r="A27" s="9" t="s">
        <v>43</v>
      </c>
      <c r="B27" s="68" t="s">
        <v>174</v>
      </c>
      <c r="C27" s="82">
        <f>INDEX('Adjusted Raw Data'!$U$3:$AA$102,'Summary of Responses'!C$4,VALUE(RIGHT($A27,2)))</f>
        <v>4</v>
      </c>
      <c r="D27" s="82" t="str">
        <f>INDEX('Adjusted Raw Data'!$U$3:$AA$102,'Summary of Responses'!D$4,VALUE(RIGHT($A27,2)))</f>
        <v>NA</v>
      </c>
      <c r="E27" s="82" t="str">
        <f>INDEX('Adjusted Raw Data'!$U$3:$AA$102,'Summary of Responses'!E$4,VALUE(RIGHT($A27,2)))</f>
        <v>NA</v>
      </c>
      <c r="F27" s="82">
        <f>INDEX('Adjusted Raw Data'!$U$3:$AA$102,'Summary of Responses'!F$4,VALUE(RIGHT($A27,2)))</f>
        <v>3</v>
      </c>
      <c r="G27" s="82" t="str">
        <f>INDEX('Adjusted Raw Data'!$U$3:$AA$102,'Summary of Responses'!G$4,VALUE(RIGHT($A27,2)))</f>
        <v>NA</v>
      </c>
      <c r="H27" s="82">
        <f>INDEX('Adjusted Raw Data'!$U$3:$AA$102,'Summary of Responses'!H$4,VALUE(RIGHT($A27,2)))</f>
        <v>4</v>
      </c>
      <c r="I27" s="82">
        <f>INDEX('Adjusted Raw Data'!$U$3:$AA$102,'Summary of Responses'!I$4,VALUE(RIGHT($A27,2)))</f>
        <v>4</v>
      </c>
      <c r="J27" s="82" t="str">
        <f>INDEX('Adjusted Raw Data'!$U$3:$AA$102,'Summary of Responses'!J$4,VALUE(RIGHT($A27,2)))</f>
        <v>NA</v>
      </c>
      <c r="K27" s="82" t="str">
        <f>INDEX('Adjusted Raw Data'!$U$3:$AA$102,'Summary of Responses'!K$4,VALUE(RIGHT($A27,2)))</f>
        <v>NA</v>
      </c>
      <c r="L27" s="82" t="str">
        <f>INDEX('Adjusted Raw Data'!$U$3:$AA$102,'Summary of Responses'!L$4,VALUE(RIGHT($A27,2)))</f>
        <v>NA</v>
      </c>
      <c r="M27" s="97">
        <f>INDEX('Adjusted Raw Data'!$U$3:$AA$102,'Summary of Responses'!M$4,VALUE(RIGHT($A27,2)))</f>
        <v>2</v>
      </c>
      <c r="N27" s="97">
        <f>INDEX('Adjusted Raw Data'!$U$3:$AA$102,'Summary of Responses'!N$4,VALUE(RIGHT($A27,2)))</f>
        <v>2</v>
      </c>
      <c r="O27" s="97">
        <f>INDEX('Adjusted Raw Data'!$U$3:$AA$102,'Summary of Responses'!O$4,VALUE(RIGHT($A27,2)))</f>
        <v>3</v>
      </c>
      <c r="P27" s="97">
        <f>INDEX('Adjusted Raw Data'!$U$3:$AA$102,'Summary of Responses'!P$4,VALUE(RIGHT($A27,2)))</f>
        <v>2</v>
      </c>
      <c r="Q27" s="97">
        <f>INDEX('Adjusted Raw Data'!$U$3:$AA$102,'Summary of Responses'!Q$4,VALUE(RIGHT($A27,2)))</f>
        <v>2</v>
      </c>
      <c r="R27" s="97">
        <f>INDEX('Adjusted Raw Data'!$U$3:$AA$102,'Summary of Responses'!R$4,VALUE(RIGHT($A27,2)))</f>
        <v>2</v>
      </c>
      <c r="S27" s="97">
        <f>INDEX('Adjusted Raw Data'!$U$3:$AA$102,'Summary of Responses'!S$4,VALUE(RIGHT($A27,2)))</f>
        <v>2</v>
      </c>
      <c r="T27" s="97">
        <f>INDEX('Adjusted Raw Data'!$U$3:$AA$102,'Summary of Responses'!T$4,VALUE(RIGHT($A27,2)))</f>
        <v>3</v>
      </c>
      <c r="U27" s="97">
        <f>INDEX('Adjusted Raw Data'!$U$3:$AA$102,'Summary of Responses'!U$4,VALUE(RIGHT($A27,2)))</f>
        <v>3</v>
      </c>
      <c r="V27" s="97">
        <f>INDEX('Adjusted Raw Data'!$U$3:$AA$102,'Summary of Responses'!V$4,VALUE(RIGHT($A27,2)))</f>
        <v>3</v>
      </c>
      <c r="W27" s="97" t="str">
        <f>INDEX('Adjusted Raw Data'!$U$3:$AA$102,'Summary of Responses'!W$4,VALUE(RIGHT($A27,2)))</f>
        <v>NA</v>
      </c>
      <c r="X27" s="97">
        <f>INDEX('Adjusted Raw Data'!$U$3:$AA$102,'Summary of Responses'!X$4,VALUE(RIGHT($A27,2)))</f>
        <v>2</v>
      </c>
      <c r="Y27" s="97">
        <f>INDEX('Adjusted Raw Data'!$U$3:$AA$102,'Summary of Responses'!Y$4,VALUE(RIGHT($A27,2)))</f>
        <v>2</v>
      </c>
      <c r="Z27" s="97">
        <f>INDEX('Adjusted Raw Data'!$U$3:$AA$102,'Summary of Responses'!Z$4,VALUE(RIGHT($A27,2)))</f>
        <v>3</v>
      </c>
      <c r="AA27" s="97">
        <f>INDEX('Adjusted Raw Data'!$U$3:$AA$102,'Summary of Responses'!AA$4,VALUE(RIGHT($A27,2)))</f>
        <v>2</v>
      </c>
      <c r="AB27" s="97">
        <f>INDEX('Adjusted Raw Data'!$U$3:$AA$102,'Summary of Responses'!AB$4,VALUE(RIGHT($A27,2)))</f>
        <v>4</v>
      </c>
      <c r="AC27" s="97">
        <f>INDEX('Adjusted Raw Data'!$U$3:$AA$102,'Summary of Responses'!AC$4,VALUE(RIGHT($A27,2)))</f>
        <v>3</v>
      </c>
      <c r="AD27" s="97">
        <f>INDEX('Adjusted Raw Data'!$U$3:$AA$102,'Summary of Responses'!AD$4,VALUE(RIGHT($A27,2)))</f>
        <v>2</v>
      </c>
      <c r="AE27" s="97">
        <f>INDEX('Adjusted Raw Data'!$U$3:$AA$102,'Summary of Responses'!AE$4,VALUE(RIGHT($A27,2)))</f>
        <v>2</v>
      </c>
      <c r="AF27" s="97">
        <f>INDEX('Adjusted Raw Data'!$U$3:$AA$102,'Summary of Responses'!AF$4,VALUE(RIGHT($A27,2)))</f>
        <v>2</v>
      </c>
      <c r="AG27" s="97">
        <f>INDEX('Adjusted Raw Data'!$U$3:$AA$102,'Summary of Responses'!AG$4,VALUE(RIGHT($A27,2)))</f>
        <v>3</v>
      </c>
      <c r="AH27" s="97" t="str">
        <f>INDEX('Adjusted Raw Data'!$U$3:$AA$102,'Summary of Responses'!AH$4,VALUE(RIGHT($A27,2)))</f>
        <v>NA</v>
      </c>
      <c r="AI27" s="97">
        <f>INDEX('Adjusted Raw Data'!$U$3:$AA$102,'Summary of Responses'!AI$4,VALUE(RIGHT($A27,2)))</f>
        <v>2</v>
      </c>
      <c r="AJ27" s="97">
        <f>INDEX('Adjusted Raw Data'!$U$3:$AA$102,'Summary of Responses'!AJ$4,VALUE(RIGHT($A27,2)))</f>
        <v>2</v>
      </c>
      <c r="AK27" s="97">
        <f>INDEX('Adjusted Raw Data'!$U$3:$AA$102,'Summary of Responses'!AK$4,VALUE(RIGHT($A27,2)))</f>
        <v>3</v>
      </c>
      <c r="AL27" s="11" t="e">
        <f>INDEX('Adjusted Raw Data'!$U$3:$AA$102,'Summary of Responses'!AL$4,VALUE(RIGHT($A27,2)))</f>
        <v>#VALUE!</v>
      </c>
      <c r="AM27" s="11" t="e">
        <f>INDEX('Adjusted Raw Data'!$U$3:$AA$102,'Summary of Responses'!AM$4,VALUE(RIGHT($A27,2)))</f>
        <v>#VALUE!</v>
      </c>
      <c r="AN27" s="11" t="e">
        <f>INDEX('Adjusted Raw Data'!$U$3:$AA$102,'Summary of Responses'!AN$4,VALUE(RIGHT($A27,2)))</f>
        <v>#VALUE!</v>
      </c>
      <c r="AO27" s="11" t="e">
        <f>INDEX('Adjusted Raw Data'!$U$3:$AA$102,'Summary of Responses'!AO$4,VALUE(RIGHT($A27,2)))</f>
        <v>#VALUE!</v>
      </c>
      <c r="AP27" s="11" t="e">
        <f>INDEX('Adjusted Raw Data'!$U$3:$AA$102,'Summary of Responses'!AP$4,VALUE(RIGHT($A27,2)))</f>
        <v>#VALUE!</v>
      </c>
      <c r="AQ27" s="11" t="e">
        <f>INDEX('Adjusted Raw Data'!$U$3:$AA$102,'Summary of Responses'!AQ$4,VALUE(RIGHT($A27,2)))</f>
        <v>#VALUE!</v>
      </c>
      <c r="AR27" s="11" t="e">
        <f>INDEX('Adjusted Raw Data'!$U$3:$AA$102,'Summary of Responses'!AR$4,VALUE(RIGHT($A27,2)))</f>
        <v>#VALUE!</v>
      </c>
      <c r="AS27" s="11" t="e">
        <f>INDEX('Adjusted Raw Data'!$U$3:$AA$102,'Summary of Responses'!AS$4,VALUE(RIGHT($A27,2)))</f>
        <v>#VALUE!</v>
      </c>
      <c r="AT27" s="11" t="e">
        <f>INDEX('Adjusted Raw Data'!$U$3:$AA$102,'Summary of Responses'!AT$4,VALUE(RIGHT($A27,2)))</f>
        <v>#VALUE!</v>
      </c>
      <c r="AU27" s="11" t="e">
        <f>INDEX('Adjusted Raw Data'!$U$3:$AA$102,'Summary of Responses'!AU$4,VALUE(RIGHT($A27,2)))</f>
        <v>#VALUE!</v>
      </c>
      <c r="AV27" s="11" t="e">
        <f>INDEX('Adjusted Raw Data'!$U$3:$AA$102,'Summary of Responses'!AV$4,VALUE(RIGHT($A27,2)))</f>
        <v>#VALUE!</v>
      </c>
      <c r="AW27" s="11" t="e">
        <f>INDEX('Adjusted Raw Data'!$U$3:$AA$102,'Summary of Responses'!AW$4,VALUE(RIGHT($A27,2)))</f>
        <v>#VALUE!</v>
      </c>
      <c r="AX27" s="11" t="e">
        <f>INDEX('Adjusted Raw Data'!$U$3:$AA$102,'Summary of Responses'!AX$4,VALUE(RIGHT($A27,2)))</f>
        <v>#VALUE!</v>
      </c>
      <c r="AY27" s="11" t="e">
        <f>INDEX('Adjusted Raw Data'!$U$3:$AA$102,'Summary of Responses'!AY$4,VALUE(RIGHT($A27,2)))</f>
        <v>#VALUE!</v>
      </c>
      <c r="AZ27" s="11" t="e">
        <f>INDEX('Adjusted Raw Data'!$U$3:$AA$102,'Summary of Responses'!AZ$4,VALUE(RIGHT($A27,2)))</f>
        <v>#VALUE!</v>
      </c>
      <c r="BA27" s="11" t="e">
        <f>INDEX('Adjusted Raw Data'!$U$3:$AA$102,'Summary of Responses'!BA$4,VALUE(RIGHT($A27,2)))</f>
        <v>#VALUE!</v>
      </c>
      <c r="BB27" s="11" t="e">
        <f>INDEX('Adjusted Raw Data'!$U$3:$AA$102,'Summary of Responses'!BB$4,VALUE(RIGHT($A27,2)))</f>
        <v>#VALUE!</v>
      </c>
      <c r="BC27" s="11" t="e">
        <f>INDEX('Adjusted Raw Data'!$U$3:$AA$102,'Summary of Responses'!BC$4,VALUE(RIGHT($A27,2)))</f>
        <v>#VALUE!</v>
      </c>
      <c r="BD27" s="11" t="e">
        <f>INDEX('Adjusted Raw Data'!$U$3:$AA$102,'Summary of Responses'!BD$4,VALUE(RIGHT($A27,2)))</f>
        <v>#VALUE!</v>
      </c>
      <c r="BE27" s="11" t="e">
        <f>INDEX('Adjusted Raw Data'!$U$3:$AA$102,'Summary of Responses'!BE$4,VALUE(RIGHT($A27,2)))</f>
        <v>#VALUE!</v>
      </c>
      <c r="BF27" s="11" t="e">
        <f>INDEX('Adjusted Raw Data'!$U$3:$AA$102,'Summary of Responses'!BF$4,VALUE(RIGHT($A27,2)))</f>
        <v>#VALUE!</v>
      </c>
      <c r="BG27" s="11" t="e">
        <f>INDEX('Adjusted Raw Data'!$U$3:$AA$102,'Summary of Responses'!BG$4,VALUE(RIGHT($A27,2)))</f>
        <v>#VALUE!</v>
      </c>
      <c r="BH27" s="11" t="e">
        <f>INDEX('Adjusted Raw Data'!$U$3:$AA$102,'Summary of Responses'!BH$4,VALUE(RIGHT($A27,2)))</f>
        <v>#VALUE!</v>
      </c>
      <c r="BI27" s="11" t="e">
        <f>INDEX('Adjusted Raw Data'!$U$3:$AA$102,'Summary of Responses'!BI$4,VALUE(RIGHT($A27,2)))</f>
        <v>#VALUE!</v>
      </c>
      <c r="BJ27" s="11" t="e">
        <f>INDEX('Adjusted Raw Data'!$U$3:$AA$102,'Summary of Responses'!BJ$4,VALUE(RIGHT($A27,2)))</f>
        <v>#VALUE!</v>
      </c>
      <c r="BK27" s="11" t="e">
        <f>INDEX('Adjusted Raw Data'!$U$3:$AA$102,'Summary of Responses'!BK$4,VALUE(RIGHT($A27,2)))</f>
        <v>#VALUE!</v>
      </c>
      <c r="BL27" s="11" t="e">
        <f>INDEX('Adjusted Raw Data'!$U$3:$AA$102,'Summary of Responses'!BL$4,VALUE(RIGHT($A27,2)))</f>
        <v>#VALUE!</v>
      </c>
      <c r="BM27" s="11" t="e">
        <f>INDEX('Adjusted Raw Data'!$U$3:$AA$102,'Summary of Responses'!BM$4,VALUE(RIGHT($A27,2)))</f>
        <v>#VALUE!</v>
      </c>
      <c r="BN27" s="11" t="e">
        <f>INDEX('Adjusted Raw Data'!$U$3:$AA$102,'Summary of Responses'!BN$4,VALUE(RIGHT($A27,2)))</f>
        <v>#VALUE!</v>
      </c>
      <c r="BO27" s="11" t="e">
        <f>INDEX('Adjusted Raw Data'!$U$3:$AA$102,'Summary of Responses'!BO$4,VALUE(RIGHT($A27,2)))</f>
        <v>#VALUE!</v>
      </c>
      <c r="BP27" s="11" t="e">
        <f>INDEX('Adjusted Raw Data'!$U$3:$AA$102,'Summary of Responses'!BP$4,VALUE(RIGHT($A27,2)))</f>
        <v>#VALUE!</v>
      </c>
      <c r="BQ27" s="11" t="e">
        <f>INDEX('Adjusted Raw Data'!$U$3:$AA$102,'Summary of Responses'!BQ$4,VALUE(RIGHT($A27,2)))</f>
        <v>#VALUE!</v>
      </c>
      <c r="BR27" s="11" t="e">
        <f>INDEX('Adjusted Raw Data'!$U$3:$AA$102,'Summary of Responses'!BR$4,VALUE(RIGHT($A27,2)))</f>
        <v>#VALUE!</v>
      </c>
      <c r="BS27" s="11" t="e">
        <f>INDEX('Adjusted Raw Data'!$U$3:$AA$102,'Summary of Responses'!BS$4,VALUE(RIGHT($A27,2)))</f>
        <v>#VALUE!</v>
      </c>
      <c r="BT27" s="11" t="e">
        <f>INDEX('Adjusted Raw Data'!$U$3:$AA$102,'Summary of Responses'!BT$4,VALUE(RIGHT($A27,2)))</f>
        <v>#VALUE!</v>
      </c>
      <c r="BU27" s="11" t="e">
        <f>INDEX('Adjusted Raw Data'!$U$3:$AA$102,'Summary of Responses'!BU$4,VALUE(RIGHT($A27,2)))</f>
        <v>#VALUE!</v>
      </c>
      <c r="BV27" s="11" t="e">
        <f>INDEX('Adjusted Raw Data'!$U$3:$AA$102,'Summary of Responses'!BV$4,VALUE(RIGHT($A27,2)))</f>
        <v>#VALUE!</v>
      </c>
      <c r="BW27" s="11" t="e">
        <f>INDEX('Adjusted Raw Data'!$U$3:$AA$102,'Summary of Responses'!BW$4,VALUE(RIGHT($A27,2)))</f>
        <v>#VALUE!</v>
      </c>
      <c r="BX27" s="11" t="e">
        <f>INDEX('Adjusted Raw Data'!$U$3:$AA$102,'Summary of Responses'!BX$4,VALUE(RIGHT($A27,2)))</f>
        <v>#VALUE!</v>
      </c>
      <c r="BY27" s="11" t="e">
        <f>INDEX('Adjusted Raw Data'!$U$3:$AA$102,'Summary of Responses'!BY$4,VALUE(RIGHT($A27,2)))</f>
        <v>#VALUE!</v>
      </c>
      <c r="BZ27" s="11" t="e">
        <f>INDEX('Adjusted Raw Data'!$U$3:$AA$102,'Summary of Responses'!BZ$4,VALUE(RIGHT($A27,2)))</f>
        <v>#VALUE!</v>
      </c>
      <c r="CA27" s="11" t="e">
        <f>INDEX('Adjusted Raw Data'!$U$3:$AA$102,'Summary of Responses'!CA$4,VALUE(RIGHT($A27,2)))</f>
        <v>#VALUE!</v>
      </c>
      <c r="CB27" s="11" t="e">
        <f>INDEX('Adjusted Raw Data'!$U$3:$AA$102,'Summary of Responses'!CB$4,VALUE(RIGHT($A27,2)))</f>
        <v>#VALUE!</v>
      </c>
      <c r="CC27" s="11" t="e">
        <f>INDEX('Adjusted Raw Data'!$U$3:$AA$102,'Summary of Responses'!CC$4,VALUE(RIGHT($A27,2)))</f>
        <v>#VALUE!</v>
      </c>
      <c r="CD27" s="11" t="e">
        <f>INDEX('Adjusted Raw Data'!$U$3:$AA$102,'Summary of Responses'!CD$4,VALUE(RIGHT($A27,2)))</f>
        <v>#VALUE!</v>
      </c>
      <c r="CE27" s="11" t="e">
        <f>INDEX('Adjusted Raw Data'!$U$3:$AA$102,'Summary of Responses'!CE$4,VALUE(RIGHT($A27,2)))</f>
        <v>#VALUE!</v>
      </c>
      <c r="CF27" s="11" t="e">
        <f>INDEX('Adjusted Raw Data'!$U$3:$AA$102,'Summary of Responses'!CF$4,VALUE(RIGHT($A27,2)))</f>
        <v>#VALUE!</v>
      </c>
      <c r="CG27" s="11" t="e">
        <f>INDEX('Adjusted Raw Data'!$U$3:$AA$102,'Summary of Responses'!CG$4,VALUE(RIGHT($A27,2)))</f>
        <v>#VALUE!</v>
      </c>
      <c r="CH27" s="11" t="e">
        <f>INDEX('Adjusted Raw Data'!$U$3:$AA$102,'Summary of Responses'!CH$4,VALUE(RIGHT($A27,2)))</f>
        <v>#VALUE!</v>
      </c>
      <c r="CI27" s="11" t="e">
        <f>INDEX('Adjusted Raw Data'!$U$3:$AA$102,'Summary of Responses'!CI$4,VALUE(RIGHT($A27,2)))</f>
        <v>#VALUE!</v>
      </c>
      <c r="CJ27" s="11" t="e">
        <f>INDEX('Adjusted Raw Data'!$U$3:$AA$102,'Summary of Responses'!CJ$4,VALUE(RIGHT($A27,2)))</f>
        <v>#VALUE!</v>
      </c>
      <c r="CK27" s="11" t="e">
        <f>INDEX('Adjusted Raw Data'!$U$3:$AA$102,'Summary of Responses'!CK$4,VALUE(RIGHT($A27,2)))</f>
        <v>#VALUE!</v>
      </c>
      <c r="CL27" s="11" t="e">
        <f>INDEX('Adjusted Raw Data'!$U$3:$AA$102,'Summary of Responses'!CL$4,VALUE(RIGHT($A27,2)))</f>
        <v>#VALUE!</v>
      </c>
      <c r="CM27" s="11" t="e">
        <f>INDEX('Adjusted Raw Data'!$U$3:$AA$102,'Summary of Responses'!CM$4,VALUE(RIGHT($A27,2)))</f>
        <v>#VALUE!</v>
      </c>
      <c r="CN27" s="11" t="e">
        <f>INDEX('Adjusted Raw Data'!$U$3:$AA$102,'Summary of Responses'!CN$4,VALUE(RIGHT($A27,2)))</f>
        <v>#VALUE!</v>
      </c>
      <c r="CO27" s="11" t="e">
        <f>INDEX('Adjusted Raw Data'!$U$3:$AA$102,'Summary of Responses'!CO$4,VALUE(RIGHT($A27,2)))</f>
        <v>#VALUE!</v>
      </c>
      <c r="CP27" s="11" t="e">
        <f>INDEX('Adjusted Raw Data'!$U$3:$AA$102,'Summary of Responses'!CP$4,VALUE(RIGHT($A27,2)))</f>
        <v>#VALUE!</v>
      </c>
      <c r="CQ27" s="11" t="e">
        <f>INDEX('Adjusted Raw Data'!$U$3:$AA$102,'Summary of Responses'!CQ$4,VALUE(RIGHT($A27,2)))</f>
        <v>#VALUE!</v>
      </c>
      <c r="CR27" s="11" t="e">
        <f>INDEX('Adjusted Raw Data'!$U$3:$AA$102,'Summary of Responses'!CR$4,VALUE(RIGHT($A27,2)))</f>
        <v>#VALUE!</v>
      </c>
      <c r="CS27" s="11" t="e">
        <f>INDEX('Adjusted Raw Data'!$U$3:$AA$102,'Summary of Responses'!CS$4,VALUE(RIGHT($A27,2)))</f>
        <v>#VALUE!</v>
      </c>
      <c r="CT27" s="11" t="e">
        <f>INDEX('Adjusted Raw Data'!$U$3:$AA$102,'Summary of Responses'!CT$4,VALUE(RIGHT($A27,2)))</f>
        <v>#VALUE!</v>
      </c>
      <c r="CU27" s="11" t="e">
        <f>INDEX('Adjusted Raw Data'!$U$3:$AA$102,'Summary of Responses'!CU$4,VALUE(RIGHT($A27,2)))</f>
        <v>#VALUE!</v>
      </c>
      <c r="CV27" s="11" t="e">
        <f>INDEX('Adjusted Raw Data'!$U$3:$AA$102,'Summary of Responses'!CV$4,VALUE(RIGHT($A27,2)))</f>
        <v>#VALUE!</v>
      </c>
      <c r="CW27" s="11" t="e">
        <f>INDEX('Adjusted Raw Data'!$U$3:$AA$102,'Summary of Responses'!CW$4,VALUE(RIGHT($A27,2)))</f>
        <v>#VALUE!</v>
      </c>
      <c r="CX27" s="11" t="e">
        <f>INDEX('Adjusted Raw Data'!$U$3:$AA$102,'Summary of Responses'!CX$4,VALUE(RIGHT($A27,2)))</f>
        <v>#VALUE!</v>
      </c>
      <c r="CY27" s="10">
        <f t="shared" si="78"/>
        <v>2.6296296296296298</v>
      </c>
      <c r="CZ27" s="120">
        <f t="shared" si="79"/>
        <v>3.75</v>
      </c>
      <c r="DA27" s="128">
        <f t="shared" si="80"/>
        <v>2.4347826086956523</v>
      </c>
      <c r="DB27" s="11">
        <f t="array" ref="DB27">MIN(IF(ISNUMBER(C27:CX27),(C27:CX27)))</f>
        <v>2</v>
      </c>
      <c r="DC27" s="11">
        <f t="array" ref="DC27">MAX(IF(ISNUMBER(C27:CX27),(C27:CX27)))</f>
        <v>4</v>
      </c>
      <c r="DD27" s="106">
        <f t="shared" si="81"/>
        <v>2</v>
      </c>
      <c r="DE27" s="10">
        <f t="shared" si="82"/>
        <v>2</v>
      </c>
      <c r="DF27" s="113"/>
    </row>
    <row r="28" spans="1:110" ht="15" customHeight="1" x14ac:dyDescent="0.2">
      <c r="A28" s="9" t="s">
        <v>45</v>
      </c>
      <c r="B28" s="68" t="s">
        <v>44</v>
      </c>
      <c r="C28" s="82">
        <f>INDEX('Adjusted Raw Data'!$U$3:$AA$102,'Summary of Responses'!C$4,VALUE(RIGHT($A28,2)))</f>
        <v>3</v>
      </c>
      <c r="D28" s="82">
        <f>INDEX('Adjusted Raw Data'!$U$3:$AA$102,'Summary of Responses'!D$4,VALUE(RIGHT($A28,2)))</f>
        <v>4</v>
      </c>
      <c r="E28" s="82">
        <f>INDEX('Adjusted Raw Data'!$U$3:$AA$102,'Summary of Responses'!E$4,VALUE(RIGHT($A28,2)))</f>
        <v>1</v>
      </c>
      <c r="F28" s="82">
        <f>INDEX('Adjusted Raw Data'!$U$3:$AA$102,'Summary of Responses'!F$4,VALUE(RIGHT($A28,2)))</f>
        <v>3</v>
      </c>
      <c r="G28" s="82">
        <f>INDEX('Adjusted Raw Data'!$U$3:$AA$102,'Summary of Responses'!G$4,VALUE(RIGHT($A28,2)))</f>
        <v>4</v>
      </c>
      <c r="H28" s="82">
        <f>INDEX('Adjusted Raw Data'!$U$3:$AA$102,'Summary of Responses'!H$4,VALUE(RIGHT($A28,2)))</f>
        <v>4</v>
      </c>
      <c r="I28" s="82">
        <f>INDEX('Adjusted Raw Data'!$U$3:$AA$102,'Summary of Responses'!I$4,VALUE(RIGHT($A28,2)))</f>
        <v>4</v>
      </c>
      <c r="J28" s="82">
        <f>INDEX('Adjusted Raw Data'!$U$3:$AA$102,'Summary of Responses'!J$4,VALUE(RIGHT($A28,2)))</f>
        <v>3</v>
      </c>
      <c r="K28" s="82">
        <f>INDEX('Adjusted Raw Data'!$U$3:$AA$102,'Summary of Responses'!K$4,VALUE(RIGHT($A28,2)))</f>
        <v>3</v>
      </c>
      <c r="L28" s="82" t="str">
        <f>INDEX('Adjusted Raw Data'!$U$3:$AA$102,'Summary of Responses'!L$4,VALUE(RIGHT($A28,2)))</f>
        <v>NA</v>
      </c>
      <c r="M28" s="97">
        <f>INDEX('Adjusted Raw Data'!$U$3:$AA$102,'Summary of Responses'!M$4,VALUE(RIGHT($A28,2)))</f>
        <v>2</v>
      </c>
      <c r="N28" s="97">
        <f>INDEX('Adjusted Raw Data'!$U$3:$AA$102,'Summary of Responses'!N$4,VALUE(RIGHT($A28,2)))</f>
        <v>4</v>
      </c>
      <c r="O28" s="97">
        <f>INDEX('Adjusted Raw Data'!$U$3:$AA$102,'Summary of Responses'!O$4,VALUE(RIGHT($A28,2)))</f>
        <v>3</v>
      </c>
      <c r="P28" s="97">
        <f>INDEX('Adjusted Raw Data'!$U$3:$AA$102,'Summary of Responses'!P$4,VALUE(RIGHT($A28,2)))</f>
        <v>2</v>
      </c>
      <c r="Q28" s="97">
        <f>INDEX('Adjusted Raw Data'!$U$3:$AA$102,'Summary of Responses'!Q$4,VALUE(RIGHT($A28,2)))</f>
        <v>1</v>
      </c>
      <c r="R28" s="97">
        <f>INDEX('Adjusted Raw Data'!$U$3:$AA$102,'Summary of Responses'!R$4,VALUE(RIGHT($A28,2)))</f>
        <v>2</v>
      </c>
      <c r="S28" s="97">
        <f>INDEX('Adjusted Raw Data'!$U$3:$AA$102,'Summary of Responses'!S$4,VALUE(RIGHT($A28,2)))</f>
        <v>2</v>
      </c>
      <c r="T28" s="97">
        <f>INDEX('Adjusted Raw Data'!$U$3:$AA$102,'Summary of Responses'!T$4,VALUE(RIGHT($A28,2)))</f>
        <v>2</v>
      </c>
      <c r="U28" s="97">
        <f>INDEX('Adjusted Raw Data'!$U$3:$AA$102,'Summary of Responses'!U$4,VALUE(RIGHT($A28,2)))</f>
        <v>3</v>
      </c>
      <c r="V28" s="97">
        <f>INDEX('Adjusted Raw Data'!$U$3:$AA$102,'Summary of Responses'!V$4,VALUE(RIGHT($A28,2)))</f>
        <v>3</v>
      </c>
      <c r="W28" s="97">
        <f>INDEX('Adjusted Raw Data'!$U$3:$AA$102,'Summary of Responses'!W$4,VALUE(RIGHT($A28,2)))</f>
        <v>3</v>
      </c>
      <c r="X28" s="97">
        <f>INDEX('Adjusted Raw Data'!$U$3:$AA$102,'Summary of Responses'!X$4,VALUE(RIGHT($A28,2)))</f>
        <v>3</v>
      </c>
      <c r="Y28" s="97">
        <f>INDEX('Adjusted Raw Data'!$U$3:$AA$102,'Summary of Responses'!Y$4,VALUE(RIGHT($A28,2)))</f>
        <v>2</v>
      </c>
      <c r="Z28" s="97">
        <f>INDEX('Adjusted Raw Data'!$U$3:$AA$102,'Summary of Responses'!Z$4,VALUE(RIGHT($A28,2)))</f>
        <v>4</v>
      </c>
      <c r="AA28" s="97">
        <f>INDEX('Adjusted Raw Data'!$U$3:$AA$102,'Summary of Responses'!AA$4,VALUE(RIGHT($A28,2)))</f>
        <v>3</v>
      </c>
      <c r="AB28" s="97">
        <f>INDEX('Adjusted Raw Data'!$U$3:$AA$102,'Summary of Responses'!AB$4,VALUE(RIGHT($A28,2)))</f>
        <v>4</v>
      </c>
      <c r="AC28" s="97">
        <f>INDEX('Adjusted Raw Data'!$U$3:$AA$102,'Summary of Responses'!AC$4,VALUE(RIGHT($A28,2)))</f>
        <v>3</v>
      </c>
      <c r="AD28" s="97">
        <f>INDEX('Adjusted Raw Data'!$U$3:$AA$102,'Summary of Responses'!AD$4,VALUE(RIGHT($A28,2)))</f>
        <v>3</v>
      </c>
      <c r="AE28" s="97">
        <f>INDEX('Adjusted Raw Data'!$U$3:$AA$102,'Summary of Responses'!AE$4,VALUE(RIGHT($A28,2)))</f>
        <v>3</v>
      </c>
      <c r="AF28" s="97">
        <f>INDEX('Adjusted Raw Data'!$U$3:$AA$102,'Summary of Responses'!AF$4,VALUE(RIGHT($A28,2)))</f>
        <v>2</v>
      </c>
      <c r="AG28" s="97">
        <f>INDEX('Adjusted Raw Data'!$U$3:$AA$102,'Summary of Responses'!AG$4,VALUE(RIGHT($A28,2)))</f>
        <v>4</v>
      </c>
      <c r="AH28" s="97">
        <f>INDEX('Adjusted Raw Data'!$U$3:$AA$102,'Summary of Responses'!AH$4,VALUE(RIGHT($A28,2)))</f>
        <v>2</v>
      </c>
      <c r="AI28" s="97">
        <f>INDEX('Adjusted Raw Data'!$U$3:$AA$102,'Summary of Responses'!AI$4,VALUE(RIGHT($A28,2)))</f>
        <v>1</v>
      </c>
      <c r="AJ28" s="97">
        <f>INDEX('Adjusted Raw Data'!$U$3:$AA$102,'Summary of Responses'!AJ$4,VALUE(RIGHT($A28,2)))</f>
        <v>3</v>
      </c>
      <c r="AK28" s="97">
        <f>INDEX('Adjusted Raw Data'!$U$3:$AA$102,'Summary of Responses'!AK$4,VALUE(RIGHT($A28,2)))</f>
        <v>3</v>
      </c>
      <c r="AL28" s="11" t="e">
        <f>INDEX('Adjusted Raw Data'!$U$3:$AA$102,'Summary of Responses'!AL$4,VALUE(RIGHT($A28,2)))</f>
        <v>#VALUE!</v>
      </c>
      <c r="AM28" s="11" t="e">
        <f>INDEX('Adjusted Raw Data'!$U$3:$AA$102,'Summary of Responses'!AM$4,VALUE(RIGHT($A28,2)))</f>
        <v>#VALUE!</v>
      </c>
      <c r="AN28" s="11" t="e">
        <f>INDEX('Adjusted Raw Data'!$U$3:$AA$102,'Summary of Responses'!AN$4,VALUE(RIGHT($A28,2)))</f>
        <v>#VALUE!</v>
      </c>
      <c r="AO28" s="11" t="e">
        <f>INDEX('Adjusted Raw Data'!$U$3:$AA$102,'Summary of Responses'!AO$4,VALUE(RIGHT($A28,2)))</f>
        <v>#VALUE!</v>
      </c>
      <c r="AP28" s="11" t="e">
        <f>INDEX('Adjusted Raw Data'!$U$3:$AA$102,'Summary of Responses'!AP$4,VALUE(RIGHT($A28,2)))</f>
        <v>#VALUE!</v>
      </c>
      <c r="AQ28" s="11" t="e">
        <f>INDEX('Adjusted Raw Data'!$U$3:$AA$102,'Summary of Responses'!AQ$4,VALUE(RIGHT($A28,2)))</f>
        <v>#VALUE!</v>
      </c>
      <c r="AR28" s="11" t="e">
        <f>INDEX('Adjusted Raw Data'!$U$3:$AA$102,'Summary of Responses'!AR$4,VALUE(RIGHT($A28,2)))</f>
        <v>#VALUE!</v>
      </c>
      <c r="AS28" s="11" t="e">
        <f>INDEX('Adjusted Raw Data'!$U$3:$AA$102,'Summary of Responses'!AS$4,VALUE(RIGHT($A28,2)))</f>
        <v>#VALUE!</v>
      </c>
      <c r="AT28" s="11" t="e">
        <f>INDEX('Adjusted Raw Data'!$U$3:$AA$102,'Summary of Responses'!AT$4,VALUE(RIGHT($A28,2)))</f>
        <v>#VALUE!</v>
      </c>
      <c r="AU28" s="11" t="e">
        <f>INDEX('Adjusted Raw Data'!$U$3:$AA$102,'Summary of Responses'!AU$4,VALUE(RIGHT($A28,2)))</f>
        <v>#VALUE!</v>
      </c>
      <c r="AV28" s="11" t="e">
        <f>INDEX('Adjusted Raw Data'!$U$3:$AA$102,'Summary of Responses'!AV$4,VALUE(RIGHT($A28,2)))</f>
        <v>#VALUE!</v>
      </c>
      <c r="AW28" s="11" t="e">
        <f>INDEX('Adjusted Raw Data'!$U$3:$AA$102,'Summary of Responses'!AW$4,VALUE(RIGHT($A28,2)))</f>
        <v>#VALUE!</v>
      </c>
      <c r="AX28" s="11" t="e">
        <f>INDEX('Adjusted Raw Data'!$U$3:$AA$102,'Summary of Responses'!AX$4,VALUE(RIGHT($A28,2)))</f>
        <v>#VALUE!</v>
      </c>
      <c r="AY28" s="11" t="e">
        <f>INDEX('Adjusted Raw Data'!$U$3:$AA$102,'Summary of Responses'!AY$4,VALUE(RIGHT($A28,2)))</f>
        <v>#VALUE!</v>
      </c>
      <c r="AZ28" s="11" t="e">
        <f>INDEX('Adjusted Raw Data'!$U$3:$AA$102,'Summary of Responses'!AZ$4,VALUE(RIGHT($A28,2)))</f>
        <v>#VALUE!</v>
      </c>
      <c r="BA28" s="11" t="e">
        <f>INDEX('Adjusted Raw Data'!$U$3:$AA$102,'Summary of Responses'!BA$4,VALUE(RIGHT($A28,2)))</f>
        <v>#VALUE!</v>
      </c>
      <c r="BB28" s="11" t="e">
        <f>INDEX('Adjusted Raw Data'!$U$3:$AA$102,'Summary of Responses'!BB$4,VALUE(RIGHT($A28,2)))</f>
        <v>#VALUE!</v>
      </c>
      <c r="BC28" s="11" t="e">
        <f>INDEX('Adjusted Raw Data'!$U$3:$AA$102,'Summary of Responses'!BC$4,VALUE(RIGHT($A28,2)))</f>
        <v>#VALUE!</v>
      </c>
      <c r="BD28" s="11" t="e">
        <f>INDEX('Adjusted Raw Data'!$U$3:$AA$102,'Summary of Responses'!BD$4,VALUE(RIGHT($A28,2)))</f>
        <v>#VALUE!</v>
      </c>
      <c r="BE28" s="11" t="e">
        <f>INDEX('Adjusted Raw Data'!$U$3:$AA$102,'Summary of Responses'!BE$4,VALUE(RIGHT($A28,2)))</f>
        <v>#VALUE!</v>
      </c>
      <c r="BF28" s="11" t="e">
        <f>INDEX('Adjusted Raw Data'!$U$3:$AA$102,'Summary of Responses'!BF$4,VALUE(RIGHT($A28,2)))</f>
        <v>#VALUE!</v>
      </c>
      <c r="BG28" s="11" t="e">
        <f>INDEX('Adjusted Raw Data'!$U$3:$AA$102,'Summary of Responses'!BG$4,VALUE(RIGHT($A28,2)))</f>
        <v>#VALUE!</v>
      </c>
      <c r="BH28" s="11" t="e">
        <f>INDEX('Adjusted Raw Data'!$U$3:$AA$102,'Summary of Responses'!BH$4,VALUE(RIGHT($A28,2)))</f>
        <v>#VALUE!</v>
      </c>
      <c r="BI28" s="11" t="e">
        <f>INDEX('Adjusted Raw Data'!$U$3:$AA$102,'Summary of Responses'!BI$4,VALUE(RIGHT($A28,2)))</f>
        <v>#VALUE!</v>
      </c>
      <c r="BJ28" s="11" t="e">
        <f>INDEX('Adjusted Raw Data'!$U$3:$AA$102,'Summary of Responses'!BJ$4,VALUE(RIGHT($A28,2)))</f>
        <v>#VALUE!</v>
      </c>
      <c r="BK28" s="11" t="e">
        <f>INDEX('Adjusted Raw Data'!$U$3:$AA$102,'Summary of Responses'!BK$4,VALUE(RIGHT($A28,2)))</f>
        <v>#VALUE!</v>
      </c>
      <c r="BL28" s="11" t="e">
        <f>INDEX('Adjusted Raw Data'!$U$3:$AA$102,'Summary of Responses'!BL$4,VALUE(RIGHT($A28,2)))</f>
        <v>#VALUE!</v>
      </c>
      <c r="BM28" s="11" t="e">
        <f>INDEX('Adjusted Raw Data'!$U$3:$AA$102,'Summary of Responses'!BM$4,VALUE(RIGHT($A28,2)))</f>
        <v>#VALUE!</v>
      </c>
      <c r="BN28" s="11" t="e">
        <f>INDEX('Adjusted Raw Data'!$U$3:$AA$102,'Summary of Responses'!BN$4,VALUE(RIGHT($A28,2)))</f>
        <v>#VALUE!</v>
      </c>
      <c r="BO28" s="11" t="e">
        <f>INDEX('Adjusted Raw Data'!$U$3:$AA$102,'Summary of Responses'!BO$4,VALUE(RIGHT($A28,2)))</f>
        <v>#VALUE!</v>
      </c>
      <c r="BP28" s="11" t="e">
        <f>INDEX('Adjusted Raw Data'!$U$3:$AA$102,'Summary of Responses'!BP$4,VALUE(RIGHT($A28,2)))</f>
        <v>#VALUE!</v>
      </c>
      <c r="BQ28" s="11" t="e">
        <f>INDEX('Adjusted Raw Data'!$U$3:$AA$102,'Summary of Responses'!BQ$4,VALUE(RIGHT($A28,2)))</f>
        <v>#VALUE!</v>
      </c>
      <c r="BR28" s="11" t="e">
        <f>INDEX('Adjusted Raw Data'!$U$3:$AA$102,'Summary of Responses'!BR$4,VALUE(RIGHT($A28,2)))</f>
        <v>#VALUE!</v>
      </c>
      <c r="BS28" s="11" t="e">
        <f>INDEX('Adjusted Raw Data'!$U$3:$AA$102,'Summary of Responses'!BS$4,VALUE(RIGHT($A28,2)))</f>
        <v>#VALUE!</v>
      </c>
      <c r="BT28" s="11" t="e">
        <f>INDEX('Adjusted Raw Data'!$U$3:$AA$102,'Summary of Responses'!BT$4,VALUE(RIGHT($A28,2)))</f>
        <v>#VALUE!</v>
      </c>
      <c r="BU28" s="11" t="e">
        <f>INDEX('Adjusted Raw Data'!$U$3:$AA$102,'Summary of Responses'!BU$4,VALUE(RIGHT($A28,2)))</f>
        <v>#VALUE!</v>
      </c>
      <c r="BV28" s="11" t="e">
        <f>INDEX('Adjusted Raw Data'!$U$3:$AA$102,'Summary of Responses'!BV$4,VALUE(RIGHT($A28,2)))</f>
        <v>#VALUE!</v>
      </c>
      <c r="BW28" s="11" t="e">
        <f>INDEX('Adjusted Raw Data'!$U$3:$AA$102,'Summary of Responses'!BW$4,VALUE(RIGHT($A28,2)))</f>
        <v>#VALUE!</v>
      </c>
      <c r="BX28" s="11" t="e">
        <f>INDEX('Adjusted Raw Data'!$U$3:$AA$102,'Summary of Responses'!BX$4,VALUE(RIGHT($A28,2)))</f>
        <v>#VALUE!</v>
      </c>
      <c r="BY28" s="11" t="e">
        <f>INDEX('Adjusted Raw Data'!$U$3:$AA$102,'Summary of Responses'!BY$4,VALUE(RIGHT($A28,2)))</f>
        <v>#VALUE!</v>
      </c>
      <c r="BZ28" s="11" t="e">
        <f>INDEX('Adjusted Raw Data'!$U$3:$AA$102,'Summary of Responses'!BZ$4,VALUE(RIGHT($A28,2)))</f>
        <v>#VALUE!</v>
      </c>
      <c r="CA28" s="11" t="e">
        <f>INDEX('Adjusted Raw Data'!$U$3:$AA$102,'Summary of Responses'!CA$4,VALUE(RIGHT($A28,2)))</f>
        <v>#VALUE!</v>
      </c>
      <c r="CB28" s="11" t="e">
        <f>INDEX('Adjusted Raw Data'!$U$3:$AA$102,'Summary of Responses'!CB$4,VALUE(RIGHT($A28,2)))</f>
        <v>#VALUE!</v>
      </c>
      <c r="CC28" s="11" t="e">
        <f>INDEX('Adjusted Raw Data'!$U$3:$AA$102,'Summary of Responses'!CC$4,VALUE(RIGHT($A28,2)))</f>
        <v>#VALUE!</v>
      </c>
      <c r="CD28" s="11" t="e">
        <f>INDEX('Adjusted Raw Data'!$U$3:$AA$102,'Summary of Responses'!CD$4,VALUE(RIGHT($A28,2)))</f>
        <v>#VALUE!</v>
      </c>
      <c r="CE28" s="11" t="e">
        <f>INDEX('Adjusted Raw Data'!$U$3:$AA$102,'Summary of Responses'!CE$4,VALUE(RIGHT($A28,2)))</f>
        <v>#VALUE!</v>
      </c>
      <c r="CF28" s="11" t="e">
        <f>INDEX('Adjusted Raw Data'!$U$3:$AA$102,'Summary of Responses'!CF$4,VALUE(RIGHT($A28,2)))</f>
        <v>#VALUE!</v>
      </c>
      <c r="CG28" s="11" t="e">
        <f>INDEX('Adjusted Raw Data'!$U$3:$AA$102,'Summary of Responses'!CG$4,VALUE(RIGHT($A28,2)))</f>
        <v>#VALUE!</v>
      </c>
      <c r="CH28" s="11" t="e">
        <f>INDEX('Adjusted Raw Data'!$U$3:$AA$102,'Summary of Responses'!CH$4,VALUE(RIGHT($A28,2)))</f>
        <v>#VALUE!</v>
      </c>
      <c r="CI28" s="11" t="e">
        <f>INDEX('Adjusted Raw Data'!$U$3:$AA$102,'Summary of Responses'!CI$4,VALUE(RIGHT($A28,2)))</f>
        <v>#VALUE!</v>
      </c>
      <c r="CJ28" s="11" t="e">
        <f>INDEX('Adjusted Raw Data'!$U$3:$AA$102,'Summary of Responses'!CJ$4,VALUE(RIGHT($A28,2)))</f>
        <v>#VALUE!</v>
      </c>
      <c r="CK28" s="11" t="e">
        <f>INDEX('Adjusted Raw Data'!$U$3:$AA$102,'Summary of Responses'!CK$4,VALUE(RIGHT($A28,2)))</f>
        <v>#VALUE!</v>
      </c>
      <c r="CL28" s="11" t="e">
        <f>INDEX('Adjusted Raw Data'!$U$3:$AA$102,'Summary of Responses'!CL$4,VALUE(RIGHT($A28,2)))</f>
        <v>#VALUE!</v>
      </c>
      <c r="CM28" s="11" t="e">
        <f>INDEX('Adjusted Raw Data'!$U$3:$AA$102,'Summary of Responses'!CM$4,VALUE(RIGHT($A28,2)))</f>
        <v>#VALUE!</v>
      </c>
      <c r="CN28" s="11" t="e">
        <f>INDEX('Adjusted Raw Data'!$U$3:$AA$102,'Summary of Responses'!CN$4,VALUE(RIGHT($A28,2)))</f>
        <v>#VALUE!</v>
      </c>
      <c r="CO28" s="11" t="e">
        <f>INDEX('Adjusted Raw Data'!$U$3:$AA$102,'Summary of Responses'!CO$4,VALUE(RIGHT($A28,2)))</f>
        <v>#VALUE!</v>
      </c>
      <c r="CP28" s="11" t="e">
        <f>INDEX('Adjusted Raw Data'!$U$3:$AA$102,'Summary of Responses'!CP$4,VALUE(RIGHT($A28,2)))</f>
        <v>#VALUE!</v>
      </c>
      <c r="CQ28" s="11" t="e">
        <f>INDEX('Adjusted Raw Data'!$U$3:$AA$102,'Summary of Responses'!CQ$4,VALUE(RIGHT($A28,2)))</f>
        <v>#VALUE!</v>
      </c>
      <c r="CR28" s="11" t="e">
        <f>INDEX('Adjusted Raw Data'!$U$3:$AA$102,'Summary of Responses'!CR$4,VALUE(RIGHT($A28,2)))</f>
        <v>#VALUE!</v>
      </c>
      <c r="CS28" s="11" t="e">
        <f>INDEX('Adjusted Raw Data'!$U$3:$AA$102,'Summary of Responses'!CS$4,VALUE(RIGHT($A28,2)))</f>
        <v>#VALUE!</v>
      </c>
      <c r="CT28" s="11" t="e">
        <f>INDEX('Adjusted Raw Data'!$U$3:$AA$102,'Summary of Responses'!CT$4,VALUE(RIGHT($A28,2)))</f>
        <v>#VALUE!</v>
      </c>
      <c r="CU28" s="11" t="e">
        <f>INDEX('Adjusted Raw Data'!$U$3:$AA$102,'Summary of Responses'!CU$4,VALUE(RIGHT($A28,2)))</f>
        <v>#VALUE!</v>
      </c>
      <c r="CV28" s="11" t="e">
        <f>INDEX('Adjusted Raw Data'!$U$3:$AA$102,'Summary of Responses'!CV$4,VALUE(RIGHT($A28,2)))</f>
        <v>#VALUE!</v>
      </c>
      <c r="CW28" s="11" t="e">
        <f>INDEX('Adjusted Raw Data'!$U$3:$AA$102,'Summary of Responses'!CW$4,VALUE(RIGHT($A28,2)))</f>
        <v>#VALUE!</v>
      </c>
      <c r="CX28" s="11" t="e">
        <f>INDEX('Adjusted Raw Data'!$U$3:$AA$102,'Summary of Responses'!CX$4,VALUE(RIGHT($A28,2)))</f>
        <v>#VALUE!</v>
      </c>
      <c r="CY28" s="10">
        <f t="shared" si="78"/>
        <v>2.8235294117647061</v>
      </c>
      <c r="CZ28" s="120">
        <f t="shared" si="79"/>
        <v>3.2222222222222223</v>
      </c>
      <c r="DA28" s="128">
        <f t="shared" si="80"/>
        <v>2.68</v>
      </c>
      <c r="DB28" s="11">
        <f t="array" ref="DB28">MIN(IF(ISNUMBER(C28:CX28),(C28:CX28)))</f>
        <v>1</v>
      </c>
      <c r="DC28" s="11">
        <f t="array" ref="DC28">MAX(IF(ISNUMBER(C28:CX28),(C28:CX28)))</f>
        <v>4</v>
      </c>
      <c r="DD28" s="106">
        <f t="shared" si="81"/>
        <v>3</v>
      </c>
      <c r="DE28" s="10">
        <f t="shared" si="82"/>
        <v>3</v>
      </c>
      <c r="DF28" s="113"/>
    </row>
    <row r="29" spans="1:110" ht="15" customHeight="1" x14ac:dyDescent="0.2">
      <c r="A29" s="9" t="s">
        <v>46</v>
      </c>
      <c r="B29" s="4" t="s">
        <v>47</v>
      </c>
      <c r="C29" s="82">
        <f>INDEX('Adjusted Raw Data'!$U$3:$AA$102,'Summary of Responses'!C$4,VALUE(RIGHT($A29,2)))</f>
        <v>4</v>
      </c>
      <c r="D29" s="82">
        <f>INDEX('Adjusted Raw Data'!$U$3:$AA$102,'Summary of Responses'!D$4,VALUE(RIGHT($A29,2)))</f>
        <v>3</v>
      </c>
      <c r="E29" s="82" t="str">
        <f>INDEX('Adjusted Raw Data'!$U$3:$AA$102,'Summary of Responses'!E$4,VALUE(RIGHT($A29,2)))</f>
        <v>NA</v>
      </c>
      <c r="F29" s="82">
        <f>INDEX('Adjusted Raw Data'!$U$3:$AA$102,'Summary of Responses'!F$4,VALUE(RIGHT($A29,2)))</f>
        <v>4</v>
      </c>
      <c r="G29" s="82">
        <f>INDEX('Adjusted Raw Data'!$U$3:$AA$102,'Summary of Responses'!G$4,VALUE(RIGHT($A29,2)))</f>
        <v>4</v>
      </c>
      <c r="H29" s="82">
        <f>INDEX('Adjusted Raw Data'!$U$3:$AA$102,'Summary of Responses'!H$4,VALUE(RIGHT($A29,2)))</f>
        <v>4</v>
      </c>
      <c r="I29" s="82">
        <f>INDEX('Adjusted Raw Data'!$U$3:$AA$102,'Summary of Responses'!I$4,VALUE(RIGHT($A29,2)))</f>
        <v>4</v>
      </c>
      <c r="J29" s="82" t="str">
        <f>INDEX('Adjusted Raw Data'!$U$3:$AA$102,'Summary of Responses'!J$4,VALUE(RIGHT($A29,2)))</f>
        <v>NA</v>
      </c>
      <c r="K29" s="82" t="str">
        <f>INDEX('Adjusted Raw Data'!$U$3:$AA$102,'Summary of Responses'!K$4,VALUE(RIGHT($A29,2)))</f>
        <v>NA</v>
      </c>
      <c r="L29" s="82" t="str">
        <f>INDEX('Adjusted Raw Data'!$U$3:$AA$102,'Summary of Responses'!L$4,VALUE(RIGHT($A29,2)))</f>
        <v>NA</v>
      </c>
      <c r="M29" s="97">
        <f>INDEX('Adjusted Raw Data'!$U$3:$AA$102,'Summary of Responses'!M$4,VALUE(RIGHT($A29,2)))</f>
        <v>3</v>
      </c>
      <c r="N29" s="97">
        <f>INDEX('Adjusted Raw Data'!$U$3:$AA$102,'Summary of Responses'!N$4,VALUE(RIGHT($A29,2)))</f>
        <v>3</v>
      </c>
      <c r="O29" s="97">
        <f>INDEX('Adjusted Raw Data'!$U$3:$AA$102,'Summary of Responses'!O$4,VALUE(RIGHT($A29,2)))</f>
        <v>4</v>
      </c>
      <c r="P29" s="97">
        <f>INDEX('Adjusted Raw Data'!$U$3:$AA$102,'Summary of Responses'!P$4,VALUE(RIGHT($A29,2)))</f>
        <v>3</v>
      </c>
      <c r="Q29" s="97">
        <f>INDEX('Adjusted Raw Data'!$U$3:$AA$102,'Summary of Responses'!Q$4,VALUE(RIGHT($A29,2)))</f>
        <v>2</v>
      </c>
      <c r="R29" s="97">
        <f>INDEX('Adjusted Raw Data'!$U$3:$AA$102,'Summary of Responses'!R$4,VALUE(RIGHT($A29,2)))</f>
        <v>2</v>
      </c>
      <c r="S29" s="97">
        <f>INDEX('Adjusted Raw Data'!$U$3:$AA$102,'Summary of Responses'!S$4,VALUE(RIGHT($A29,2)))</f>
        <v>2</v>
      </c>
      <c r="T29" s="97">
        <f>INDEX('Adjusted Raw Data'!$U$3:$AA$102,'Summary of Responses'!T$4,VALUE(RIGHT($A29,2)))</f>
        <v>3</v>
      </c>
      <c r="U29" s="97">
        <f>INDEX('Adjusted Raw Data'!$U$3:$AA$102,'Summary of Responses'!U$4,VALUE(RIGHT($A29,2)))</f>
        <v>2</v>
      </c>
      <c r="V29" s="97">
        <f>INDEX('Adjusted Raw Data'!$U$3:$AA$102,'Summary of Responses'!V$4,VALUE(RIGHT($A29,2)))</f>
        <v>4</v>
      </c>
      <c r="W29" s="97" t="str">
        <f>INDEX('Adjusted Raw Data'!$U$3:$AA$102,'Summary of Responses'!W$4,VALUE(RIGHT($A29,2)))</f>
        <v>NA</v>
      </c>
      <c r="X29" s="97">
        <f>INDEX('Adjusted Raw Data'!$U$3:$AA$102,'Summary of Responses'!X$4,VALUE(RIGHT($A29,2)))</f>
        <v>2</v>
      </c>
      <c r="Y29" s="97">
        <f>INDEX('Adjusted Raw Data'!$U$3:$AA$102,'Summary of Responses'!Y$4,VALUE(RIGHT($A29,2)))</f>
        <v>3</v>
      </c>
      <c r="Z29" s="97">
        <f>INDEX('Adjusted Raw Data'!$U$3:$AA$102,'Summary of Responses'!Z$4,VALUE(RIGHT($A29,2)))</f>
        <v>4</v>
      </c>
      <c r="AA29" s="97">
        <f>INDEX('Adjusted Raw Data'!$U$3:$AA$102,'Summary of Responses'!AA$4,VALUE(RIGHT($A29,2)))</f>
        <v>3</v>
      </c>
      <c r="AB29" s="97">
        <f>INDEX('Adjusted Raw Data'!$U$3:$AA$102,'Summary of Responses'!AB$4,VALUE(RIGHT($A29,2)))</f>
        <v>4</v>
      </c>
      <c r="AC29" s="97">
        <f>INDEX('Adjusted Raw Data'!$U$3:$AA$102,'Summary of Responses'!AC$4,VALUE(RIGHT($A29,2)))</f>
        <v>3</v>
      </c>
      <c r="AD29" s="97">
        <f>INDEX('Adjusted Raw Data'!$U$3:$AA$102,'Summary of Responses'!AD$4,VALUE(RIGHT($A29,2)))</f>
        <v>4</v>
      </c>
      <c r="AE29" s="97" t="str">
        <f>INDEX('Adjusted Raw Data'!$U$3:$AA$102,'Summary of Responses'!AE$4,VALUE(RIGHT($A29,2)))</f>
        <v>NA</v>
      </c>
      <c r="AF29" s="97">
        <f>INDEX('Adjusted Raw Data'!$U$3:$AA$102,'Summary of Responses'!AF$4,VALUE(RIGHT($A29,2)))</f>
        <v>3</v>
      </c>
      <c r="AG29" s="97">
        <f>INDEX('Adjusted Raw Data'!$U$3:$AA$102,'Summary of Responses'!AG$4,VALUE(RIGHT($A29,2)))</f>
        <v>3</v>
      </c>
      <c r="AH29" s="97" t="str">
        <f>INDEX('Adjusted Raw Data'!$U$3:$AA$102,'Summary of Responses'!AH$4,VALUE(RIGHT($A29,2)))</f>
        <v>NA</v>
      </c>
      <c r="AI29" s="97">
        <f>INDEX('Adjusted Raw Data'!$U$3:$AA$102,'Summary of Responses'!AI$4,VALUE(RIGHT($A29,2)))</f>
        <v>2</v>
      </c>
      <c r="AJ29" s="97">
        <f>INDEX('Adjusted Raw Data'!$U$3:$AA$102,'Summary of Responses'!AJ$4,VALUE(RIGHT($A29,2)))</f>
        <v>3</v>
      </c>
      <c r="AK29" s="97">
        <f>INDEX('Adjusted Raw Data'!$U$3:$AA$102,'Summary of Responses'!AK$4,VALUE(RIGHT($A29,2)))</f>
        <v>3</v>
      </c>
      <c r="AL29" s="11" t="e">
        <f>INDEX('Adjusted Raw Data'!$U$3:$AA$102,'Summary of Responses'!AL$4,VALUE(RIGHT($A29,2)))</f>
        <v>#VALUE!</v>
      </c>
      <c r="AM29" s="11" t="e">
        <f>INDEX('Adjusted Raw Data'!$U$3:$AA$102,'Summary of Responses'!AM$4,VALUE(RIGHT($A29,2)))</f>
        <v>#VALUE!</v>
      </c>
      <c r="AN29" s="11" t="e">
        <f>INDEX('Adjusted Raw Data'!$U$3:$AA$102,'Summary of Responses'!AN$4,VALUE(RIGHT($A29,2)))</f>
        <v>#VALUE!</v>
      </c>
      <c r="AO29" s="11" t="e">
        <f>INDEX('Adjusted Raw Data'!$U$3:$AA$102,'Summary of Responses'!AO$4,VALUE(RIGHT($A29,2)))</f>
        <v>#VALUE!</v>
      </c>
      <c r="AP29" s="11" t="e">
        <f>INDEX('Adjusted Raw Data'!$U$3:$AA$102,'Summary of Responses'!AP$4,VALUE(RIGHT($A29,2)))</f>
        <v>#VALUE!</v>
      </c>
      <c r="AQ29" s="11" t="e">
        <f>INDEX('Adjusted Raw Data'!$U$3:$AA$102,'Summary of Responses'!AQ$4,VALUE(RIGHT($A29,2)))</f>
        <v>#VALUE!</v>
      </c>
      <c r="AR29" s="11" t="e">
        <f>INDEX('Adjusted Raw Data'!$U$3:$AA$102,'Summary of Responses'!AR$4,VALUE(RIGHT($A29,2)))</f>
        <v>#VALUE!</v>
      </c>
      <c r="AS29" s="11" t="e">
        <f>INDEX('Adjusted Raw Data'!$U$3:$AA$102,'Summary of Responses'!AS$4,VALUE(RIGHT($A29,2)))</f>
        <v>#VALUE!</v>
      </c>
      <c r="AT29" s="11" t="e">
        <f>INDEX('Adjusted Raw Data'!$U$3:$AA$102,'Summary of Responses'!AT$4,VALUE(RIGHT($A29,2)))</f>
        <v>#VALUE!</v>
      </c>
      <c r="AU29" s="11" t="e">
        <f>INDEX('Adjusted Raw Data'!$U$3:$AA$102,'Summary of Responses'!AU$4,VALUE(RIGHT($A29,2)))</f>
        <v>#VALUE!</v>
      </c>
      <c r="AV29" s="11" t="e">
        <f>INDEX('Adjusted Raw Data'!$U$3:$AA$102,'Summary of Responses'!AV$4,VALUE(RIGHT($A29,2)))</f>
        <v>#VALUE!</v>
      </c>
      <c r="AW29" s="11" t="e">
        <f>INDEX('Adjusted Raw Data'!$U$3:$AA$102,'Summary of Responses'!AW$4,VALUE(RIGHT($A29,2)))</f>
        <v>#VALUE!</v>
      </c>
      <c r="AX29" s="11" t="e">
        <f>INDEX('Adjusted Raw Data'!$U$3:$AA$102,'Summary of Responses'!AX$4,VALUE(RIGHT($A29,2)))</f>
        <v>#VALUE!</v>
      </c>
      <c r="AY29" s="11" t="e">
        <f>INDEX('Adjusted Raw Data'!$U$3:$AA$102,'Summary of Responses'!AY$4,VALUE(RIGHT($A29,2)))</f>
        <v>#VALUE!</v>
      </c>
      <c r="AZ29" s="11" t="e">
        <f>INDEX('Adjusted Raw Data'!$U$3:$AA$102,'Summary of Responses'!AZ$4,VALUE(RIGHT($A29,2)))</f>
        <v>#VALUE!</v>
      </c>
      <c r="BA29" s="11" t="e">
        <f>INDEX('Adjusted Raw Data'!$U$3:$AA$102,'Summary of Responses'!BA$4,VALUE(RIGHT($A29,2)))</f>
        <v>#VALUE!</v>
      </c>
      <c r="BB29" s="11" t="e">
        <f>INDEX('Adjusted Raw Data'!$U$3:$AA$102,'Summary of Responses'!BB$4,VALUE(RIGHT($A29,2)))</f>
        <v>#VALUE!</v>
      </c>
      <c r="BC29" s="11" t="e">
        <f>INDEX('Adjusted Raw Data'!$U$3:$AA$102,'Summary of Responses'!BC$4,VALUE(RIGHT($A29,2)))</f>
        <v>#VALUE!</v>
      </c>
      <c r="BD29" s="11" t="e">
        <f>INDEX('Adjusted Raw Data'!$U$3:$AA$102,'Summary of Responses'!BD$4,VALUE(RIGHT($A29,2)))</f>
        <v>#VALUE!</v>
      </c>
      <c r="BE29" s="11" t="e">
        <f>INDEX('Adjusted Raw Data'!$U$3:$AA$102,'Summary of Responses'!BE$4,VALUE(RIGHT($A29,2)))</f>
        <v>#VALUE!</v>
      </c>
      <c r="BF29" s="11" t="e">
        <f>INDEX('Adjusted Raw Data'!$U$3:$AA$102,'Summary of Responses'!BF$4,VALUE(RIGHT($A29,2)))</f>
        <v>#VALUE!</v>
      </c>
      <c r="BG29" s="11" t="e">
        <f>INDEX('Adjusted Raw Data'!$U$3:$AA$102,'Summary of Responses'!BG$4,VALUE(RIGHT($A29,2)))</f>
        <v>#VALUE!</v>
      </c>
      <c r="BH29" s="11" t="e">
        <f>INDEX('Adjusted Raw Data'!$U$3:$AA$102,'Summary of Responses'!BH$4,VALUE(RIGHT($A29,2)))</f>
        <v>#VALUE!</v>
      </c>
      <c r="BI29" s="11" t="e">
        <f>INDEX('Adjusted Raw Data'!$U$3:$AA$102,'Summary of Responses'!BI$4,VALUE(RIGHT($A29,2)))</f>
        <v>#VALUE!</v>
      </c>
      <c r="BJ29" s="11" t="e">
        <f>INDEX('Adjusted Raw Data'!$U$3:$AA$102,'Summary of Responses'!BJ$4,VALUE(RIGHT($A29,2)))</f>
        <v>#VALUE!</v>
      </c>
      <c r="BK29" s="11" t="e">
        <f>INDEX('Adjusted Raw Data'!$U$3:$AA$102,'Summary of Responses'!BK$4,VALUE(RIGHT($A29,2)))</f>
        <v>#VALUE!</v>
      </c>
      <c r="BL29" s="11" t="e">
        <f>INDEX('Adjusted Raw Data'!$U$3:$AA$102,'Summary of Responses'!BL$4,VALUE(RIGHT($A29,2)))</f>
        <v>#VALUE!</v>
      </c>
      <c r="BM29" s="11" t="e">
        <f>INDEX('Adjusted Raw Data'!$U$3:$AA$102,'Summary of Responses'!BM$4,VALUE(RIGHT($A29,2)))</f>
        <v>#VALUE!</v>
      </c>
      <c r="BN29" s="11" t="e">
        <f>INDEX('Adjusted Raw Data'!$U$3:$AA$102,'Summary of Responses'!BN$4,VALUE(RIGHT($A29,2)))</f>
        <v>#VALUE!</v>
      </c>
      <c r="BO29" s="11" t="e">
        <f>INDEX('Adjusted Raw Data'!$U$3:$AA$102,'Summary of Responses'!BO$4,VALUE(RIGHT($A29,2)))</f>
        <v>#VALUE!</v>
      </c>
      <c r="BP29" s="11" t="e">
        <f>INDEX('Adjusted Raw Data'!$U$3:$AA$102,'Summary of Responses'!BP$4,VALUE(RIGHT($A29,2)))</f>
        <v>#VALUE!</v>
      </c>
      <c r="BQ29" s="11" t="e">
        <f>INDEX('Adjusted Raw Data'!$U$3:$AA$102,'Summary of Responses'!BQ$4,VALUE(RIGHT($A29,2)))</f>
        <v>#VALUE!</v>
      </c>
      <c r="BR29" s="11" t="e">
        <f>INDEX('Adjusted Raw Data'!$U$3:$AA$102,'Summary of Responses'!BR$4,VALUE(RIGHT($A29,2)))</f>
        <v>#VALUE!</v>
      </c>
      <c r="BS29" s="11" t="e">
        <f>INDEX('Adjusted Raw Data'!$U$3:$AA$102,'Summary of Responses'!BS$4,VALUE(RIGHT($A29,2)))</f>
        <v>#VALUE!</v>
      </c>
      <c r="BT29" s="11" t="e">
        <f>INDEX('Adjusted Raw Data'!$U$3:$AA$102,'Summary of Responses'!BT$4,VALUE(RIGHT($A29,2)))</f>
        <v>#VALUE!</v>
      </c>
      <c r="BU29" s="11" t="e">
        <f>INDEX('Adjusted Raw Data'!$U$3:$AA$102,'Summary of Responses'!BU$4,VALUE(RIGHT($A29,2)))</f>
        <v>#VALUE!</v>
      </c>
      <c r="BV29" s="11" t="e">
        <f>INDEX('Adjusted Raw Data'!$U$3:$AA$102,'Summary of Responses'!BV$4,VALUE(RIGHT($A29,2)))</f>
        <v>#VALUE!</v>
      </c>
      <c r="BW29" s="11" t="e">
        <f>INDEX('Adjusted Raw Data'!$U$3:$AA$102,'Summary of Responses'!BW$4,VALUE(RIGHT($A29,2)))</f>
        <v>#VALUE!</v>
      </c>
      <c r="BX29" s="11" t="e">
        <f>INDEX('Adjusted Raw Data'!$U$3:$AA$102,'Summary of Responses'!BX$4,VALUE(RIGHT($A29,2)))</f>
        <v>#VALUE!</v>
      </c>
      <c r="BY29" s="11" t="e">
        <f>INDEX('Adjusted Raw Data'!$U$3:$AA$102,'Summary of Responses'!BY$4,VALUE(RIGHT($A29,2)))</f>
        <v>#VALUE!</v>
      </c>
      <c r="BZ29" s="11" t="e">
        <f>INDEX('Adjusted Raw Data'!$U$3:$AA$102,'Summary of Responses'!BZ$4,VALUE(RIGHT($A29,2)))</f>
        <v>#VALUE!</v>
      </c>
      <c r="CA29" s="11" t="e">
        <f>INDEX('Adjusted Raw Data'!$U$3:$AA$102,'Summary of Responses'!CA$4,VALUE(RIGHT($A29,2)))</f>
        <v>#VALUE!</v>
      </c>
      <c r="CB29" s="11" t="e">
        <f>INDEX('Adjusted Raw Data'!$U$3:$AA$102,'Summary of Responses'!CB$4,VALUE(RIGHT($A29,2)))</f>
        <v>#VALUE!</v>
      </c>
      <c r="CC29" s="11" t="e">
        <f>INDEX('Adjusted Raw Data'!$U$3:$AA$102,'Summary of Responses'!CC$4,VALUE(RIGHT($A29,2)))</f>
        <v>#VALUE!</v>
      </c>
      <c r="CD29" s="11" t="e">
        <f>INDEX('Adjusted Raw Data'!$U$3:$AA$102,'Summary of Responses'!CD$4,VALUE(RIGHT($A29,2)))</f>
        <v>#VALUE!</v>
      </c>
      <c r="CE29" s="11" t="e">
        <f>INDEX('Adjusted Raw Data'!$U$3:$AA$102,'Summary of Responses'!CE$4,VALUE(RIGHT($A29,2)))</f>
        <v>#VALUE!</v>
      </c>
      <c r="CF29" s="11" t="e">
        <f>INDEX('Adjusted Raw Data'!$U$3:$AA$102,'Summary of Responses'!CF$4,VALUE(RIGHT($A29,2)))</f>
        <v>#VALUE!</v>
      </c>
      <c r="CG29" s="11" t="e">
        <f>INDEX('Adjusted Raw Data'!$U$3:$AA$102,'Summary of Responses'!CG$4,VALUE(RIGHT($A29,2)))</f>
        <v>#VALUE!</v>
      </c>
      <c r="CH29" s="11" t="e">
        <f>INDEX('Adjusted Raw Data'!$U$3:$AA$102,'Summary of Responses'!CH$4,VALUE(RIGHT($A29,2)))</f>
        <v>#VALUE!</v>
      </c>
      <c r="CI29" s="11" t="e">
        <f>INDEX('Adjusted Raw Data'!$U$3:$AA$102,'Summary of Responses'!CI$4,VALUE(RIGHT($A29,2)))</f>
        <v>#VALUE!</v>
      </c>
      <c r="CJ29" s="11" t="e">
        <f>INDEX('Adjusted Raw Data'!$U$3:$AA$102,'Summary of Responses'!CJ$4,VALUE(RIGHT($A29,2)))</f>
        <v>#VALUE!</v>
      </c>
      <c r="CK29" s="11" t="e">
        <f>INDEX('Adjusted Raw Data'!$U$3:$AA$102,'Summary of Responses'!CK$4,VALUE(RIGHT($A29,2)))</f>
        <v>#VALUE!</v>
      </c>
      <c r="CL29" s="11" t="e">
        <f>INDEX('Adjusted Raw Data'!$U$3:$AA$102,'Summary of Responses'!CL$4,VALUE(RIGHT($A29,2)))</f>
        <v>#VALUE!</v>
      </c>
      <c r="CM29" s="11" t="e">
        <f>INDEX('Adjusted Raw Data'!$U$3:$AA$102,'Summary of Responses'!CM$4,VALUE(RIGHT($A29,2)))</f>
        <v>#VALUE!</v>
      </c>
      <c r="CN29" s="11" t="e">
        <f>INDEX('Adjusted Raw Data'!$U$3:$AA$102,'Summary of Responses'!CN$4,VALUE(RIGHT($A29,2)))</f>
        <v>#VALUE!</v>
      </c>
      <c r="CO29" s="11" t="e">
        <f>INDEX('Adjusted Raw Data'!$U$3:$AA$102,'Summary of Responses'!CO$4,VALUE(RIGHT($A29,2)))</f>
        <v>#VALUE!</v>
      </c>
      <c r="CP29" s="11" t="e">
        <f>INDEX('Adjusted Raw Data'!$U$3:$AA$102,'Summary of Responses'!CP$4,VALUE(RIGHT($A29,2)))</f>
        <v>#VALUE!</v>
      </c>
      <c r="CQ29" s="11" t="e">
        <f>INDEX('Adjusted Raw Data'!$U$3:$AA$102,'Summary of Responses'!CQ$4,VALUE(RIGHT($A29,2)))</f>
        <v>#VALUE!</v>
      </c>
      <c r="CR29" s="11" t="e">
        <f>INDEX('Adjusted Raw Data'!$U$3:$AA$102,'Summary of Responses'!CR$4,VALUE(RIGHT($A29,2)))</f>
        <v>#VALUE!</v>
      </c>
      <c r="CS29" s="11" t="e">
        <f>INDEX('Adjusted Raw Data'!$U$3:$AA$102,'Summary of Responses'!CS$4,VALUE(RIGHT($A29,2)))</f>
        <v>#VALUE!</v>
      </c>
      <c r="CT29" s="11" t="e">
        <f>INDEX('Adjusted Raw Data'!$U$3:$AA$102,'Summary of Responses'!CT$4,VALUE(RIGHT($A29,2)))</f>
        <v>#VALUE!</v>
      </c>
      <c r="CU29" s="11" t="e">
        <f>INDEX('Adjusted Raw Data'!$U$3:$AA$102,'Summary of Responses'!CU$4,VALUE(RIGHT($A29,2)))</f>
        <v>#VALUE!</v>
      </c>
      <c r="CV29" s="11" t="e">
        <f>INDEX('Adjusted Raw Data'!$U$3:$AA$102,'Summary of Responses'!CV$4,VALUE(RIGHT($A29,2)))</f>
        <v>#VALUE!</v>
      </c>
      <c r="CW29" s="11" t="e">
        <f>INDEX('Adjusted Raw Data'!$U$3:$AA$102,'Summary of Responses'!CW$4,VALUE(RIGHT($A29,2)))</f>
        <v>#VALUE!</v>
      </c>
      <c r="CX29" s="11" t="e">
        <f>INDEX('Adjusted Raw Data'!$U$3:$AA$102,'Summary of Responses'!CX$4,VALUE(RIGHT($A29,2)))</f>
        <v>#VALUE!</v>
      </c>
      <c r="CY29" s="10">
        <f t="shared" si="78"/>
        <v>3.1428571428571428</v>
      </c>
      <c r="CZ29" s="120">
        <f t="shared" si="79"/>
        <v>3.8333333333333335</v>
      </c>
      <c r="DA29" s="128">
        <f t="shared" si="80"/>
        <v>2.9545454545454546</v>
      </c>
      <c r="DB29" s="64">
        <f t="array" ref="DB29">MIN(IF(ISNUMBER(C29:CX29),(C29:CX29)))</f>
        <v>2</v>
      </c>
      <c r="DC29" s="64">
        <f t="array" ref="DC29">MAX(IF(ISNUMBER(C29:CX29),(C29:CX29)))</f>
        <v>4</v>
      </c>
      <c r="DD29" s="107">
        <f t="shared" si="81"/>
        <v>2</v>
      </c>
      <c r="DE29" s="10">
        <f t="shared" si="82"/>
        <v>3</v>
      </c>
      <c r="DF29" s="113"/>
    </row>
    <row r="30" spans="1:110" ht="15" customHeight="1" x14ac:dyDescent="0.2">
      <c r="A30" s="9" t="s">
        <v>158</v>
      </c>
      <c r="B30" s="69" t="s">
        <v>175</v>
      </c>
      <c r="C30" s="82">
        <f>INDEX('Adjusted Raw Data'!$U$3:$AA$102,'Summary of Responses'!C$4,VALUE(RIGHT($A30,2)))</f>
        <v>4</v>
      </c>
      <c r="D30" s="82">
        <f>INDEX('Adjusted Raw Data'!$U$3:$AA$102,'Summary of Responses'!D$4,VALUE(RIGHT($A30,2)))</f>
        <v>3</v>
      </c>
      <c r="E30" s="82">
        <f>INDEX('Adjusted Raw Data'!$U$3:$AA$102,'Summary of Responses'!E$4,VALUE(RIGHT($A30,2)))</f>
        <v>3</v>
      </c>
      <c r="F30" s="82">
        <f>INDEX('Adjusted Raw Data'!$U$3:$AA$102,'Summary of Responses'!F$4,VALUE(RIGHT($A30,2)))</f>
        <v>3</v>
      </c>
      <c r="G30" s="82">
        <f>INDEX('Adjusted Raw Data'!$U$3:$AA$102,'Summary of Responses'!G$4,VALUE(RIGHT($A30,2)))</f>
        <v>4</v>
      </c>
      <c r="H30" s="82">
        <f>INDEX('Adjusted Raw Data'!$U$3:$AA$102,'Summary of Responses'!H$4,VALUE(RIGHT($A30,2)))</f>
        <v>4</v>
      </c>
      <c r="I30" s="82">
        <f>INDEX('Adjusted Raw Data'!$U$3:$AA$102,'Summary of Responses'!I$4,VALUE(RIGHT($A30,2)))</f>
        <v>4</v>
      </c>
      <c r="J30" s="82">
        <f>INDEX('Adjusted Raw Data'!$U$3:$AA$102,'Summary of Responses'!J$4,VALUE(RIGHT($A30,2)))</f>
        <v>3</v>
      </c>
      <c r="K30" s="82">
        <f>INDEX('Adjusted Raw Data'!$U$3:$AA$102,'Summary of Responses'!K$4,VALUE(RIGHT($A30,2)))</f>
        <v>3</v>
      </c>
      <c r="L30" s="82" t="str">
        <f>INDEX('Adjusted Raw Data'!$U$3:$AA$102,'Summary of Responses'!L$4,VALUE(RIGHT($A30,2)))</f>
        <v>NA</v>
      </c>
      <c r="M30" s="97">
        <f>INDEX('Adjusted Raw Data'!$U$3:$AA$102,'Summary of Responses'!M$4,VALUE(RIGHT($A30,2)))</f>
        <v>3</v>
      </c>
      <c r="N30" s="97">
        <f>INDEX('Adjusted Raw Data'!$U$3:$AA$102,'Summary of Responses'!N$4,VALUE(RIGHT($A30,2)))</f>
        <v>3</v>
      </c>
      <c r="O30" s="97">
        <f>INDEX('Adjusted Raw Data'!$U$3:$AA$102,'Summary of Responses'!O$4,VALUE(RIGHT($A30,2)))</f>
        <v>3</v>
      </c>
      <c r="P30" s="97">
        <f>INDEX('Adjusted Raw Data'!$U$3:$AA$102,'Summary of Responses'!P$4,VALUE(RIGHT($A30,2)))</f>
        <v>2</v>
      </c>
      <c r="Q30" s="97">
        <f>INDEX('Adjusted Raw Data'!$U$3:$AA$102,'Summary of Responses'!Q$4,VALUE(RIGHT($A30,2)))</f>
        <v>2</v>
      </c>
      <c r="R30" s="97">
        <f>INDEX('Adjusted Raw Data'!$U$3:$AA$102,'Summary of Responses'!R$4,VALUE(RIGHT($A30,2)))</f>
        <v>3</v>
      </c>
      <c r="S30" s="97">
        <f>INDEX('Adjusted Raw Data'!$U$3:$AA$102,'Summary of Responses'!S$4,VALUE(RIGHT($A30,2)))</f>
        <v>2</v>
      </c>
      <c r="T30" s="97">
        <f>INDEX('Adjusted Raw Data'!$U$3:$AA$102,'Summary of Responses'!T$4,VALUE(RIGHT($A30,2)))</f>
        <v>3</v>
      </c>
      <c r="U30" s="97">
        <f>INDEX('Adjusted Raw Data'!$U$3:$AA$102,'Summary of Responses'!U$4,VALUE(RIGHT($A30,2)))</f>
        <v>3</v>
      </c>
      <c r="V30" s="97">
        <f>INDEX('Adjusted Raw Data'!$U$3:$AA$102,'Summary of Responses'!V$4,VALUE(RIGHT($A30,2)))</f>
        <v>3</v>
      </c>
      <c r="W30" s="97">
        <f>INDEX('Adjusted Raw Data'!$U$3:$AA$102,'Summary of Responses'!W$4,VALUE(RIGHT($A30,2)))</f>
        <v>3</v>
      </c>
      <c r="X30" s="97">
        <f>INDEX('Adjusted Raw Data'!$U$3:$AA$102,'Summary of Responses'!X$4,VALUE(RIGHT($A30,2)))</f>
        <v>2</v>
      </c>
      <c r="Y30" s="97">
        <f>INDEX('Adjusted Raw Data'!$U$3:$AA$102,'Summary of Responses'!Y$4,VALUE(RIGHT($A30,2)))</f>
        <v>3</v>
      </c>
      <c r="Z30" s="97">
        <f>INDEX('Adjusted Raw Data'!$U$3:$AA$102,'Summary of Responses'!Z$4,VALUE(RIGHT($A30,2)))</f>
        <v>3</v>
      </c>
      <c r="AA30" s="97">
        <f>INDEX('Adjusted Raw Data'!$U$3:$AA$102,'Summary of Responses'!AA$4,VALUE(RIGHT($A30,2)))</f>
        <v>3</v>
      </c>
      <c r="AB30" s="97">
        <f>INDEX('Adjusted Raw Data'!$U$3:$AA$102,'Summary of Responses'!AB$4,VALUE(RIGHT($A30,2)))</f>
        <v>4</v>
      </c>
      <c r="AC30" s="97">
        <f>INDEX('Adjusted Raw Data'!$U$3:$AA$102,'Summary of Responses'!AC$4,VALUE(RIGHT($A30,2)))</f>
        <v>4</v>
      </c>
      <c r="AD30" s="97">
        <f>INDEX('Adjusted Raw Data'!$U$3:$AA$102,'Summary of Responses'!AD$4,VALUE(RIGHT($A30,2)))</f>
        <v>3</v>
      </c>
      <c r="AE30" s="97">
        <f>INDEX('Adjusted Raw Data'!$U$3:$AA$102,'Summary of Responses'!AE$4,VALUE(RIGHT($A30,2)))</f>
        <v>3</v>
      </c>
      <c r="AF30" s="97">
        <f>INDEX('Adjusted Raw Data'!$U$3:$AA$102,'Summary of Responses'!AF$4,VALUE(RIGHT($A30,2)))</f>
        <v>2</v>
      </c>
      <c r="AG30" s="97">
        <f>INDEX('Adjusted Raw Data'!$U$3:$AA$102,'Summary of Responses'!AG$4,VALUE(RIGHT($A30,2)))</f>
        <v>3</v>
      </c>
      <c r="AH30" s="97">
        <f>INDEX('Adjusted Raw Data'!$U$3:$AA$102,'Summary of Responses'!AH$4,VALUE(RIGHT($A30,2)))</f>
        <v>2</v>
      </c>
      <c r="AI30" s="97">
        <f>INDEX('Adjusted Raw Data'!$U$3:$AA$102,'Summary of Responses'!AI$4,VALUE(RIGHT($A30,2)))</f>
        <v>2</v>
      </c>
      <c r="AJ30" s="97">
        <f>INDEX('Adjusted Raw Data'!$U$3:$AA$102,'Summary of Responses'!AJ$4,VALUE(RIGHT($A30,2)))</f>
        <v>3</v>
      </c>
      <c r="AK30" s="97">
        <f>INDEX('Adjusted Raw Data'!$U$3:$AA$102,'Summary of Responses'!AK$4,VALUE(RIGHT($A30,2)))</f>
        <v>2</v>
      </c>
      <c r="AL30" s="11" t="e">
        <f>INDEX('Adjusted Raw Data'!$U$3:$AA$102,'Summary of Responses'!AL$4,VALUE(RIGHT($A30,2)))</f>
        <v>#VALUE!</v>
      </c>
      <c r="AM30" s="11" t="e">
        <f>INDEX('Adjusted Raw Data'!$U$3:$AA$102,'Summary of Responses'!AM$4,VALUE(RIGHT($A30,2)))</f>
        <v>#VALUE!</v>
      </c>
      <c r="AN30" s="11" t="e">
        <f>INDEX('Adjusted Raw Data'!$U$3:$AA$102,'Summary of Responses'!AN$4,VALUE(RIGHT($A30,2)))</f>
        <v>#VALUE!</v>
      </c>
      <c r="AO30" s="11" t="e">
        <f>INDEX('Adjusted Raw Data'!$U$3:$AA$102,'Summary of Responses'!AO$4,VALUE(RIGHT($A30,2)))</f>
        <v>#VALUE!</v>
      </c>
      <c r="AP30" s="11" t="e">
        <f>INDEX('Adjusted Raw Data'!$U$3:$AA$102,'Summary of Responses'!AP$4,VALUE(RIGHT($A30,2)))</f>
        <v>#VALUE!</v>
      </c>
      <c r="AQ30" s="11" t="e">
        <f>INDEX('Adjusted Raw Data'!$U$3:$AA$102,'Summary of Responses'!AQ$4,VALUE(RIGHT($A30,2)))</f>
        <v>#VALUE!</v>
      </c>
      <c r="AR30" s="11" t="e">
        <f>INDEX('Adjusted Raw Data'!$U$3:$AA$102,'Summary of Responses'!AR$4,VALUE(RIGHT($A30,2)))</f>
        <v>#VALUE!</v>
      </c>
      <c r="AS30" s="11" t="e">
        <f>INDEX('Adjusted Raw Data'!$U$3:$AA$102,'Summary of Responses'!AS$4,VALUE(RIGHT($A30,2)))</f>
        <v>#VALUE!</v>
      </c>
      <c r="AT30" s="11" t="e">
        <f>INDEX('Adjusted Raw Data'!$U$3:$AA$102,'Summary of Responses'!AT$4,VALUE(RIGHT($A30,2)))</f>
        <v>#VALUE!</v>
      </c>
      <c r="AU30" s="11" t="e">
        <f>INDEX('Adjusted Raw Data'!$U$3:$AA$102,'Summary of Responses'!AU$4,VALUE(RIGHT($A30,2)))</f>
        <v>#VALUE!</v>
      </c>
      <c r="AV30" s="11" t="e">
        <f>INDEX('Adjusted Raw Data'!$U$3:$AA$102,'Summary of Responses'!AV$4,VALUE(RIGHT($A30,2)))</f>
        <v>#VALUE!</v>
      </c>
      <c r="AW30" s="11" t="e">
        <f>INDEX('Adjusted Raw Data'!$U$3:$AA$102,'Summary of Responses'!AW$4,VALUE(RIGHT($A30,2)))</f>
        <v>#VALUE!</v>
      </c>
      <c r="AX30" s="11" t="e">
        <f>INDEX('Adjusted Raw Data'!$U$3:$AA$102,'Summary of Responses'!AX$4,VALUE(RIGHT($A30,2)))</f>
        <v>#VALUE!</v>
      </c>
      <c r="AY30" s="11" t="e">
        <f>INDEX('Adjusted Raw Data'!$U$3:$AA$102,'Summary of Responses'!AY$4,VALUE(RIGHT($A30,2)))</f>
        <v>#VALUE!</v>
      </c>
      <c r="AZ30" s="11" t="e">
        <f>INDEX('Adjusted Raw Data'!$U$3:$AA$102,'Summary of Responses'!AZ$4,VALUE(RIGHT($A30,2)))</f>
        <v>#VALUE!</v>
      </c>
      <c r="BA30" s="11" t="e">
        <f>INDEX('Adjusted Raw Data'!$U$3:$AA$102,'Summary of Responses'!BA$4,VALUE(RIGHT($A30,2)))</f>
        <v>#VALUE!</v>
      </c>
      <c r="BB30" s="11" t="e">
        <f>INDEX('Adjusted Raw Data'!$U$3:$AA$102,'Summary of Responses'!BB$4,VALUE(RIGHT($A30,2)))</f>
        <v>#VALUE!</v>
      </c>
      <c r="BC30" s="11" t="e">
        <f>INDEX('Adjusted Raw Data'!$U$3:$AA$102,'Summary of Responses'!BC$4,VALUE(RIGHT($A30,2)))</f>
        <v>#VALUE!</v>
      </c>
      <c r="BD30" s="11" t="e">
        <f>INDEX('Adjusted Raw Data'!$U$3:$AA$102,'Summary of Responses'!BD$4,VALUE(RIGHT($A30,2)))</f>
        <v>#VALUE!</v>
      </c>
      <c r="BE30" s="11" t="e">
        <f>INDEX('Adjusted Raw Data'!$U$3:$AA$102,'Summary of Responses'!BE$4,VALUE(RIGHT($A30,2)))</f>
        <v>#VALUE!</v>
      </c>
      <c r="BF30" s="11" t="e">
        <f>INDEX('Adjusted Raw Data'!$U$3:$AA$102,'Summary of Responses'!BF$4,VALUE(RIGHT($A30,2)))</f>
        <v>#VALUE!</v>
      </c>
      <c r="BG30" s="11" t="e">
        <f>INDEX('Adjusted Raw Data'!$U$3:$AA$102,'Summary of Responses'!BG$4,VALUE(RIGHT($A30,2)))</f>
        <v>#VALUE!</v>
      </c>
      <c r="BH30" s="11" t="e">
        <f>INDEX('Adjusted Raw Data'!$U$3:$AA$102,'Summary of Responses'!BH$4,VALUE(RIGHT($A30,2)))</f>
        <v>#VALUE!</v>
      </c>
      <c r="BI30" s="11" t="e">
        <f>INDEX('Adjusted Raw Data'!$U$3:$AA$102,'Summary of Responses'!BI$4,VALUE(RIGHT($A30,2)))</f>
        <v>#VALUE!</v>
      </c>
      <c r="BJ30" s="11" t="e">
        <f>INDEX('Adjusted Raw Data'!$U$3:$AA$102,'Summary of Responses'!BJ$4,VALUE(RIGHT($A30,2)))</f>
        <v>#VALUE!</v>
      </c>
      <c r="BK30" s="11" t="e">
        <f>INDEX('Adjusted Raw Data'!$U$3:$AA$102,'Summary of Responses'!BK$4,VALUE(RIGHT($A30,2)))</f>
        <v>#VALUE!</v>
      </c>
      <c r="BL30" s="11" t="e">
        <f>INDEX('Adjusted Raw Data'!$U$3:$AA$102,'Summary of Responses'!BL$4,VALUE(RIGHT($A30,2)))</f>
        <v>#VALUE!</v>
      </c>
      <c r="BM30" s="11" t="e">
        <f>INDEX('Adjusted Raw Data'!$U$3:$AA$102,'Summary of Responses'!BM$4,VALUE(RIGHT($A30,2)))</f>
        <v>#VALUE!</v>
      </c>
      <c r="BN30" s="11" t="e">
        <f>INDEX('Adjusted Raw Data'!$U$3:$AA$102,'Summary of Responses'!BN$4,VALUE(RIGHT($A30,2)))</f>
        <v>#VALUE!</v>
      </c>
      <c r="BO30" s="11" t="e">
        <f>INDEX('Adjusted Raw Data'!$U$3:$AA$102,'Summary of Responses'!BO$4,VALUE(RIGHT($A30,2)))</f>
        <v>#VALUE!</v>
      </c>
      <c r="BP30" s="11" t="e">
        <f>INDEX('Adjusted Raw Data'!$U$3:$AA$102,'Summary of Responses'!BP$4,VALUE(RIGHT($A30,2)))</f>
        <v>#VALUE!</v>
      </c>
      <c r="BQ30" s="11" t="e">
        <f>INDEX('Adjusted Raw Data'!$U$3:$AA$102,'Summary of Responses'!BQ$4,VALUE(RIGHT($A30,2)))</f>
        <v>#VALUE!</v>
      </c>
      <c r="BR30" s="11" t="e">
        <f>INDEX('Adjusted Raw Data'!$U$3:$AA$102,'Summary of Responses'!BR$4,VALUE(RIGHT($A30,2)))</f>
        <v>#VALUE!</v>
      </c>
      <c r="BS30" s="11" t="e">
        <f>INDEX('Adjusted Raw Data'!$U$3:$AA$102,'Summary of Responses'!BS$4,VALUE(RIGHT($A30,2)))</f>
        <v>#VALUE!</v>
      </c>
      <c r="BT30" s="11" t="e">
        <f>INDEX('Adjusted Raw Data'!$U$3:$AA$102,'Summary of Responses'!BT$4,VALUE(RIGHT($A30,2)))</f>
        <v>#VALUE!</v>
      </c>
      <c r="BU30" s="11" t="e">
        <f>INDEX('Adjusted Raw Data'!$U$3:$AA$102,'Summary of Responses'!BU$4,VALUE(RIGHT($A30,2)))</f>
        <v>#VALUE!</v>
      </c>
      <c r="BV30" s="11" t="e">
        <f>INDEX('Adjusted Raw Data'!$U$3:$AA$102,'Summary of Responses'!BV$4,VALUE(RIGHT($A30,2)))</f>
        <v>#VALUE!</v>
      </c>
      <c r="BW30" s="11" t="e">
        <f>INDEX('Adjusted Raw Data'!$U$3:$AA$102,'Summary of Responses'!BW$4,VALUE(RIGHT($A30,2)))</f>
        <v>#VALUE!</v>
      </c>
      <c r="BX30" s="11" t="e">
        <f>INDEX('Adjusted Raw Data'!$U$3:$AA$102,'Summary of Responses'!BX$4,VALUE(RIGHT($A30,2)))</f>
        <v>#VALUE!</v>
      </c>
      <c r="BY30" s="11" t="e">
        <f>INDEX('Adjusted Raw Data'!$U$3:$AA$102,'Summary of Responses'!BY$4,VALUE(RIGHT($A30,2)))</f>
        <v>#VALUE!</v>
      </c>
      <c r="BZ30" s="11" t="e">
        <f>INDEX('Adjusted Raw Data'!$U$3:$AA$102,'Summary of Responses'!BZ$4,VALUE(RIGHT($A30,2)))</f>
        <v>#VALUE!</v>
      </c>
      <c r="CA30" s="11" t="e">
        <f>INDEX('Adjusted Raw Data'!$U$3:$AA$102,'Summary of Responses'!CA$4,VALUE(RIGHT($A30,2)))</f>
        <v>#VALUE!</v>
      </c>
      <c r="CB30" s="11" t="e">
        <f>INDEX('Adjusted Raw Data'!$U$3:$AA$102,'Summary of Responses'!CB$4,VALUE(RIGHT($A30,2)))</f>
        <v>#VALUE!</v>
      </c>
      <c r="CC30" s="11" t="e">
        <f>INDEX('Adjusted Raw Data'!$U$3:$AA$102,'Summary of Responses'!CC$4,VALUE(RIGHT($A30,2)))</f>
        <v>#VALUE!</v>
      </c>
      <c r="CD30" s="11" t="e">
        <f>INDEX('Adjusted Raw Data'!$U$3:$AA$102,'Summary of Responses'!CD$4,VALUE(RIGHT($A30,2)))</f>
        <v>#VALUE!</v>
      </c>
      <c r="CE30" s="11" t="e">
        <f>INDEX('Adjusted Raw Data'!$U$3:$AA$102,'Summary of Responses'!CE$4,VALUE(RIGHT($A30,2)))</f>
        <v>#VALUE!</v>
      </c>
      <c r="CF30" s="11" t="e">
        <f>INDEX('Adjusted Raw Data'!$U$3:$AA$102,'Summary of Responses'!CF$4,VALUE(RIGHT($A30,2)))</f>
        <v>#VALUE!</v>
      </c>
      <c r="CG30" s="11" t="e">
        <f>INDEX('Adjusted Raw Data'!$U$3:$AA$102,'Summary of Responses'!CG$4,VALUE(RIGHT($A30,2)))</f>
        <v>#VALUE!</v>
      </c>
      <c r="CH30" s="11" t="e">
        <f>INDEX('Adjusted Raw Data'!$U$3:$AA$102,'Summary of Responses'!CH$4,VALUE(RIGHT($A30,2)))</f>
        <v>#VALUE!</v>
      </c>
      <c r="CI30" s="11" t="e">
        <f>INDEX('Adjusted Raw Data'!$U$3:$AA$102,'Summary of Responses'!CI$4,VALUE(RIGHT($A30,2)))</f>
        <v>#VALUE!</v>
      </c>
      <c r="CJ30" s="11" t="e">
        <f>INDEX('Adjusted Raw Data'!$U$3:$AA$102,'Summary of Responses'!CJ$4,VALUE(RIGHT($A30,2)))</f>
        <v>#VALUE!</v>
      </c>
      <c r="CK30" s="11" t="e">
        <f>INDEX('Adjusted Raw Data'!$U$3:$AA$102,'Summary of Responses'!CK$4,VALUE(RIGHT($A30,2)))</f>
        <v>#VALUE!</v>
      </c>
      <c r="CL30" s="11" t="e">
        <f>INDEX('Adjusted Raw Data'!$U$3:$AA$102,'Summary of Responses'!CL$4,VALUE(RIGHT($A30,2)))</f>
        <v>#VALUE!</v>
      </c>
      <c r="CM30" s="11" t="e">
        <f>INDEX('Adjusted Raw Data'!$U$3:$AA$102,'Summary of Responses'!CM$4,VALUE(RIGHT($A30,2)))</f>
        <v>#VALUE!</v>
      </c>
      <c r="CN30" s="11" t="e">
        <f>INDEX('Adjusted Raw Data'!$U$3:$AA$102,'Summary of Responses'!CN$4,VALUE(RIGHT($A30,2)))</f>
        <v>#VALUE!</v>
      </c>
      <c r="CO30" s="11" t="e">
        <f>INDEX('Adjusted Raw Data'!$U$3:$AA$102,'Summary of Responses'!CO$4,VALUE(RIGHT($A30,2)))</f>
        <v>#VALUE!</v>
      </c>
      <c r="CP30" s="11" t="e">
        <f>INDEX('Adjusted Raw Data'!$U$3:$AA$102,'Summary of Responses'!CP$4,VALUE(RIGHT($A30,2)))</f>
        <v>#VALUE!</v>
      </c>
      <c r="CQ30" s="11" t="e">
        <f>INDEX('Adjusted Raw Data'!$U$3:$AA$102,'Summary of Responses'!CQ$4,VALUE(RIGHT($A30,2)))</f>
        <v>#VALUE!</v>
      </c>
      <c r="CR30" s="11" t="e">
        <f>INDEX('Adjusted Raw Data'!$U$3:$AA$102,'Summary of Responses'!CR$4,VALUE(RIGHT($A30,2)))</f>
        <v>#VALUE!</v>
      </c>
      <c r="CS30" s="11" t="e">
        <f>INDEX('Adjusted Raw Data'!$U$3:$AA$102,'Summary of Responses'!CS$4,VALUE(RIGHT($A30,2)))</f>
        <v>#VALUE!</v>
      </c>
      <c r="CT30" s="11" t="e">
        <f>INDEX('Adjusted Raw Data'!$U$3:$AA$102,'Summary of Responses'!CT$4,VALUE(RIGHT($A30,2)))</f>
        <v>#VALUE!</v>
      </c>
      <c r="CU30" s="11" t="e">
        <f>INDEX('Adjusted Raw Data'!$U$3:$AA$102,'Summary of Responses'!CU$4,VALUE(RIGHT($A30,2)))</f>
        <v>#VALUE!</v>
      </c>
      <c r="CV30" s="11" t="e">
        <f>INDEX('Adjusted Raw Data'!$U$3:$AA$102,'Summary of Responses'!CV$4,VALUE(RIGHT($A30,2)))</f>
        <v>#VALUE!</v>
      </c>
      <c r="CW30" s="11" t="e">
        <f>INDEX('Adjusted Raw Data'!$U$3:$AA$102,'Summary of Responses'!CW$4,VALUE(RIGHT($A30,2)))</f>
        <v>#VALUE!</v>
      </c>
      <c r="CX30" s="11" t="e">
        <f>INDEX('Adjusted Raw Data'!$U$3:$AA$102,'Summary of Responses'!CX$4,VALUE(RIGHT($A30,2)))</f>
        <v>#VALUE!</v>
      </c>
      <c r="CY30" s="10">
        <f t="shared" si="78"/>
        <v>2.9411764705882355</v>
      </c>
      <c r="CZ30" s="120">
        <f t="shared" si="79"/>
        <v>3.4444444444444446</v>
      </c>
      <c r="DA30" s="128">
        <f t="shared" si="80"/>
        <v>2.76</v>
      </c>
      <c r="DB30" s="64">
        <f t="array" ref="DB30">MIN(IF(ISNUMBER(C30:CX30),(C30:CX30)))</f>
        <v>2</v>
      </c>
      <c r="DC30" s="64">
        <f t="array" ref="DC30">MAX(IF(ISNUMBER(C30:CX30),(C30:CX30)))</f>
        <v>4</v>
      </c>
      <c r="DD30" s="107">
        <f t="shared" si="81"/>
        <v>2</v>
      </c>
      <c r="DE30" s="10">
        <f t="shared" si="82"/>
        <v>3</v>
      </c>
      <c r="DF30" s="113"/>
    </row>
    <row r="31" spans="1:110" ht="15" customHeight="1" x14ac:dyDescent="0.2">
      <c r="A31" s="9" t="s">
        <v>159</v>
      </c>
      <c r="B31" s="69" t="s">
        <v>176</v>
      </c>
      <c r="C31" s="82">
        <f>INDEX('Adjusted Raw Data'!$U$3:$AA$102,'Summary of Responses'!C$4,VALUE(RIGHT($A31,2)))</f>
        <v>4</v>
      </c>
      <c r="D31" s="82">
        <f>INDEX('Adjusted Raw Data'!$U$3:$AA$102,'Summary of Responses'!D$4,VALUE(RIGHT($A31,2)))</f>
        <v>4</v>
      </c>
      <c r="E31" s="82">
        <f>INDEX('Adjusted Raw Data'!$U$3:$AA$102,'Summary of Responses'!E$4,VALUE(RIGHT($A31,2)))</f>
        <v>3</v>
      </c>
      <c r="F31" s="82">
        <f>INDEX('Adjusted Raw Data'!$U$3:$AA$102,'Summary of Responses'!F$4,VALUE(RIGHT($A31,2)))</f>
        <v>4</v>
      </c>
      <c r="G31" s="82" t="str">
        <f>INDEX('Adjusted Raw Data'!$U$3:$AA$102,'Summary of Responses'!G$4,VALUE(RIGHT($A31,2)))</f>
        <v>NA</v>
      </c>
      <c r="H31" s="82">
        <f>INDEX('Adjusted Raw Data'!$U$3:$AA$102,'Summary of Responses'!H$4,VALUE(RIGHT($A31,2)))</f>
        <v>3</v>
      </c>
      <c r="I31" s="82">
        <f>INDEX('Adjusted Raw Data'!$U$3:$AA$102,'Summary of Responses'!I$4,VALUE(RIGHT($A31,2)))</f>
        <v>3</v>
      </c>
      <c r="J31" s="82" t="str">
        <f>INDEX('Adjusted Raw Data'!$U$3:$AA$102,'Summary of Responses'!J$4,VALUE(RIGHT($A31,2)))</f>
        <v>NA</v>
      </c>
      <c r="K31" s="82">
        <f>INDEX('Adjusted Raw Data'!$U$3:$AA$102,'Summary of Responses'!K$4,VALUE(RIGHT($A31,2)))</f>
        <v>3</v>
      </c>
      <c r="L31" s="82" t="str">
        <f>INDEX('Adjusted Raw Data'!$U$3:$AA$102,'Summary of Responses'!L$4,VALUE(RIGHT($A31,2)))</f>
        <v>NA</v>
      </c>
      <c r="M31" s="97">
        <f>INDEX('Adjusted Raw Data'!$U$3:$AA$102,'Summary of Responses'!M$4,VALUE(RIGHT($A31,2)))</f>
        <v>4</v>
      </c>
      <c r="N31" s="97">
        <f>INDEX('Adjusted Raw Data'!$U$3:$AA$102,'Summary of Responses'!N$4,VALUE(RIGHT($A31,2)))</f>
        <v>3</v>
      </c>
      <c r="O31" s="97">
        <f>INDEX('Adjusted Raw Data'!$U$3:$AA$102,'Summary of Responses'!O$4,VALUE(RIGHT($A31,2)))</f>
        <v>3</v>
      </c>
      <c r="P31" s="97">
        <f>INDEX('Adjusted Raw Data'!$U$3:$AA$102,'Summary of Responses'!P$4,VALUE(RIGHT($A31,2)))</f>
        <v>2</v>
      </c>
      <c r="Q31" s="97">
        <f>INDEX('Adjusted Raw Data'!$U$3:$AA$102,'Summary of Responses'!Q$4,VALUE(RIGHT($A31,2)))</f>
        <v>2</v>
      </c>
      <c r="R31" s="97">
        <f>INDEX('Adjusted Raw Data'!$U$3:$AA$102,'Summary of Responses'!R$4,VALUE(RIGHT($A31,2)))</f>
        <v>3</v>
      </c>
      <c r="S31" s="97">
        <f>INDEX('Adjusted Raw Data'!$U$3:$AA$102,'Summary of Responses'!S$4,VALUE(RIGHT($A31,2)))</f>
        <v>3</v>
      </c>
      <c r="T31" s="97">
        <f>INDEX('Adjusted Raw Data'!$U$3:$AA$102,'Summary of Responses'!T$4,VALUE(RIGHT($A31,2)))</f>
        <v>2</v>
      </c>
      <c r="U31" s="97">
        <f>INDEX('Adjusted Raw Data'!$U$3:$AA$102,'Summary of Responses'!U$4,VALUE(RIGHT($A31,2)))</f>
        <v>3</v>
      </c>
      <c r="V31" s="97">
        <f>INDEX('Adjusted Raw Data'!$U$3:$AA$102,'Summary of Responses'!V$4,VALUE(RIGHT($A31,2)))</f>
        <v>3</v>
      </c>
      <c r="W31" s="97">
        <f>INDEX('Adjusted Raw Data'!$U$3:$AA$102,'Summary of Responses'!W$4,VALUE(RIGHT($A31,2)))</f>
        <v>1</v>
      </c>
      <c r="X31" s="97">
        <f>INDEX('Adjusted Raw Data'!$U$3:$AA$102,'Summary of Responses'!X$4,VALUE(RIGHT($A31,2)))</f>
        <v>2</v>
      </c>
      <c r="Y31" s="97">
        <f>INDEX('Adjusted Raw Data'!$U$3:$AA$102,'Summary of Responses'!Y$4,VALUE(RIGHT($A31,2)))</f>
        <v>2</v>
      </c>
      <c r="Z31" s="97">
        <f>INDEX('Adjusted Raw Data'!$U$3:$AA$102,'Summary of Responses'!Z$4,VALUE(RIGHT($A31,2)))</f>
        <v>3</v>
      </c>
      <c r="AA31" s="97">
        <f>INDEX('Adjusted Raw Data'!$U$3:$AA$102,'Summary of Responses'!AA$4,VALUE(RIGHT($A31,2)))</f>
        <v>2</v>
      </c>
      <c r="AB31" s="97">
        <f>INDEX('Adjusted Raw Data'!$U$3:$AA$102,'Summary of Responses'!AB$4,VALUE(RIGHT($A31,2)))</f>
        <v>4</v>
      </c>
      <c r="AC31" s="97">
        <f>INDEX('Adjusted Raw Data'!$U$3:$AA$102,'Summary of Responses'!AC$4,VALUE(RIGHT($A31,2)))</f>
        <v>3</v>
      </c>
      <c r="AD31" s="97">
        <f>INDEX('Adjusted Raw Data'!$U$3:$AA$102,'Summary of Responses'!AD$4,VALUE(RIGHT($A31,2)))</f>
        <v>3</v>
      </c>
      <c r="AE31" s="97">
        <f>INDEX('Adjusted Raw Data'!$U$3:$AA$102,'Summary of Responses'!AE$4,VALUE(RIGHT($A31,2)))</f>
        <v>3</v>
      </c>
      <c r="AF31" s="97">
        <f>INDEX('Adjusted Raw Data'!$U$3:$AA$102,'Summary of Responses'!AF$4,VALUE(RIGHT($A31,2)))</f>
        <v>1</v>
      </c>
      <c r="AG31" s="97">
        <f>INDEX('Adjusted Raw Data'!$U$3:$AA$102,'Summary of Responses'!AG$4,VALUE(RIGHT($A31,2)))</f>
        <v>3</v>
      </c>
      <c r="AH31" s="97">
        <f>INDEX('Adjusted Raw Data'!$U$3:$AA$102,'Summary of Responses'!AH$4,VALUE(RIGHT($A31,2)))</f>
        <v>2</v>
      </c>
      <c r="AI31" s="97">
        <f>INDEX('Adjusted Raw Data'!$U$3:$AA$102,'Summary of Responses'!AI$4,VALUE(RIGHT($A31,2)))</f>
        <v>1</v>
      </c>
      <c r="AJ31" s="97">
        <f>INDEX('Adjusted Raw Data'!$U$3:$AA$102,'Summary of Responses'!AJ$4,VALUE(RIGHT($A31,2)))</f>
        <v>3</v>
      </c>
      <c r="AK31" s="97">
        <f>INDEX('Adjusted Raw Data'!$U$3:$AA$102,'Summary of Responses'!AK$4,VALUE(RIGHT($A31,2)))</f>
        <v>3</v>
      </c>
      <c r="AL31" s="11" t="e">
        <f>INDEX('Adjusted Raw Data'!$U$3:$AA$102,'Summary of Responses'!AL$4,VALUE(RIGHT($A31,2)))</f>
        <v>#VALUE!</v>
      </c>
      <c r="AM31" s="11" t="e">
        <f>INDEX('Adjusted Raw Data'!$U$3:$AA$102,'Summary of Responses'!AM$4,VALUE(RIGHT($A31,2)))</f>
        <v>#VALUE!</v>
      </c>
      <c r="AN31" s="11" t="e">
        <f>INDEX('Adjusted Raw Data'!$U$3:$AA$102,'Summary of Responses'!AN$4,VALUE(RIGHT($A31,2)))</f>
        <v>#VALUE!</v>
      </c>
      <c r="AO31" s="11" t="e">
        <f>INDEX('Adjusted Raw Data'!$U$3:$AA$102,'Summary of Responses'!AO$4,VALUE(RIGHT($A31,2)))</f>
        <v>#VALUE!</v>
      </c>
      <c r="AP31" s="11" t="e">
        <f>INDEX('Adjusted Raw Data'!$U$3:$AA$102,'Summary of Responses'!AP$4,VALUE(RIGHT($A31,2)))</f>
        <v>#VALUE!</v>
      </c>
      <c r="AQ31" s="11" t="e">
        <f>INDEX('Adjusted Raw Data'!$U$3:$AA$102,'Summary of Responses'!AQ$4,VALUE(RIGHT($A31,2)))</f>
        <v>#VALUE!</v>
      </c>
      <c r="AR31" s="11" t="e">
        <f>INDEX('Adjusted Raw Data'!$U$3:$AA$102,'Summary of Responses'!AR$4,VALUE(RIGHT($A31,2)))</f>
        <v>#VALUE!</v>
      </c>
      <c r="AS31" s="11" t="e">
        <f>INDEX('Adjusted Raw Data'!$U$3:$AA$102,'Summary of Responses'!AS$4,VALUE(RIGHT($A31,2)))</f>
        <v>#VALUE!</v>
      </c>
      <c r="AT31" s="11" t="e">
        <f>INDEX('Adjusted Raw Data'!$U$3:$AA$102,'Summary of Responses'!AT$4,VALUE(RIGHT($A31,2)))</f>
        <v>#VALUE!</v>
      </c>
      <c r="AU31" s="11" t="e">
        <f>INDEX('Adjusted Raw Data'!$U$3:$AA$102,'Summary of Responses'!AU$4,VALUE(RIGHT($A31,2)))</f>
        <v>#VALUE!</v>
      </c>
      <c r="AV31" s="11" t="e">
        <f>INDEX('Adjusted Raw Data'!$U$3:$AA$102,'Summary of Responses'!AV$4,VALUE(RIGHT($A31,2)))</f>
        <v>#VALUE!</v>
      </c>
      <c r="AW31" s="11" t="e">
        <f>INDEX('Adjusted Raw Data'!$U$3:$AA$102,'Summary of Responses'!AW$4,VALUE(RIGHT($A31,2)))</f>
        <v>#VALUE!</v>
      </c>
      <c r="AX31" s="11" t="e">
        <f>INDEX('Adjusted Raw Data'!$U$3:$AA$102,'Summary of Responses'!AX$4,VALUE(RIGHT($A31,2)))</f>
        <v>#VALUE!</v>
      </c>
      <c r="AY31" s="11" t="e">
        <f>INDEX('Adjusted Raw Data'!$U$3:$AA$102,'Summary of Responses'!AY$4,VALUE(RIGHT($A31,2)))</f>
        <v>#VALUE!</v>
      </c>
      <c r="AZ31" s="11" t="e">
        <f>INDEX('Adjusted Raw Data'!$U$3:$AA$102,'Summary of Responses'!AZ$4,VALUE(RIGHT($A31,2)))</f>
        <v>#VALUE!</v>
      </c>
      <c r="BA31" s="11" t="e">
        <f>INDEX('Adjusted Raw Data'!$U$3:$AA$102,'Summary of Responses'!BA$4,VALUE(RIGHT($A31,2)))</f>
        <v>#VALUE!</v>
      </c>
      <c r="BB31" s="11" t="e">
        <f>INDEX('Adjusted Raw Data'!$U$3:$AA$102,'Summary of Responses'!BB$4,VALUE(RIGHT($A31,2)))</f>
        <v>#VALUE!</v>
      </c>
      <c r="BC31" s="11" t="e">
        <f>INDEX('Adjusted Raw Data'!$U$3:$AA$102,'Summary of Responses'!BC$4,VALUE(RIGHT($A31,2)))</f>
        <v>#VALUE!</v>
      </c>
      <c r="BD31" s="11" t="e">
        <f>INDEX('Adjusted Raw Data'!$U$3:$AA$102,'Summary of Responses'!BD$4,VALUE(RIGHT($A31,2)))</f>
        <v>#VALUE!</v>
      </c>
      <c r="BE31" s="11" t="e">
        <f>INDEX('Adjusted Raw Data'!$U$3:$AA$102,'Summary of Responses'!BE$4,VALUE(RIGHT($A31,2)))</f>
        <v>#VALUE!</v>
      </c>
      <c r="BF31" s="11" t="e">
        <f>INDEX('Adjusted Raw Data'!$U$3:$AA$102,'Summary of Responses'!BF$4,VALUE(RIGHT($A31,2)))</f>
        <v>#VALUE!</v>
      </c>
      <c r="BG31" s="11" t="e">
        <f>INDEX('Adjusted Raw Data'!$U$3:$AA$102,'Summary of Responses'!BG$4,VALUE(RIGHT($A31,2)))</f>
        <v>#VALUE!</v>
      </c>
      <c r="BH31" s="11" t="e">
        <f>INDEX('Adjusted Raw Data'!$U$3:$AA$102,'Summary of Responses'!BH$4,VALUE(RIGHT($A31,2)))</f>
        <v>#VALUE!</v>
      </c>
      <c r="BI31" s="11" t="e">
        <f>INDEX('Adjusted Raw Data'!$U$3:$AA$102,'Summary of Responses'!BI$4,VALUE(RIGHT($A31,2)))</f>
        <v>#VALUE!</v>
      </c>
      <c r="BJ31" s="11" t="e">
        <f>INDEX('Adjusted Raw Data'!$U$3:$AA$102,'Summary of Responses'!BJ$4,VALUE(RIGHT($A31,2)))</f>
        <v>#VALUE!</v>
      </c>
      <c r="BK31" s="11" t="e">
        <f>INDEX('Adjusted Raw Data'!$U$3:$AA$102,'Summary of Responses'!BK$4,VALUE(RIGHT($A31,2)))</f>
        <v>#VALUE!</v>
      </c>
      <c r="BL31" s="11" t="e">
        <f>INDEX('Adjusted Raw Data'!$U$3:$AA$102,'Summary of Responses'!BL$4,VALUE(RIGHT($A31,2)))</f>
        <v>#VALUE!</v>
      </c>
      <c r="BM31" s="11" t="e">
        <f>INDEX('Adjusted Raw Data'!$U$3:$AA$102,'Summary of Responses'!BM$4,VALUE(RIGHT($A31,2)))</f>
        <v>#VALUE!</v>
      </c>
      <c r="BN31" s="11" t="e">
        <f>INDEX('Adjusted Raw Data'!$U$3:$AA$102,'Summary of Responses'!BN$4,VALUE(RIGHT($A31,2)))</f>
        <v>#VALUE!</v>
      </c>
      <c r="BO31" s="11" t="e">
        <f>INDEX('Adjusted Raw Data'!$U$3:$AA$102,'Summary of Responses'!BO$4,VALUE(RIGHT($A31,2)))</f>
        <v>#VALUE!</v>
      </c>
      <c r="BP31" s="11" t="e">
        <f>INDEX('Adjusted Raw Data'!$U$3:$AA$102,'Summary of Responses'!BP$4,VALUE(RIGHT($A31,2)))</f>
        <v>#VALUE!</v>
      </c>
      <c r="BQ31" s="11" t="e">
        <f>INDEX('Adjusted Raw Data'!$U$3:$AA$102,'Summary of Responses'!BQ$4,VALUE(RIGHT($A31,2)))</f>
        <v>#VALUE!</v>
      </c>
      <c r="BR31" s="11" t="e">
        <f>INDEX('Adjusted Raw Data'!$U$3:$AA$102,'Summary of Responses'!BR$4,VALUE(RIGHT($A31,2)))</f>
        <v>#VALUE!</v>
      </c>
      <c r="BS31" s="11" t="e">
        <f>INDEX('Adjusted Raw Data'!$U$3:$AA$102,'Summary of Responses'!BS$4,VALUE(RIGHT($A31,2)))</f>
        <v>#VALUE!</v>
      </c>
      <c r="BT31" s="11" t="e">
        <f>INDEX('Adjusted Raw Data'!$U$3:$AA$102,'Summary of Responses'!BT$4,VALUE(RIGHT($A31,2)))</f>
        <v>#VALUE!</v>
      </c>
      <c r="BU31" s="11" t="e">
        <f>INDEX('Adjusted Raw Data'!$U$3:$AA$102,'Summary of Responses'!BU$4,VALUE(RIGHT($A31,2)))</f>
        <v>#VALUE!</v>
      </c>
      <c r="BV31" s="11" t="e">
        <f>INDEX('Adjusted Raw Data'!$U$3:$AA$102,'Summary of Responses'!BV$4,VALUE(RIGHT($A31,2)))</f>
        <v>#VALUE!</v>
      </c>
      <c r="BW31" s="11" t="e">
        <f>INDEX('Adjusted Raw Data'!$U$3:$AA$102,'Summary of Responses'!BW$4,VALUE(RIGHT($A31,2)))</f>
        <v>#VALUE!</v>
      </c>
      <c r="BX31" s="11" t="e">
        <f>INDEX('Adjusted Raw Data'!$U$3:$AA$102,'Summary of Responses'!BX$4,VALUE(RIGHT($A31,2)))</f>
        <v>#VALUE!</v>
      </c>
      <c r="BY31" s="11" t="e">
        <f>INDEX('Adjusted Raw Data'!$U$3:$AA$102,'Summary of Responses'!BY$4,VALUE(RIGHT($A31,2)))</f>
        <v>#VALUE!</v>
      </c>
      <c r="BZ31" s="11" t="e">
        <f>INDEX('Adjusted Raw Data'!$U$3:$AA$102,'Summary of Responses'!BZ$4,VALUE(RIGHT($A31,2)))</f>
        <v>#VALUE!</v>
      </c>
      <c r="CA31" s="11" t="e">
        <f>INDEX('Adjusted Raw Data'!$U$3:$AA$102,'Summary of Responses'!CA$4,VALUE(RIGHT($A31,2)))</f>
        <v>#VALUE!</v>
      </c>
      <c r="CB31" s="11" t="e">
        <f>INDEX('Adjusted Raw Data'!$U$3:$AA$102,'Summary of Responses'!CB$4,VALUE(RIGHT($A31,2)))</f>
        <v>#VALUE!</v>
      </c>
      <c r="CC31" s="11" t="e">
        <f>INDEX('Adjusted Raw Data'!$U$3:$AA$102,'Summary of Responses'!CC$4,VALUE(RIGHT($A31,2)))</f>
        <v>#VALUE!</v>
      </c>
      <c r="CD31" s="11" t="e">
        <f>INDEX('Adjusted Raw Data'!$U$3:$AA$102,'Summary of Responses'!CD$4,VALUE(RIGHT($A31,2)))</f>
        <v>#VALUE!</v>
      </c>
      <c r="CE31" s="11" t="e">
        <f>INDEX('Adjusted Raw Data'!$U$3:$AA$102,'Summary of Responses'!CE$4,VALUE(RIGHT($A31,2)))</f>
        <v>#VALUE!</v>
      </c>
      <c r="CF31" s="11" t="e">
        <f>INDEX('Adjusted Raw Data'!$U$3:$AA$102,'Summary of Responses'!CF$4,VALUE(RIGHT($A31,2)))</f>
        <v>#VALUE!</v>
      </c>
      <c r="CG31" s="11" t="e">
        <f>INDEX('Adjusted Raw Data'!$U$3:$AA$102,'Summary of Responses'!CG$4,VALUE(RIGHT($A31,2)))</f>
        <v>#VALUE!</v>
      </c>
      <c r="CH31" s="11" t="e">
        <f>INDEX('Adjusted Raw Data'!$U$3:$AA$102,'Summary of Responses'!CH$4,VALUE(RIGHT($A31,2)))</f>
        <v>#VALUE!</v>
      </c>
      <c r="CI31" s="11" t="e">
        <f>INDEX('Adjusted Raw Data'!$U$3:$AA$102,'Summary of Responses'!CI$4,VALUE(RIGHT($A31,2)))</f>
        <v>#VALUE!</v>
      </c>
      <c r="CJ31" s="11" t="e">
        <f>INDEX('Adjusted Raw Data'!$U$3:$AA$102,'Summary of Responses'!CJ$4,VALUE(RIGHT($A31,2)))</f>
        <v>#VALUE!</v>
      </c>
      <c r="CK31" s="11" t="e">
        <f>INDEX('Adjusted Raw Data'!$U$3:$AA$102,'Summary of Responses'!CK$4,VALUE(RIGHT($A31,2)))</f>
        <v>#VALUE!</v>
      </c>
      <c r="CL31" s="11" t="e">
        <f>INDEX('Adjusted Raw Data'!$U$3:$AA$102,'Summary of Responses'!CL$4,VALUE(RIGHT($A31,2)))</f>
        <v>#VALUE!</v>
      </c>
      <c r="CM31" s="11" t="e">
        <f>INDEX('Adjusted Raw Data'!$U$3:$AA$102,'Summary of Responses'!CM$4,VALUE(RIGHT($A31,2)))</f>
        <v>#VALUE!</v>
      </c>
      <c r="CN31" s="11" t="e">
        <f>INDEX('Adjusted Raw Data'!$U$3:$AA$102,'Summary of Responses'!CN$4,VALUE(RIGHT($A31,2)))</f>
        <v>#VALUE!</v>
      </c>
      <c r="CO31" s="11" t="e">
        <f>INDEX('Adjusted Raw Data'!$U$3:$AA$102,'Summary of Responses'!CO$4,VALUE(RIGHT($A31,2)))</f>
        <v>#VALUE!</v>
      </c>
      <c r="CP31" s="11" t="e">
        <f>INDEX('Adjusted Raw Data'!$U$3:$AA$102,'Summary of Responses'!CP$4,VALUE(RIGHT($A31,2)))</f>
        <v>#VALUE!</v>
      </c>
      <c r="CQ31" s="11" t="e">
        <f>INDEX('Adjusted Raw Data'!$U$3:$AA$102,'Summary of Responses'!CQ$4,VALUE(RIGHT($A31,2)))</f>
        <v>#VALUE!</v>
      </c>
      <c r="CR31" s="11" t="e">
        <f>INDEX('Adjusted Raw Data'!$U$3:$AA$102,'Summary of Responses'!CR$4,VALUE(RIGHT($A31,2)))</f>
        <v>#VALUE!</v>
      </c>
      <c r="CS31" s="11" t="e">
        <f>INDEX('Adjusted Raw Data'!$U$3:$AA$102,'Summary of Responses'!CS$4,VALUE(RIGHT($A31,2)))</f>
        <v>#VALUE!</v>
      </c>
      <c r="CT31" s="11" t="e">
        <f>INDEX('Adjusted Raw Data'!$U$3:$AA$102,'Summary of Responses'!CT$4,VALUE(RIGHT($A31,2)))</f>
        <v>#VALUE!</v>
      </c>
      <c r="CU31" s="11" t="e">
        <f>INDEX('Adjusted Raw Data'!$U$3:$AA$102,'Summary of Responses'!CU$4,VALUE(RIGHT($A31,2)))</f>
        <v>#VALUE!</v>
      </c>
      <c r="CV31" s="11" t="e">
        <f>INDEX('Adjusted Raw Data'!$U$3:$AA$102,'Summary of Responses'!CV$4,VALUE(RIGHT($A31,2)))</f>
        <v>#VALUE!</v>
      </c>
      <c r="CW31" s="11" t="e">
        <f>INDEX('Adjusted Raw Data'!$U$3:$AA$102,'Summary of Responses'!CW$4,VALUE(RIGHT($A31,2)))</f>
        <v>#VALUE!</v>
      </c>
      <c r="CX31" s="11" t="e">
        <f>INDEX('Adjusted Raw Data'!$U$3:$AA$102,'Summary of Responses'!CX$4,VALUE(RIGHT($A31,2)))</f>
        <v>#VALUE!</v>
      </c>
      <c r="CY31" s="10">
        <f t="shared" si="78"/>
        <v>2.75</v>
      </c>
      <c r="CZ31" s="120">
        <f t="shared" si="79"/>
        <v>3.4285714285714284</v>
      </c>
      <c r="DA31" s="128">
        <f t="shared" si="80"/>
        <v>2.56</v>
      </c>
      <c r="DB31" s="27">
        <f t="array" ref="DB31">MIN(IF(ISNUMBER(C31:CX31),(C31:CX31)))</f>
        <v>1</v>
      </c>
      <c r="DC31" s="27">
        <f t="array" ref="DC31">MAX(IF(ISNUMBER(C31:CX31),(C31:CX31)))</f>
        <v>4</v>
      </c>
      <c r="DD31" s="106">
        <f t="shared" si="81"/>
        <v>3</v>
      </c>
      <c r="DE31" s="10">
        <f t="shared" si="82"/>
        <v>3</v>
      </c>
      <c r="DF31" s="113"/>
    </row>
    <row r="32" spans="1:110" ht="16.5" customHeight="1" x14ac:dyDescent="0.2">
      <c r="A32" s="20"/>
      <c r="B32" s="61" t="s">
        <v>38</v>
      </c>
      <c r="C32" s="81">
        <f>AVERAGE(C25:C31)</f>
        <v>3.7142857142857144</v>
      </c>
      <c r="D32" s="81">
        <f t="shared" ref="D32:BO32" si="83">AVERAGE(D25:D31)</f>
        <v>3.5</v>
      </c>
      <c r="E32" s="81">
        <f t="shared" si="83"/>
        <v>2.4</v>
      </c>
      <c r="F32" s="81">
        <f t="shared" si="83"/>
        <v>3.5714285714285716</v>
      </c>
      <c r="G32" s="81">
        <f t="shared" si="83"/>
        <v>4</v>
      </c>
      <c r="H32" s="81">
        <f t="shared" si="83"/>
        <v>3.7142857142857144</v>
      </c>
      <c r="I32" s="81">
        <f t="shared" si="83"/>
        <v>3.8571428571428572</v>
      </c>
      <c r="J32" s="81">
        <f t="shared" si="83"/>
        <v>3</v>
      </c>
      <c r="K32" s="81">
        <f t="shared" si="83"/>
        <v>3.2</v>
      </c>
      <c r="L32" s="85" t="s">
        <v>547</v>
      </c>
      <c r="M32" s="96">
        <f t="shared" si="83"/>
        <v>2.7142857142857144</v>
      </c>
      <c r="N32" s="96">
        <f t="shared" si="83"/>
        <v>3.1428571428571428</v>
      </c>
      <c r="O32" s="96">
        <f t="shared" si="83"/>
        <v>3.2857142857142856</v>
      </c>
      <c r="P32" s="96">
        <f t="shared" si="83"/>
        <v>2.1428571428571428</v>
      </c>
      <c r="Q32" s="96">
        <f t="shared" si="83"/>
        <v>1.8333333333333333</v>
      </c>
      <c r="R32" s="96">
        <f t="shared" si="83"/>
        <v>2.5</v>
      </c>
      <c r="S32" s="96">
        <f t="shared" si="83"/>
        <v>2.4285714285714284</v>
      </c>
      <c r="T32" s="96">
        <f t="shared" si="83"/>
        <v>2.7142857142857144</v>
      </c>
      <c r="U32" s="96">
        <f t="shared" si="83"/>
        <v>2.7142857142857144</v>
      </c>
      <c r="V32" s="96">
        <f t="shared" si="83"/>
        <v>3.1428571428571428</v>
      </c>
      <c r="W32" s="96">
        <f t="shared" si="83"/>
        <v>2.8</v>
      </c>
      <c r="X32" s="96">
        <f t="shared" si="83"/>
        <v>2.1428571428571428</v>
      </c>
      <c r="Y32" s="96">
        <f t="shared" si="83"/>
        <v>2.5714285714285716</v>
      </c>
      <c r="Z32" s="96">
        <f t="shared" si="83"/>
        <v>3.4285714285714284</v>
      </c>
      <c r="AA32" s="96">
        <f t="shared" si="83"/>
        <v>2.5714285714285716</v>
      </c>
      <c r="AB32" s="96">
        <f t="shared" si="83"/>
        <v>3.8571428571428572</v>
      </c>
      <c r="AC32" s="96">
        <f t="shared" si="83"/>
        <v>3.1428571428571428</v>
      </c>
      <c r="AD32" s="96">
        <f t="shared" si="83"/>
        <v>3</v>
      </c>
      <c r="AE32" s="96">
        <f t="shared" si="83"/>
        <v>2.8333333333333335</v>
      </c>
      <c r="AF32" s="96">
        <f t="shared" si="83"/>
        <v>2.1428571428571428</v>
      </c>
      <c r="AG32" s="96">
        <f t="shared" si="83"/>
        <v>3.1428571428571428</v>
      </c>
      <c r="AH32" s="96">
        <f t="shared" si="83"/>
        <v>2.2000000000000002</v>
      </c>
      <c r="AI32" s="96">
        <f t="shared" si="83"/>
        <v>1.7142857142857142</v>
      </c>
      <c r="AJ32" s="96">
        <f t="shared" si="83"/>
        <v>2.7142857142857144</v>
      </c>
      <c r="AK32" s="96">
        <f t="shared" si="83"/>
        <v>2.7142857142857144</v>
      </c>
      <c r="AL32" s="60" t="e">
        <f t="shared" si="83"/>
        <v>#VALUE!</v>
      </c>
      <c r="AM32" s="60" t="e">
        <f t="shared" si="83"/>
        <v>#VALUE!</v>
      </c>
      <c r="AN32" s="60" t="e">
        <f t="shared" si="83"/>
        <v>#VALUE!</v>
      </c>
      <c r="AO32" s="60" t="e">
        <f t="shared" si="83"/>
        <v>#VALUE!</v>
      </c>
      <c r="AP32" s="60" t="e">
        <f t="shared" si="83"/>
        <v>#VALUE!</v>
      </c>
      <c r="AQ32" s="60" t="e">
        <f t="shared" si="83"/>
        <v>#VALUE!</v>
      </c>
      <c r="AR32" s="60" t="e">
        <f t="shared" si="83"/>
        <v>#VALUE!</v>
      </c>
      <c r="AS32" s="60" t="e">
        <f t="shared" si="83"/>
        <v>#VALUE!</v>
      </c>
      <c r="AT32" s="60" t="e">
        <f t="shared" si="83"/>
        <v>#VALUE!</v>
      </c>
      <c r="AU32" s="60" t="e">
        <f t="shared" si="83"/>
        <v>#VALUE!</v>
      </c>
      <c r="AV32" s="60" t="e">
        <f t="shared" si="83"/>
        <v>#VALUE!</v>
      </c>
      <c r="AW32" s="60" t="e">
        <f t="shared" si="83"/>
        <v>#VALUE!</v>
      </c>
      <c r="AX32" s="60" t="e">
        <f t="shared" si="83"/>
        <v>#VALUE!</v>
      </c>
      <c r="AY32" s="60" t="e">
        <f t="shared" si="83"/>
        <v>#VALUE!</v>
      </c>
      <c r="AZ32" s="60" t="e">
        <f t="shared" si="83"/>
        <v>#VALUE!</v>
      </c>
      <c r="BA32" s="60" t="e">
        <f t="shared" si="83"/>
        <v>#VALUE!</v>
      </c>
      <c r="BB32" s="60" t="e">
        <f t="shared" si="83"/>
        <v>#VALUE!</v>
      </c>
      <c r="BC32" s="60" t="e">
        <f t="shared" si="83"/>
        <v>#VALUE!</v>
      </c>
      <c r="BD32" s="60" t="e">
        <f t="shared" si="83"/>
        <v>#VALUE!</v>
      </c>
      <c r="BE32" s="60" t="e">
        <f t="shared" si="83"/>
        <v>#VALUE!</v>
      </c>
      <c r="BF32" s="60" t="e">
        <f t="shared" si="83"/>
        <v>#VALUE!</v>
      </c>
      <c r="BG32" s="60" t="e">
        <f t="shared" si="83"/>
        <v>#VALUE!</v>
      </c>
      <c r="BH32" s="60" t="e">
        <f t="shared" si="83"/>
        <v>#VALUE!</v>
      </c>
      <c r="BI32" s="60" t="e">
        <f t="shared" si="83"/>
        <v>#VALUE!</v>
      </c>
      <c r="BJ32" s="60" t="e">
        <f t="shared" si="83"/>
        <v>#VALUE!</v>
      </c>
      <c r="BK32" s="60" t="e">
        <f t="shared" si="83"/>
        <v>#VALUE!</v>
      </c>
      <c r="BL32" s="60" t="e">
        <f t="shared" si="83"/>
        <v>#VALUE!</v>
      </c>
      <c r="BM32" s="60" t="e">
        <f t="shared" si="83"/>
        <v>#VALUE!</v>
      </c>
      <c r="BN32" s="60" t="e">
        <f t="shared" si="83"/>
        <v>#VALUE!</v>
      </c>
      <c r="BO32" s="60" t="e">
        <f t="shared" si="83"/>
        <v>#VALUE!</v>
      </c>
      <c r="BP32" s="60" t="e">
        <f t="shared" ref="BP32:CX32" si="84">AVERAGE(BP25:BP31)</f>
        <v>#VALUE!</v>
      </c>
      <c r="BQ32" s="60" t="e">
        <f t="shared" si="84"/>
        <v>#VALUE!</v>
      </c>
      <c r="BR32" s="60" t="e">
        <f t="shared" si="84"/>
        <v>#VALUE!</v>
      </c>
      <c r="BS32" s="60" t="e">
        <f t="shared" si="84"/>
        <v>#VALUE!</v>
      </c>
      <c r="BT32" s="60" t="e">
        <f t="shared" si="84"/>
        <v>#VALUE!</v>
      </c>
      <c r="BU32" s="60" t="e">
        <f t="shared" si="84"/>
        <v>#VALUE!</v>
      </c>
      <c r="BV32" s="60" t="e">
        <f t="shared" si="84"/>
        <v>#VALUE!</v>
      </c>
      <c r="BW32" s="60" t="e">
        <f t="shared" si="84"/>
        <v>#VALUE!</v>
      </c>
      <c r="BX32" s="60" t="e">
        <f t="shared" si="84"/>
        <v>#VALUE!</v>
      </c>
      <c r="BY32" s="60" t="e">
        <f t="shared" si="84"/>
        <v>#VALUE!</v>
      </c>
      <c r="BZ32" s="60" t="e">
        <f t="shared" si="84"/>
        <v>#VALUE!</v>
      </c>
      <c r="CA32" s="60" t="e">
        <f t="shared" si="84"/>
        <v>#VALUE!</v>
      </c>
      <c r="CB32" s="60" t="e">
        <f t="shared" si="84"/>
        <v>#VALUE!</v>
      </c>
      <c r="CC32" s="60" t="e">
        <f t="shared" si="84"/>
        <v>#VALUE!</v>
      </c>
      <c r="CD32" s="60" t="e">
        <f t="shared" si="84"/>
        <v>#VALUE!</v>
      </c>
      <c r="CE32" s="60" t="e">
        <f t="shared" si="84"/>
        <v>#VALUE!</v>
      </c>
      <c r="CF32" s="60" t="e">
        <f t="shared" si="84"/>
        <v>#VALUE!</v>
      </c>
      <c r="CG32" s="60" t="e">
        <f t="shared" si="84"/>
        <v>#VALUE!</v>
      </c>
      <c r="CH32" s="60" t="e">
        <f t="shared" si="84"/>
        <v>#VALUE!</v>
      </c>
      <c r="CI32" s="60" t="e">
        <f t="shared" si="84"/>
        <v>#VALUE!</v>
      </c>
      <c r="CJ32" s="60" t="e">
        <f t="shared" si="84"/>
        <v>#VALUE!</v>
      </c>
      <c r="CK32" s="60" t="e">
        <f t="shared" si="84"/>
        <v>#VALUE!</v>
      </c>
      <c r="CL32" s="60" t="e">
        <f t="shared" si="84"/>
        <v>#VALUE!</v>
      </c>
      <c r="CM32" s="60" t="e">
        <f t="shared" si="84"/>
        <v>#VALUE!</v>
      </c>
      <c r="CN32" s="60" t="e">
        <f t="shared" si="84"/>
        <v>#VALUE!</v>
      </c>
      <c r="CO32" s="60" t="e">
        <f t="shared" si="84"/>
        <v>#VALUE!</v>
      </c>
      <c r="CP32" s="60" t="e">
        <f t="shared" si="84"/>
        <v>#VALUE!</v>
      </c>
      <c r="CQ32" s="60" t="e">
        <f t="shared" si="84"/>
        <v>#VALUE!</v>
      </c>
      <c r="CR32" s="60" t="e">
        <f t="shared" si="84"/>
        <v>#VALUE!</v>
      </c>
      <c r="CS32" s="60" t="e">
        <f t="shared" si="84"/>
        <v>#VALUE!</v>
      </c>
      <c r="CT32" s="60" t="e">
        <f t="shared" si="84"/>
        <v>#VALUE!</v>
      </c>
      <c r="CU32" s="60" t="e">
        <f t="shared" si="84"/>
        <v>#VALUE!</v>
      </c>
      <c r="CV32" s="60" t="e">
        <f t="shared" si="84"/>
        <v>#VALUE!</v>
      </c>
      <c r="CW32" s="60" t="e">
        <f t="shared" si="84"/>
        <v>#VALUE!</v>
      </c>
      <c r="CX32" s="60" t="e">
        <f t="shared" si="84"/>
        <v>#VALUE!</v>
      </c>
      <c r="CY32" s="62">
        <f>AVERAGE(CY25:CY31)</f>
        <v>2.8924449219244557</v>
      </c>
      <c r="CZ32" s="120">
        <f t="shared" si="79"/>
        <v>3.4396825396825395</v>
      </c>
      <c r="DA32" s="128">
        <f t="shared" si="80"/>
        <v>2.7038095238095239</v>
      </c>
      <c r="DB32" s="60">
        <f t="shared" ref="DB32:DC32" si="85">AVERAGE(DB25:DB31)</f>
        <v>1.7142857142857142</v>
      </c>
      <c r="DC32" s="60">
        <f t="shared" si="85"/>
        <v>4</v>
      </c>
      <c r="DD32" s="62"/>
      <c r="DE32" s="10">
        <f t="shared" si="82"/>
        <v>2.7142857142857144</v>
      </c>
      <c r="DF32" s="113">
        <v>2.2000000000000002</v>
      </c>
    </row>
    <row r="33" spans="1:110" ht="42" customHeight="1" x14ac:dyDescent="0.2">
      <c r="A33" s="166" t="s">
        <v>135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121"/>
      <c r="DA33" s="129"/>
      <c r="DB33" s="72"/>
      <c r="DC33" s="72"/>
      <c r="DD33" s="72"/>
      <c r="DE33" s="175"/>
    </row>
    <row r="34" spans="1:110" ht="16.5" customHeight="1" x14ac:dyDescent="0.2">
      <c r="A34" s="23" t="s">
        <v>48</v>
      </c>
      <c r="B34" s="2"/>
      <c r="C34" s="2"/>
      <c r="D34" s="1"/>
      <c r="E34" s="1"/>
      <c r="F34" s="1"/>
      <c r="G34" s="1"/>
      <c r="H34" s="19"/>
      <c r="I34" s="21"/>
      <c r="J34" s="21"/>
      <c r="K34" s="4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1"/>
      <c r="CZ34" s="119"/>
      <c r="DA34" s="127"/>
      <c r="DB34" s="1"/>
      <c r="DC34" s="1"/>
      <c r="DD34" s="13"/>
      <c r="DE34" s="174"/>
    </row>
    <row r="35" spans="1:110" x14ac:dyDescent="0.2">
      <c r="A35" s="9" t="s">
        <v>49</v>
      </c>
      <c r="B35" s="68" t="s">
        <v>177</v>
      </c>
      <c r="C35" s="82" t="str">
        <f>INDEX('Adjusted Raw Data'!$AC$3:$AQ$102,'Summary of Responses'!C$4,VALUE(RIGHT($A35,2)))</f>
        <v>NA</v>
      </c>
      <c r="D35" s="82" t="str">
        <f>INDEX('Adjusted Raw Data'!$AC$3:$AQ$102,'Summary of Responses'!D$4,VALUE(RIGHT($A35,2)))</f>
        <v>NA</v>
      </c>
      <c r="E35" s="82" t="str">
        <f>INDEX('Adjusted Raw Data'!$AC$3:$AQ$102,'Summary of Responses'!E$4,VALUE(RIGHT($A35,2)))</f>
        <v>NA</v>
      </c>
      <c r="F35" s="82">
        <f>INDEX('Adjusted Raw Data'!$AC$3:$AQ$102,'Summary of Responses'!F$4,VALUE(RIGHT($A35,2)))</f>
        <v>4</v>
      </c>
      <c r="G35" s="82">
        <f>INDEX('Adjusted Raw Data'!$AC$3:$AQ$102,'Summary of Responses'!G$4,VALUE(RIGHT($A35,2)))</f>
        <v>4</v>
      </c>
      <c r="H35" s="82" t="str">
        <f>INDEX('Adjusted Raw Data'!$AC$3:$AQ$102,'Summary of Responses'!H$4,VALUE(RIGHT($A35,2)))</f>
        <v>NA</v>
      </c>
      <c r="I35" s="82">
        <f>INDEX('Adjusted Raw Data'!$AC$3:$AQ$102,'Summary of Responses'!I$4,VALUE(RIGHT($A35,2)))</f>
        <v>3</v>
      </c>
      <c r="J35" s="82">
        <f>INDEX('Adjusted Raw Data'!$AC$3:$AQ$102,'Summary of Responses'!J$4,VALUE(RIGHT($A35,2)))</f>
        <v>4</v>
      </c>
      <c r="K35" s="82" t="str">
        <f>INDEX('Adjusted Raw Data'!$AC$3:$AQ$102,'Summary of Responses'!K$4,VALUE(RIGHT($A35,2)))</f>
        <v>NA</v>
      </c>
      <c r="L35" s="82" t="str">
        <f>INDEX('Adjusted Raw Data'!$AC$3:$AQ$102,'Summary of Responses'!L$4,VALUE(RIGHT($A35,2)))</f>
        <v>NA</v>
      </c>
      <c r="M35" s="97">
        <f>INDEX('Adjusted Raw Data'!$AC$3:$AQ$102,'Summary of Responses'!M$4,VALUE(RIGHT($A35,2)))</f>
        <v>3</v>
      </c>
      <c r="N35" s="97">
        <f>INDEX('Adjusted Raw Data'!$AC$3:$AQ$102,'Summary of Responses'!N$4,VALUE(RIGHT($A35,2)))</f>
        <v>4</v>
      </c>
      <c r="O35" s="97">
        <f>INDEX('Adjusted Raw Data'!$AC$3:$AQ$102,'Summary of Responses'!O$4,VALUE(RIGHT($A35,2)))</f>
        <v>3</v>
      </c>
      <c r="P35" s="97">
        <f>INDEX('Adjusted Raw Data'!$AC$3:$AQ$102,'Summary of Responses'!P$4,VALUE(RIGHT($A35,2)))</f>
        <v>2</v>
      </c>
      <c r="Q35" s="97">
        <f>INDEX('Adjusted Raw Data'!$AC$3:$AQ$102,'Summary of Responses'!Q$4,VALUE(RIGHT($A35,2)))</f>
        <v>3</v>
      </c>
      <c r="R35" s="97" t="str">
        <f>INDEX('Adjusted Raw Data'!$AC$3:$AQ$102,'Summary of Responses'!R$4,VALUE(RIGHT($A35,2)))</f>
        <v>NA</v>
      </c>
      <c r="S35" s="97">
        <f>INDEX('Adjusted Raw Data'!$AC$3:$AQ$102,'Summary of Responses'!S$4,VALUE(RIGHT($A35,2)))</f>
        <v>2</v>
      </c>
      <c r="T35" s="97">
        <f>INDEX('Adjusted Raw Data'!$AC$3:$AQ$102,'Summary of Responses'!T$4,VALUE(RIGHT($A35,2)))</f>
        <v>3</v>
      </c>
      <c r="U35" s="97">
        <f>INDEX('Adjusted Raw Data'!$AC$3:$AQ$102,'Summary of Responses'!U$4,VALUE(RIGHT($A35,2)))</f>
        <v>2</v>
      </c>
      <c r="V35" s="97">
        <f>INDEX('Adjusted Raw Data'!$AC$3:$AQ$102,'Summary of Responses'!V$4,VALUE(RIGHT($A35,2)))</f>
        <v>2</v>
      </c>
      <c r="W35" s="97">
        <f>INDEX('Adjusted Raw Data'!$AC$3:$AQ$102,'Summary of Responses'!W$4,VALUE(RIGHT($A35,2)))</f>
        <v>3</v>
      </c>
      <c r="X35" s="97">
        <f>INDEX('Adjusted Raw Data'!$AC$3:$AQ$102,'Summary of Responses'!X$4,VALUE(RIGHT($A35,2)))</f>
        <v>3</v>
      </c>
      <c r="Y35" s="97">
        <f>INDEX('Adjusted Raw Data'!$AC$3:$AQ$102,'Summary of Responses'!Y$4,VALUE(RIGHT($A35,2)))</f>
        <v>3</v>
      </c>
      <c r="Z35" s="97">
        <f>INDEX('Adjusted Raw Data'!$AC$3:$AQ$102,'Summary of Responses'!Z$4,VALUE(RIGHT($A35,2)))</f>
        <v>4</v>
      </c>
      <c r="AA35" s="97">
        <f>INDEX('Adjusted Raw Data'!$AC$3:$AQ$102,'Summary of Responses'!AA$4,VALUE(RIGHT($A35,2)))</f>
        <v>3</v>
      </c>
      <c r="AB35" s="97">
        <f>INDEX('Adjusted Raw Data'!$AC$3:$AQ$102,'Summary of Responses'!AB$4,VALUE(RIGHT($A35,2)))</f>
        <v>4</v>
      </c>
      <c r="AC35" s="97">
        <f>INDEX('Adjusted Raw Data'!$AC$3:$AQ$102,'Summary of Responses'!AC$4,VALUE(RIGHT($A35,2)))</f>
        <v>3</v>
      </c>
      <c r="AD35" s="97">
        <f>INDEX('Adjusted Raw Data'!$AC$3:$AQ$102,'Summary of Responses'!AD$4,VALUE(RIGHT($A35,2)))</f>
        <v>3</v>
      </c>
      <c r="AE35" s="97">
        <f>INDEX('Adjusted Raw Data'!$AC$3:$AQ$102,'Summary of Responses'!AE$4,VALUE(RIGHT($A35,2)))</f>
        <v>3</v>
      </c>
      <c r="AF35" s="97">
        <f>INDEX('Adjusted Raw Data'!$AC$3:$AQ$102,'Summary of Responses'!AF$4,VALUE(RIGHT($A35,2)))</f>
        <v>2</v>
      </c>
      <c r="AG35" s="97">
        <f>INDEX('Adjusted Raw Data'!$AC$3:$AQ$102,'Summary of Responses'!AG$4,VALUE(RIGHT($A35,2)))</f>
        <v>4</v>
      </c>
      <c r="AH35" s="97">
        <f>INDEX('Adjusted Raw Data'!$AC$3:$AQ$102,'Summary of Responses'!AH$4,VALUE(RIGHT($A35,2)))</f>
        <v>2</v>
      </c>
      <c r="AI35" s="97">
        <f>INDEX('Adjusted Raw Data'!$AC$3:$AQ$102,'Summary of Responses'!AI$4,VALUE(RIGHT($A35,2)))</f>
        <v>1</v>
      </c>
      <c r="AJ35" s="97">
        <f>INDEX('Adjusted Raw Data'!$AC$3:$AQ$102,'Summary of Responses'!AJ$4,VALUE(RIGHT($A35,2)))</f>
        <v>2</v>
      </c>
      <c r="AK35" s="97">
        <f>INDEX('Adjusted Raw Data'!$AC$3:$AQ$102,'Summary of Responses'!AK$4,VALUE(RIGHT($A35,2)))</f>
        <v>3</v>
      </c>
      <c r="AL35" s="11" t="e">
        <f>INDEX('Adjusted Raw Data'!$AC$3:$AQ$102,'Summary of Responses'!AL$4,VALUE(RIGHT($A35,2)))</f>
        <v>#VALUE!</v>
      </c>
      <c r="AM35" s="11" t="e">
        <f>INDEX('Adjusted Raw Data'!$AC$3:$AQ$102,'Summary of Responses'!AM$4,VALUE(RIGHT($A35,2)))</f>
        <v>#VALUE!</v>
      </c>
      <c r="AN35" s="11" t="e">
        <f>INDEX('Adjusted Raw Data'!$AC$3:$AQ$102,'Summary of Responses'!AN$4,VALUE(RIGHT($A35,2)))</f>
        <v>#VALUE!</v>
      </c>
      <c r="AO35" s="11" t="e">
        <f>INDEX('Adjusted Raw Data'!$AC$3:$AQ$102,'Summary of Responses'!AO$4,VALUE(RIGHT($A35,2)))</f>
        <v>#VALUE!</v>
      </c>
      <c r="AP35" s="11" t="e">
        <f>INDEX('Adjusted Raw Data'!$AC$3:$AQ$102,'Summary of Responses'!AP$4,VALUE(RIGHT($A35,2)))</f>
        <v>#VALUE!</v>
      </c>
      <c r="AQ35" s="11" t="e">
        <f>INDEX('Adjusted Raw Data'!$AC$3:$AQ$102,'Summary of Responses'!AQ$4,VALUE(RIGHT($A35,2)))</f>
        <v>#VALUE!</v>
      </c>
      <c r="AR35" s="11" t="e">
        <f>INDEX('Adjusted Raw Data'!$AC$3:$AQ$102,'Summary of Responses'!AR$4,VALUE(RIGHT($A35,2)))</f>
        <v>#VALUE!</v>
      </c>
      <c r="AS35" s="11" t="e">
        <f>INDEX('Adjusted Raw Data'!$AC$3:$AQ$102,'Summary of Responses'!AS$4,VALUE(RIGHT($A35,2)))</f>
        <v>#VALUE!</v>
      </c>
      <c r="AT35" s="11" t="e">
        <f>INDEX('Adjusted Raw Data'!$AC$3:$AQ$102,'Summary of Responses'!AT$4,VALUE(RIGHT($A35,2)))</f>
        <v>#VALUE!</v>
      </c>
      <c r="AU35" s="11" t="e">
        <f>INDEX('Adjusted Raw Data'!$AC$3:$AQ$102,'Summary of Responses'!AU$4,VALUE(RIGHT($A35,2)))</f>
        <v>#VALUE!</v>
      </c>
      <c r="AV35" s="11" t="e">
        <f>INDEX('Adjusted Raw Data'!$AC$3:$AQ$102,'Summary of Responses'!AV$4,VALUE(RIGHT($A35,2)))</f>
        <v>#VALUE!</v>
      </c>
      <c r="AW35" s="11" t="e">
        <f>INDEX('Adjusted Raw Data'!$AC$3:$AQ$102,'Summary of Responses'!AW$4,VALUE(RIGHT($A35,2)))</f>
        <v>#VALUE!</v>
      </c>
      <c r="AX35" s="11" t="e">
        <f>INDEX('Adjusted Raw Data'!$AC$3:$AQ$102,'Summary of Responses'!AX$4,VALUE(RIGHT($A35,2)))</f>
        <v>#VALUE!</v>
      </c>
      <c r="AY35" s="11" t="e">
        <f>INDEX('Adjusted Raw Data'!$AC$3:$AQ$102,'Summary of Responses'!AY$4,VALUE(RIGHT($A35,2)))</f>
        <v>#VALUE!</v>
      </c>
      <c r="AZ35" s="11" t="e">
        <f>INDEX('Adjusted Raw Data'!$AC$3:$AQ$102,'Summary of Responses'!AZ$4,VALUE(RIGHT($A35,2)))</f>
        <v>#VALUE!</v>
      </c>
      <c r="BA35" s="11" t="e">
        <f>INDEX('Adjusted Raw Data'!$AC$3:$AQ$102,'Summary of Responses'!BA$4,VALUE(RIGHT($A35,2)))</f>
        <v>#VALUE!</v>
      </c>
      <c r="BB35" s="11" t="e">
        <f>INDEX('Adjusted Raw Data'!$AC$3:$AQ$102,'Summary of Responses'!BB$4,VALUE(RIGHT($A35,2)))</f>
        <v>#VALUE!</v>
      </c>
      <c r="BC35" s="11" t="e">
        <f>INDEX('Adjusted Raw Data'!$AC$3:$AQ$102,'Summary of Responses'!BC$4,VALUE(RIGHT($A35,2)))</f>
        <v>#VALUE!</v>
      </c>
      <c r="BD35" s="11" t="e">
        <f>INDEX('Adjusted Raw Data'!$AC$3:$AQ$102,'Summary of Responses'!BD$4,VALUE(RIGHT($A35,2)))</f>
        <v>#VALUE!</v>
      </c>
      <c r="BE35" s="11" t="e">
        <f>INDEX('Adjusted Raw Data'!$AC$3:$AQ$102,'Summary of Responses'!BE$4,VALUE(RIGHT($A35,2)))</f>
        <v>#VALUE!</v>
      </c>
      <c r="BF35" s="11" t="e">
        <f>INDEX('Adjusted Raw Data'!$AC$3:$AQ$102,'Summary of Responses'!BF$4,VALUE(RIGHT($A35,2)))</f>
        <v>#VALUE!</v>
      </c>
      <c r="BG35" s="11" t="e">
        <f>INDEX('Adjusted Raw Data'!$AC$3:$AQ$102,'Summary of Responses'!BG$4,VALUE(RIGHT($A35,2)))</f>
        <v>#VALUE!</v>
      </c>
      <c r="BH35" s="11" t="e">
        <f>INDEX('Adjusted Raw Data'!$AC$3:$AQ$102,'Summary of Responses'!BH$4,VALUE(RIGHT($A35,2)))</f>
        <v>#VALUE!</v>
      </c>
      <c r="BI35" s="11" t="e">
        <f>INDEX('Adjusted Raw Data'!$AC$3:$AQ$102,'Summary of Responses'!BI$4,VALUE(RIGHT($A35,2)))</f>
        <v>#VALUE!</v>
      </c>
      <c r="BJ35" s="11" t="e">
        <f>INDEX('Adjusted Raw Data'!$AC$3:$AQ$102,'Summary of Responses'!BJ$4,VALUE(RIGHT($A35,2)))</f>
        <v>#VALUE!</v>
      </c>
      <c r="BK35" s="11" t="e">
        <f>INDEX('Adjusted Raw Data'!$AC$3:$AQ$102,'Summary of Responses'!BK$4,VALUE(RIGHT($A35,2)))</f>
        <v>#VALUE!</v>
      </c>
      <c r="BL35" s="11" t="e">
        <f>INDEX('Adjusted Raw Data'!$AC$3:$AQ$102,'Summary of Responses'!BL$4,VALUE(RIGHT($A35,2)))</f>
        <v>#VALUE!</v>
      </c>
      <c r="BM35" s="11" t="e">
        <f>INDEX('Adjusted Raw Data'!$AC$3:$AQ$102,'Summary of Responses'!BM$4,VALUE(RIGHT($A35,2)))</f>
        <v>#VALUE!</v>
      </c>
      <c r="BN35" s="11" t="e">
        <f>INDEX('Adjusted Raw Data'!$AC$3:$AQ$102,'Summary of Responses'!BN$4,VALUE(RIGHT($A35,2)))</f>
        <v>#VALUE!</v>
      </c>
      <c r="BO35" s="11" t="e">
        <f>INDEX('Adjusted Raw Data'!$AC$3:$AQ$102,'Summary of Responses'!BO$4,VALUE(RIGHT($A35,2)))</f>
        <v>#VALUE!</v>
      </c>
      <c r="BP35" s="11" t="e">
        <f>INDEX('Adjusted Raw Data'!$AC$3:$AQ$102,'Summary of Responses'!BP$4,VALUE(RIGHT($A35,2)))</f>
        <v>#VALUE!</v>
      </c>
      <c r="BQ35" s="11" t="e">
        <f>INDEX('Adjusted Raw Data'!$AC$3:$AQ$102,'Summary of Responses'!BQ$4,VALUE(RIGHT($A35,2)))</f>
        <v>#VALUE!</v>
      </c>
      <c r="BR35" s="11" t="e">
        <f>INDEX('Adjusted Raw Data'!$AC$3:$AQ$102,'Summary of Responses'!BR$4,VALUE(RIGHT($A35,2)))</f>
        <v>#VALUE!</v>
      </c>
      <c r="BS35" s="11" t="e">
        <f>INDEX('Adjusted Raw Data'!$AC$3:$AQ$102,'Summary of Responses'!BS$4,VALUE(RIGHT($A35,2)))</f>
        <v>#VALUE!</v>
      </c>
      <c r="BT35" s="11" t="e">
        <f>INDEX('Adjusted Raw Data'!$AC$3:$AQ$102,'Summary of Responses'!BT$4,VALUE(RIGHT($A35,2)))</f>
        <v>#VALUE!</v>
      </c>
      <c r="BU35" s="11" t="e">
        <f>INDEX('Adjusted Raw Data'!$AC$3:$AQ$102,'Summary of Responses'!BU$4,VALUE(RIGHT($A35,2)))</f>
        <v>#VALUE!</v>
      </c>
      <c r="BV35" s="11" t="e">
        <f>INDEX('Adjusted Raw Data'!$AC$3:$AQ$102,'Summary of Responses'!BV$4,VALUE(RIGHT($A35,2)))</f>
        <v>#VALUE!</v>
      </c>
      <c r="BW35" s="11" t="e">
        <f>INDEX('Adjusted Raw Data'!$AC$3:$AQ$102,'Summary of Responses'!BW$4,VALUE(RIGHT($A35,2)))</f>
        <v>#VALUE!</v>
      </c>
      <c r="BX35" s="11" t="e">
        <f>INDEX('Adjusted Raw Data'!$AC$3:$AQ$102,'Summary of Responses'!BX$4,VALUE(RIGHT($A35,2)))</f>
        <v>#VALUE!</v>
      </c>
      <c r="BY35" s="11" t="e">
        <f>INDEX('Adjusted Raw Data'!$AC$3:$AQ$102,'Summary of Responses'!BY$4,VALUE(RIGHT($A35,2)))</f>
        <v>#VALUE!</v>
      </c>
      <c r="BZ35" s="11" t="e">
        <f>INDEX('Adjusted Raw Data'!$AC$3:$AQ$102,'Summary of Responses'!BZ$4,VALUE(RIGHT($A35,2)))</f>
        <v>#VALUE!</v>
      </c>
      <c r="CA35" s="11" t="e">
        <f>INDEX('Adjusted Raw Data'!$AC$3:$AQ$102,'Summary of Responses'!CA$4,VALUE(RIGHT($A35,2)))</f>
        <v>#VALUE!</v>
      </c>
      <c r="CB35" s="11" t="e">
        <f>INDEX('Adjusted Raw Data'!$AC$3:$AQ$102,'Summary of Responses'!CB$4,VALUE(RIGHT($A35,2)))</f>
        <v>#VALUE!</v>
      </c>
      <c r="CC35" s="11" t="e">
        <f>INDEX('Adjusted Raw Data'!$AC$3:$AQ$102,'Summary of Responses'!CC$4,VALUE(RIGHT($A35,2)))</f>
        <v>#VALUE!</v>
      </c>
      <c r="CD35" s="11" t="e">
        <f>INDEX('Adjusted Raw Data'!$AC$3:$AQ$102,'Summary of Responses'!CD$4,VALUE(RIGHT($A35,2)))</f>
        <v>#VALUE!</v>
      </c>
      <c r="CE35" s="11" t="e">
        <f>INDEX('Adjusted Raw Data'!$AC$3:$AQ$102,'Summary of Responses'!CE$4,VALUE(RIGHT($A35,2)))</f>
        <v>#VALUE!</v>
      </c>
      <c r="CF35" s="11" t="e">
        <f>INDEX('Adjusted Raw Data'!$AC$3:$AQ$102,'Summary of Responses'!CF$4,VALUE(RIGHT($A35,2)))</f>
        <v>#VALUE!</v>
      </c>
      <c r="CG35" s="11" t="e">
        <f>INDEX('Adjusted Raw Data'!$AC$3:$AQ$102,'Summary of Responses'!CG$4,VALUE(RIGHT($A35,2)))</f>
        <v>#VALUE!</v>
      </c>
      <c r="CH35" s="11" t="e">
        <f>INDEX('Adjusted Raw Data'!$AC$3:$AQ$102,'Summary of Responses'!CH$4,VALUE(RIGHT($A35,2)))</f>
        <v>#VALUE!</v>
      </c>
      <c r="CI35" s="11" t="e">
        <f>INDEX('Adjusted Raw Data'!$AC$3:$AQ$102,'Summary of Responses'!CI$4,VALUE(RIGHT($A35,2)))</f>
        <v>#VALUE!</v>
      </c>
      <c r="CJ35" s="11" t="e">
        <f>INDEX('Adjusted Raw Data'!$AC$3:$AQ$102,'Summary of Responses'!CJ$4,VALUE(RIGHT($A35,2)))</f>
        <v>#VALUE!</v>
      </c>
      <c r="CK35" s="11" t="e">
        <f>INDEX('Adjusted Raw Data'!$AC$3:$AQ$102,'Summary of Responses'!CK$4,VALUE(RIGHT($A35,2)))</f>
        <v>#VALUE!</v>
      </c>
      <c r="CL35" s="11" t="e">
        <f>INDEX('Adjusted Raw Data'!$AC$3:$AQ$102,'Summary of Responses'!CL$4,VALUE(RIGHT($A35,2)))</f>
        <v>#VALUE!</v>
      </c>
      <c r="CM35" s="11" t="e">
        <f>INDEX('Adjusted Raw Data'!$AC$3:$AQ$102,'Summary of Responses'!CM$4,VALUE(RIGHT($A35,2)))</f>
        <v>#VALUE!</v>
      </c>
      <c r="CN35" s="11" t="e">
        <f>INDEX('Adjusted Raw Data'!$AC$3:$AQ$102,'Summary of Responses'!CN$4,VALUE(RIGHT($A35,2)))</f>
        <v>#VALUE!</v>
      </c>
      <c r="CO35" s="11" t="e">
        <f>INDEX('Adjusted Raw Data'!$AC$3:$AQ$102,'Summary of Responses'!CO$4,VALUE(RIGHT($A35,2)))</f>
        <v>#VALUE!</v>
      </c>
      <c r="CP35" s="11" t="e">
        <f>INDEX('Adjusted Raw Data'!$AC$3:$AQ$102,'Summary of Responses'!CP$4,VALUE(RIGHT($A35,2)))</f>
        <v>#VALUE!</v>
      </c>
      <c r="CQ35" s="11" t="e">
        <f>INDEX('Adjusted Raw Data'!$AC$3:$AQ$102,'Summary of Responses'!CQ$4,VALUE(RIGHT($A35,2)))</f>
        <v>#VALUE!</v>
      </c>
      <c r="CR35" s="11" t="e">
        <f>INDEX('Adjusted Raw Data'!$AC$3:$AQ$102,'Summary of Responses'!CR$4,VALUE(RIGHT($A35,2)))</f>
        <v>#VALUE!</v>
      </c>
      <c r="CS35" s="11" t="e">
        <f>INDEX('Adjusted Raw Data'!$AC$3:$AQ$102,'Summary of Responses'!CS$4,VALUE(RIGHT($A35,2)))</f>
        <v>#VALUE!</v>
      </c>
      <c r="CT35" s="11" t="e">
        <f>INDEX('Adjusted Raw Data'!$AC$3:$AQ$102,'Summary of Responses'!CT$4,VALUE(RIGHT($A35,2)))</f>
        <v>#VALUE!</v>
      </c>
      <c r="CU35" s="11" t="e">
        <f>INDEX('Adjusted Raw Data'!$AC$3:$AQ$102,'Summary of Responses'!CU$4,VALUE(RIGHT($A35,2)))</f>
        <v>#VALUE!</v>
      </c>
      <c r="CV35" s="11" t="e">
        <f>INDEX('Adjusted Raw Data'!$AC$3:$AQ$102,'Summary of Responses'!CV$4,VALUE(RIGHT($A35,2)))</f>
        <v>#VALUE!</v>
      </c>
      <c r="CW35" s="11" t="e">
        <f>INDEX('Adjusted Raw Data'!$AC$3:$AQ$102,'Summary of Responses'!CW$4,VALUE(RIGHT($A35,2)))</f>
        <v>#VALUE!</v>
      </c>
      <c r="CX35" s="11" t="e">
        <f>INDEX('Adjusted Raw Data'!$AC$3:$AQ$102,'Summary of Responses'!CX$4,VALUE(RIGHT($A35,2)))</f>
        <v>#VALUE!</v>
      </c>
      <c r="CY35" s="10">
        <f t="shared" ref="CY35:CY49" si="86">AVERAGEIF(C35:CX35, "&gt;=0")</f>
        <v>2.9285714285714284</v>
      </c>
      <c r="CZ35" s="120">
        <f t="shared" ref="CZ35:CZ50" si="87">AVERAGE(C35:L35)</f>
        <v>3.75</v>
      </c>
      <c r="DA35" s="128">
        <f t="shared" ref="DA35:DA50" si="88">AVERAGE(M35:AK35)</f>
        <v>2.7916666666666665</v>
      </c>
      <c r="DB35" s="11">
        <f t="array" ref="DB35">MIN(IF(ISNUMBER(C35:CX35),(C35:CX35)))</f>
        <v>1</v>
      </c>
      <c r="DC35" s="11">
        <f t="array" ref="DC35">MAX(IF(ISNUMBER(C35:CX35),(C35:CX35)))</f>
        <v>4</v>
      </c>
      <c r="DD35" s="106">
        <f t="shared" ref="DD35" si="89">DC35-DB35</f>
        <v>3</v>
      </c>
      <c r="DE35" s="10">
        <f t="shared" ref="DE35:DE50" si="90">MEDIAN(I35:AK35)</f>
        <v>3</v>
      </c>
      <c r="DF35" s="113"/>
    </row>
    <row r="36" spans="1:110" x14ac:dyDescent="0.2">
      <c r="A36" s="9" t="s">
        <v>50</v>
      </c>
      <c r="B36" s="68" t="s">
        <v>178</v>
      </c>
      <c r="C36" s="82">
        <f>INDEX('Adjusted Raw Data'!$AC$3:$AQ$102,'Summary of Responses'!C$4,VALUE(RIGHT($A36,2)))</f>
        <v>3</v>
      </c>
      <c r="D36" s="82">
        <f>INDEX('Adjusted Raw Data'!$AC$3:$AQ$102,'Summary of Responses'!D$4,VALUE(RIGHT($A36,2)))</f>
        <v>3</v>
      </c>
      <c r="E36" s="82">
        <f>INDEX('Adjusted Raw Data'!$AC$3:$AQ$102,'Summary of Responses'!E$4,VALUE(RIGHT($A36,2)))</f>
        <v>3</v>
      </c>
      <c r="F36" s="82">
        <f>INDEX('Adjusted Raw Data'!$AC$3:$AQ$102,'Summary of Responses'!F$4,VALUE(RIGHT($A36,2)))</f>
        <v>3</v>
      </c>
      <c r="G36" s="82">
        <f>INDEX('Adjusted Raw Data'!$AC$3:$AQ$102,'Summary of Responses'!G$4,VALUE(RIGHT($A36,2)))</f>
        <v>4</v>
      </c>
      <c r="H36" s="82" t="str">
        <f>INDEX('Adjusted Raw Data'!$AC$3:$AQ$102,'Summary of Responses'!H$4,VALUE(RIGHT($A36,2)))</f>
        <v>NA</v>
      </c>
      <c r="I36" s="82" t="str">
        <f>INDEX('Adjusted Raw Data'!$AC$3:$AQ$102,'Summary of Responses'!I$4,VALUE(RIGHT($A36,2)))</f>
        <v>NA</v>
      </c>
      <c r="J36" s="82">
        <f>INDEX('Adjusted Raw Data'!$AC$3:$AQ$102,'Summary of Responses'!J$4,VALUE(RIGHT($A36,2)))</f>
        <v>4</v>
      </c>
      <c r="K36" s="82" t="str">
        <f>INDEX('Adjusted Raw Data'!$AC$3:$AQ$102,'Summary of Responses'!K$4,VALUE(RIGHT($A36,2)))</f>
        <v>NA</v>
      </c>
      <c r="L36" s="82" t="str">
        <f>INDEX('Adjusted Raw Data'!$AC$3:$AQ$102,'Summary of Responses'!L$4,VALUE(RIGHT($A36,2)))</f>
        <v>NA</v>
      </c>
      <c r="M36" s="97">
        <f>INDEX('Adjusted Raw Data'!$AC$3:$AQ$102,'Summary of Responses'!M$4,VALUE(RIGHT($A36,2)))</f>
        <v>3</v>
      </c>
      <c r="N36" s="97">
        <f>INDEX('Adjusted Raw Data'!$AC$3:$AQ$102,'Summary of Responses'!N$4,VALUE(RIGHT($A36,2)))</f>
        <v>2</v>
      </c>
      <c r="O36" s="97">
        <f>INDEX('Adjusted Raw Data'!$AC$3:$AQ$102,'Summary of Responses'!O$4,VALUE(RIGHT($A36,2)))</f>
        <v>2</v>
      </c>
      <c r="P36" s="97">
        <f>INDEX('Adjusted Raw Data'!$AC$3:$AQ$102,'Summary of Responses'!P$4,VALUE(RIGHT($A36,2)))</f>
        <v>2</v>
      </c>
      <c r="Q36" s="97">
        <f>INDEX('Adjusted Raw Data'!$AC$3:$AQ$102,'Summary of Responses'!Q$4,VALUE(RIGHT($A36,2)))</f>
        <v>2</v>
      </c>
      <c r="R36" s="97">
        <f>INDEX('Adjusted Raw Data'!$AC$3:$AQ$102,'Summary of Responses'!R$4,VALUE(RIGHT($A36,2)))</f>
        <v>2</v>
      </c>
      <c r="S36" s="97">
        <f>INDEX('Adjusted Raw Data'!$AC$3:$AQ$102,'Summary of Responses'!S$4,VALUE(RIGHT($A36,2)))</f>
        <v>2</v>
      </c>
      <c r="T36" s="97">
        <f>INDEX('Adjusted Raw Data'!$AC$3:$AQ$102,'Summary of Responses'!T$4,VALUE(RIGHT($A36,2)))</f>
        <v>2</v>
      </c>
      <c r="U36" s="97">
        <f>INDEX('Adjusted Raw Data'!$AC$3:$AQ$102,'Summary of Responses'!U$4,VALUE(RIGHT($A36,2)))</f>
        <v>2</v>
      </c>
      <c r="V36" s="97">
        <f>INDEX('Adjusted Raw Data'!$AC$3:$AQ$102,'Summary of Responses'!V$4,VALUE(RIGHT($A36,2)))</f>
        <v>2</v>
      </c>
      <c r="W36" s="97">
        <f>INDEX('Adjusted Raw Data'!$AC$3:$AQ$102,'Summary of Responses'!W$4,VALUE(RIGHT($A36,2)))</f>
        <v>1</v>
      </c>
      <c r="X36" s="97">
        <f>INDEX('Adjusted Raw Data'!$AC$3:$AQ$102,'Summary of Responses'!X$4,VALUE(RIGHT($A36,2)))</f>
        <v>1</v>
      </c>
      <c r="Y36" s="97">
        <f>INDEX('Adjusted Raw Data'!$AC$3:$AQ$102,'Summary of Responses'!Y$4,VALUE(RIGHT($A36,2)))</f>
        <v>3</v>
      </c>
      <c r="Z36" s="97">
        <f>INDEX('Adjusted Raw Data'!$AC$3:$AQ$102,'Summary of Responses'!Z$4,VALUE(RIGHT($A36,2)))</f>
        <v>2</v>
      </c>
      <c r="AA36" s="97">
        <f>INDEX('Adjusted Raw Data'!$AC$3:$AQ$102,'Summary of Responses'!AA$4,VALUE(RIGHT($A36,2)))</f>
        <v>2</v>
      </c>
      <c r="AB36" s="97">
        <f>INDEX('Adjusted Raw Data'!$AC$3:$AQ$102,'Summary of Responses'!AB$4,VALUE(RIGHT($A36,2)))</f>
        <v>3</v>
      </c>
      <c r="AC36" s="97">
        <f>INDEX('Adjusted Raw Data'!$AC$3:$AQ$102,'Summary of Responses'!AC$4,VALUE(RIGHT($A36,2)))</f>
        <v>3</v>
      </c>
      <c r="AD36" s="97">
        <f>INDEX('Adjusted Raw Data'!$AC$3:$AQ$102,'Summary of Responses'!AD$4,VALUE(RIGHT($A36,2)))</f>
        <v>3</v>
      </c>
      <c r="AE36" s="97">
        <f>INDEX('Adjusted Raw Data'!$AC$3:$AQ$102,'Summary of Responses'!AE$4,VALUE(RIGHT($A36,2)))</f>
        <v>1</v>
      </c>
      <c r="AF36" s="97">
        <f>INDEX('Adjusted Raw Data'!$AC$3:$AQ$102,'Summary of Responses'!AF$4,VALUE(RIGHT($A36,2)))</f>
        <v>1</v>
      </c>
      <c r="AG36" s="97">
        <f>INDEX('Adjusted Raw Data'!$AC$3:$AQ$102,'Summary of Responses'!AG$4,VALUE(RIGHT($A36,2)))</f>
        <v>3</v>
      </c>
      <c r="AH36" s="97">
        <f>INDEX('Adjusted Raw Data'!$AC$3:$AQ$102,'Summary of Responses'!AH$4,VALUE(RIGHT($A36,2)))</f>
        <v>1</v>
      </c>
      <c r="AI36" s="97">
        <f>INDEX('Adjusted Raw Data'!$AC$3:$AQ$102,'Summary of Responses'!AI$4,VALUE(RIGHT($A36,2)))</f>
        <v>1</v>
      </c>
      <c r="AJ36" s="97">
        <f>INDEX('Adjusted Raw Data'!$AC$3:$AQ$102,'Summary of Responses'!AJ$4,VALUE(RIGHT($A36,2)))</f>
        <v>1</v>
      </c>
      <c r="AK36" s="97">
        <f>INDEX('Adjusted Raw Data'!$AC$3:$AQ$102,'Summary of Responses'!AK$4,VALUE(RIGHT($A36,2)))</f>
        <v>2</v>
      </c>
      <c r="AL36" s="11" t="e">
        <f>INDEX('Adjusted Raw Data'!$AC$3:$AQ$102,'Summary of Responses'!AL$4,VALUE(RIGHT($A36,2)))</f>
        <v>#VALUE!</v>
      </c>
      <c r="AM36" s="11" t="e">
        <f>INDEX('Adjusted Raw Data'!$AC$3:$AQ$102,'Summary of Responses'!AM$4,VALUE(RIGHT($A36,2)))</f>
        <v>#VALUE!</v>
      </c>
      <c r="AN36" s="11" t="e">
        <f>INDEX('Adjusted Raw Data'!$AC$3:$AQ$102,'Summary of Responses'!AN$4,VALUE(RIGHT($A36,2)))</f>
        <v>#VALUE!</v>
      </c>
      <c r="AO36" s="11" t="e">
        <f>INDEX('Adjusted Raw Data'!$AC$3:$AQ$102,'Summary of Responses'!AO$4,VALUE(RIGHT($A36,2)))</f>
        <v>#VALUE!</v>
      </c>
      <c r="AP36" s="11" t="e">
        <f>INDEX('Adjusted Raw Data'!$AC$3:$AQ$102,'Summary of Responses'!AP$4,VALUE(RIGHT($A36,2)))</f>
        <v>#VALUE!</v>
      </c>
      <c r="AQ36" s="11" t="e">
        <f>INDEX('Adjusted Raw Data'!$AC$3:$AQ$102,'Summary of Responses'!AQ$4,VALUE(RIGHT($A36,2)))</f>
        <v>#VALUE!</v>
      </c>
      <c r="AR36" s="11" t="e">
        <f>INDEX('Adjusted Raw Data'!$AC$3:$AQ$102,'Summary of Responses'!AR$4,VALUE(RIGHT($A36,2)))</f>
        <v>#VALUE!</v>
      </c>
      <c r="AS36" s="11" t="e">
        <f>INDEX('Adjusted Raw Data'!$AC$3:$AQ$102,'Summary of Responses'!AS$4,VALUE(RIGHT($A36,2)))</f>
        <v>#VALUE!</v>
      </c>
      <c r="AT36" s="11" t="e">
        <f>INDEX('Adjusted Raw Data'!$AC$3:$AQ$102,'Summary of Responses'!AT$4,VALUE(RIGHT($A36,2)))</f>
        <v>#VALUE!</v>
      </c>
      <c r="AU36" s="11" t="e">
        <f>INDEX('Adjusted Raw Data'!$AC$3:$AQ$102,'Summary of Responses'!AU$4,VALUE(RIGHT($A36,2)))</f>
        <v>#VALUE!</v>
      </c>
      <c r="AV36" s="11" t="e">
        <f>INDEX('Adjusted Raw Data'!$AC$3:$AQ$102,'Summary of Responses'!AV$4,VALUE(RIGHT($A36,2)))</f>
        <v>#VALUE!</v>
      </c>
      <c r="AW36" s="11" t="e">
        <f>INDEX('Adjusted Raw Data'!$AC$3:$AQ$102,'Summary of Responses'!AW$4,VALUE(RIGHT($A36,2)))</f>
        <v>#VALUE!</v>
      </c>
      <c r="AX36" s="11" t="e">
        <f>INDEX('Adjusted Raw Data'!$AC$3:$AQ$102,'Summary of Responses'!AX$4,VALUE(RIGHT($A36,2)))</f>
        <v>#VALUE!</v>
      </c>
      <c r="AY36" s="11" t="e">
        <f>INDEX('Adjusted Raw Data'!$AC$3:$AQ$102,'Summary of Responses'!AY$4,VALUE(RIGHT($A36,2)))</f>
        <v>#VALUE!</v>
      </c>
      <c r="AZ36" s="11" t="e">
        <f>INDEX('Adjusted Raw Data'!$AC$3:$AQ$102,'Summary of Responses'!AZ$4,VALUE(RIGHT($A36,2)))</f>
        <v>#VALUE!</v>
      </c>
      <c r="BA36" s="11" t="e">
        <f>INDEX('Adjusted Raw Data'!$AC$3:$AQ$102,'Summary of Responses'!BA$4,VALUE(RIGHT($A36,2)))</f>
        <v>#VALUE!</v>
      </c>
      <c r="BB36" s="11" t="e">
        <f>INDEX('Adjusted Raw Data'!$AC$3:$AQ$102,'Summary of Responses'!BB$4,VALUE(RIGHT($A36,2)))</f>
        <v>#VALUE!</v>
      </c>
      <c r="BC36" s="11" t="e">
        <f>INDEX('Adjusted Raw Data'!$AC$3:$AQ$102,'Summary of Responses'!BC$4,VALUE(RIGHT($A36,2)))</f>
        <v>#VALUE!</v>
      </c>
      <c r="BD36" s="11" t="e">
        <f>INDEX('Adjusted Raw Data'!$AC$3:$AQ$102,'Summary of Responses'!BD$4,VALUE(RIGHT($A36,2)))</f>
        <v>#VALUE!</v>
      </c>
      <c r="BE36" s="11" t="e">
        <f>INDEX('Adjusted Raw Data'!$AC$3:$AQ$102,'Summary of Responses'!BE$4,VALUE(RIGHT($A36,2)))</f>
        <v>#VALUE!</v>
      </c>
      <c r="BF36" s="11" t="e">
        <f>INDEX('Adjusted Raw Data'!$AC$3:$AQ$102,'Summary of Responses'!BF$4,VALUE(RIGHT($A36,2)))</f>
        <v>#VALUE!</v>
      </c>
      <c r="BG36" s="11" t="e">
        <f>INDEX('Adjusted Raw Data'!$AC$3:$AQ$102,'Summary of Responses'!BG$4,VALUE(RIGHT($A36,2)))</f>
        <v>#VALUE!</v>
      </c>
      <c r="BH36" s="11" t="e">
        <f>INDEX('Adjusted Raw Data'!$AC$3:$AQ$102,'Summary of Responses'!BH$4,VALUE(RIGHT($A36,2)))</f>
        <v>#VALUE!</v>
      </c>
      <c r="BI36" s="11" t="e">
        <f>INDEX('Adjusted Raw Data'!$AC$3:$AQ$102,'Summary of Responses'!BI$4,VALUE(RIGHT($A36,2)))</f>
        <v>#VALUE!</v>
      </c>
      <c r="BJ36" s="11" t="e">
        <f>INDEX('Adjusted Raw Data'!$AC$3:$AQ$102,'Summary of Responses'!BJ$4,VALUE(RIGHT($A36,2)))</f>
        <v>#VALUE!</v>
      </c>
      <c r="BK36" s="11" t="e">
        <f>INDEX('Adjusted Raw Data'!$AC$3:$AQ$102,'Summary of Responses'!BK$4,VALUE(RIGHT($A36,2)))</f>
        <v>#VALUE!</v>
      </c>
      <c r="BL36" s="11" t="e">
        <f>INDEX('Adjusted Raw Data'!$AC$3:$AQ$102,'Summary of Responses'!BL$4,VALUE(RIGHT($A36,2)))</f>
        <v>#VALUE!</v>
      </c>
      <c r="BM36" s="11" t="e">
        <f>INDEX('Adjusted Raw Data'!$AC$3:$AQ$102,'Summary of Responses'!BM$4,VALUE(RIGHT($A36,2)))</f>
        <v>#VALUE!</v>
      </c>
      <c r="BN36" s="11" t="e">
        <f>INDEX('Adjusted Raw Data'!$AC$3:$AQ$102,'Summary of Responses'!BN$4,VALUE(RIGHT($A36,2)))</f>
        <v>#VALUE!</v>
      </c>
      <c r="BO36" s="11" t="e">
        <f>INDEX('Adjusted Raw Data'!$AC$3:$AQ$102,'Summary of Responses'!BO$4,VALUE(RIGHT($A36,2)))</f>
        <v>#VALUE!</v>
      </c>
      <c r="BP36" s="11" t="e">
        <f>INDEX('Adjusted Raw Data'!$AC$3:$AQ$102,'Summary of Responses'!BP$4,VALUE(RIGHT($A36,2)))</f>
        <v>#VALUE!</v>
      </c>
      <c r="BQ36" s="11" t="e">
        <f>INDEX('Adjusted Raw Data'!$AC$3:$AQ$102,'Summary of Responses'!BQ$4,VALUE(RIGHT($A36,2)))</f>
        <v>#VALUE!</v>
      </c>
      <c r="BR36" s="11" t="e">
        <f>INDEX('Adjusted Raw Data'!$AC$3:$AQ$102,'Summary of Responses'!BR$4,VALUE(RIGHT($A36,2)))</f>
        <v>#VALUE!</v>
      </c>
      <c r="BS36" s="11" t="e">
        <f>INDEX('Adjusted Raw Data'!$AC$3:$AQ$102,'Summary of Responses'!BS$4,VALUE(RIGHT($A36,2)))</f>
        <v>#VALUE!</v>
      </c>
      <c r="BT36" s="11" t="e">
        <f>INDEX('Adjusted Raw Data'!$AC$3:$AQ$102,'Summary of Responses'!BT$4,VALUE(RIGHT($A36,2)))</f>
        <v>#VALUE!</v>
      </c>
      <c r="BU36" s="11" t="e">
        <f>INDEX('Adjusted Raw Data'!$AC$3:$AQ$102,'Summary of Responses'!BU$4,VALUE(RIGHT($A36,2)))</f>
        <v>#VALUE!</v>
      </c>
      <c r="BV36" s="11" t="e">
        <f>INDEX('Adjusted Raw Data'!$AC$3:$AQ$102,'Summary of Responses'!BV$4,VALUE(RIGHT($A36,2)))</f>
        <v>#VALUE!</v>
      </c>
      <c r="BW36" s="11" t="e">
        <f>INDEX('Adjusted Raw Data'!$AC$3:$AQ$102,'Summary of Responses'!BW$4,VALUE(RIGHT($A36,2)))</f>
        <v>#VALUE!</v>
      </c>
      <c r="BX36" s="11" t="e">
        <f>INDEX('Adjusted Raw Data'!$AC$3:$AQ$102,'Summary of Responses'!BX$4,VALUE(RIGHT($A36,2)))</f>
        <v>#VALUE!</v>
      </c>
      <c r="BY36" s="11" t="e">
        <f>INDEX('Adjusted Raw Data'!$AC$3:$AQ$102,'Summary of Responses'!BY$4,VALUE(RIGHT($A36,2)))</f>
        <v>#VALUE!</v>
      </c>
      <c r="BZ36" s="11" t="e">
        <f>INDEX('Adjusted Raw Data'!$AC$3:$AQ$102,'Summary of Responses'!BZ$4,VALUE(RIGHT($A36,2)))</f>
        <v>#VALUE!</v>
      </c>
      <c r="CA36" s="11" t="e">
        <f>INDEX('Adjusted Raw Data'!$AC$3:$AQ$102,'Summary of Responses'!CA$4,VALUE(RIGHT($A36,2)))</f>
        <v>#VALUE!</v>
      </c>
      <c r="CB36" s="11" t="e">
        <f>INDEX('Adjusted Raw Data'!$AC$3:$AQ$102,'Summary of Responses'!CB$4,VALUE(RIGHT($A36,2)))</f>
        <v>#VALUE!</v>
      </c>
      <c r="CC36" s="11" t="e">
        <f>INDEX('Adjusted Raw Data'!$AC$3:$AQ$102,'Summary of Responses'!CC$4,VALUE(RIGHT($A36,2)))</f>
        <v>#VALUE!</v>
      </c>
      <c r="CD36" s="11" t="e">
        <f>INDEX('Adjusted Raw Data'!$AC$3:$AQ$102,'Summary of Responses'!CD$4,VALUE(RIGHT($A36,2)))</f>
        <v>#VALUE!</v>
      </c>
      <c r="CE36" s="11" t="e">
        <f>INDEX('Adjusted Raw Data'!$AC$3:$AQ$102,'Summary of Responses'!CE$4,VALUE(RIGHT($A36,2)))</f>
        <v>#VALUE!</v>
      </c>
      <c r="CF36" s="11" t="e">
        <f>INDEX('Adjusted Raw Data'!$AC$3:$AQ$102,'Summary of Responses'!CF$4,VALUE(RIGHT($A36,2)))</f>
        <v>#VALUE!</v>
      </c>
      <c r="CG36" s="11" t="e">
        <f>INDEX('Adjusted Raw Data'!$AC$3:$AQ$102,'Summary of Responses'!CG$4,VALUE(RIGHT($A36,2)))</f>
        <v>#VALUE!</v>
      </c>
      <c r="CH36" s="11" t="e">
        <f>INDEX('Adjusted Raw Data'!$AC$3:$AQ$102,'Summary of Responses'!CH$4,VALUE(RIGHT($A36,2)))</f>
        <v>#VALUE!</v>
      </c>
      <c r="CI36" s="11" t="e">
        <f>INDEX('Adjusted Raw Data'!$AC$3:$AQ$102,'Summary of Responses'!CI$4,VALUE(RIGHT($A36,2)))</f>
        <v>#VALUE!</v>
      </c>
      <c r="CJ36" s="11" t="e">
        <f>INDEX('Adjusted Raw Data'!$AC$3:$AQ$102,'Summary of Responses'!CJ$4,VALUE(RIGHT($A36,2)))</f>
        <v>#VALUE!</v>
      </c>
      <c r="CK36" s="11" t="e">
        <f>INDEX('Adjusted Raw Data'!$AC$3:$AQ$102,'Summary of Responses'!CK$4,VALUE(RIGHT($A36,2)))</f>
        <v>#VALUE!</v>
      </c>
      <c r="CL36" s="11" t="e">
        <f>INDEX('Adjusted Raw Data'!$AC$3:$AQ$102,'Summary of Responses'!CL$4,VALUE(RIGHT($A36,2)))</f>
        <v>#VALUE!</v>
      </c>
      <c r="CM36" s="11" t="e">
        <f>INDEX('Adjusted Raw Data'!$AC$3:$AQ$102,'Summary of Responses'!CM$4,VALUE(RIGHT($A36,2)))</f>
        <v>#VALUE!</v>
      </c>
      <c r="CN36" s="11" t="e">
        <f>INDEX('Adjusted Raw Data'!$AC$3:$AQ$102,'Summary of Responses'!CN$4,VALUE(RIGHT($A36,2)))</f>
        <v>#VALUE!</v>
      </c>
      <c r="CO36" s="11" t="e">
        <f>INDEX('Adjusted Raw Data'!$AC$3:$AQ$102,'Summary of Responses'!CO$4,VALUE(RIGHT($A36,2)))</f>
        <v>#VALUE!</v>
      </c>
      <c r="CP36" s="11" t="e">
        <f>INDEX('Adjusted Raw Data'!$AC$3:$AQ$102,'Summary of Responses'!CP$4,VALUE(RIGHT($A36,2)))</f>
        <v>#VALUE!</v>
      </c>
      <c r="CQ36" s="11" t="e">
        <f>INDEX('Adjusted Raw Data'!$AC$3:$AQ$102,'Summary of Responses'!CQ$4,VALUE(RIGHT($A36,2)))</f>
        <v>#VALUE!</v>
      </c>
      <c r="CR36" s="11" t="e">
        <f>INDEX('Adjusted Raw Data'!$AC$3:$AQ$102,'Summary of Responses'!CR$4,VALUE(RIGHT($A36,2)))</f>
        <v>#VALUE!</v>
      </c>
      <c r="CS36" s="11" t="e">
        <f>INDEX('Adjusted Raw Data'!$AC$3:$AQ$102,'Summary of Responses'!CS$4,VALUE(RIGHT($A36,2)))</f>
        <v>#VALUE!</v>
      </c>
      <c r="CT36" s="11" t="e">
        <f>INDEX('Adjusted Raw Data'!$AC$3:$AQ$102,'Summary of Responses'!CT$4,VALUE(RIGHT($A36,2)))</f>
        <v>#VALUE!</v>
      </c>
      <c r="CU36" s="11" t="e">
        <f>INDEX('Adjusted Raw Data'!$AC$3:$AQ$102,'Summary of Responses'!CU$4,VALUE(RIGHT($A36,2)))</f>
        <v>#VALUE!</v>
      </c>
      <c r="CV36" s="11" t="e">
        <f>INDEX('Adjusted Raw Data'!$AC$3:$AQ$102,'Summary of Responses'!CV$4,VALUE(RIGHT($A36,2)))</f>
        <v>#VALUE!</v>
      </c>
      <c r="CW36" s="11" t="e">
        <f>INDEX('Adjusted Raw Data'!$AC$3:$AQ$102,'Summary of Responses'!CW$4,VALUE(RIGHT($A36,2)))</f>
        <v>#VALUE!</v>
      </c>
      <c r="CX36" s="11" t="e">
        <f>INDEX('Adjusted Raw Data'!$AC$3:$AQ$102,'Summary of Responses'!CX$4,VALUE(RIGHT($A36,2)))</f>
        <v>#VALUE!</v>
      </c>
      <c r="CY36" s="10">
        <f t="shared" si="86"/>
        <v>2.225806451612903</v>
      </c>
      <c r="CZ36" s="120">
        <f t="shared" si="87"/>
        <v>3.3333333333333335</v>
      </c>
      <c r="DA36" s="128">
        <f t="shared" si="88"/>
        <v>1.96</v>
      </c>
      <c r="DB36" s="11">
        <f t="array" ref="DB36">MIN(IF(ISNUMBER(C36:CX36),(C36:CX36)))</f>
        <v>1</v>
      </c>
      <c r="DC36" s="11">
        <f t="array" ref="DC36">MAX(IF(ISNUMBER(C36:CX36),(C36:CX36)))</f>
        <v>4</v>
      </c>
      <c r="DD36" s="106">
        <f t="shared" ref="DD36:DD49" si="91">DC36-DB36</f>
        <v>3</v>
      </c>
      <c r="DE36" s="10">
        <f t="shared" si="90"/>
        <v>2</v>
      </c>
      <c r="DF36" s="113"/>
    </row>
    <row r="37" spans="1:110" x14ac:dyDescent="0.2">
      <c r="A37" s="9" t="s">
        <v>51</v>
      </c>
      <c r="B37" s="68" t="s">
        <v>179</v>
      </c>
      <c r="C37" s="82" t="str">
        <f>INDEX('Adjusted Raw Data'!$AC$3:$AQ$102,'Summary of Responses'!C$4,VALUE(RIGHT($A37,2)))</f>
        <v>NA</v>
      </c>
      <c r="D37" s="82" t="str">
        <f>INDEX('Adjusted Raw Data'!$AC$3:$AQ$102,'Summary of Responses'!D$4,VALUE(RIGHT($A37,2)))</f>
        <v>NA</v>
      </c>
      <c r="E37" s="82" t="str">
        <f>INDEX('Adjusted Raw Data'!$AC$3:$AQ$102,'Summary of Responses'!E$4,VALUE(RIGHT($A37,2)))</f>
        <v>NA</v>
      </c>
      <c r="F37" s="82">
        <f>INDEX('Adjusted Raw Data'!$AC$3:$AQ$102,'Summary of Responses'!F$4,VALUE(RIGHT($A37,2)))</f>
        <v>3</v>
      </c>
      <c r="G37" s="82" t="str">
        <f>INDEX('Adjusted Raw Data'!$AC$3:$AQ$102,'Summary of Responses'!G$4,VALUE(RIGHT($A37,2)))</f>
        <v>NA</v>
      </c>
      <c r="H37" s="82" t="str">
        <f>INDEX('Adjusted Raw Data'!$AC$3:$AQ$102,'Summary of Responses'!H$4,VALUE(RIGHT($A37,2)))</f>
        <v>NA</v>
      </c>
      <c r="I37" s="82" t="str">
        <f>INDEX('Adjusted Raw Data'!$AC$3:$AQ$102,'Summary of Responses'!I$4,VALUE(RIGHT($A37,2)))</f>
        <v>NA</v>
      </c>
      <c r="J37" s="82" t="str">
        <f>INDEX('Adjusted Raw Data'!$AC$3:$AQ$102,'Summary of Responses'!J$4,VALUE(RIGHT($A37,2)))</f>
        <v>NA</v>
      </c>
      <c r="K37" s="82" t="str">
        <f>INDEX('Adjusted Raw Data'!$AC$3:$AQ$102,'Summary of Responses'!K$4,VALUE(RIGHT($A37,2)))</f>
        <v>NA</v>
      </c>
      <c r="L37" s="82" t="str">
        <f>INDEX('Adjusted Raw Data'!$AC$3:$AQ$102,'Summary of Responses'!L$4,VALUE(RIGHT($A37,2)))</f>
        <v>NA</v>
      </c>
      <c r="M37" s="97">
        <f>INDEX('Adjusted Raw Data'!$AC$3:$AQ$102,'Summary of Responses'!M$4,VALUE(RIGHT($A37,2)))</f>
        <v>3</v>
      </c>
      <c r="N37" s="97">
        <f>INDEX('Adjusted Raw Data'!$AC$3:$AQ$102,'Summary of Responses'!N$4,VALUE(RIGHT($A37,2)))</f>
        <v>2</v>
      </c>
      <c r="O37" s="97">
        <f>INDEX('Adjusted Raw Data'!$AC$3:$AQ$102,'Summary of Responses'!O$4,VALUE(RIGHT($A37,2)))</f>
        <v>2</v>
      </c>
      <c r="P37" s="97">
        <f>INDEX('Adjusted Raw Data'!$AC$3:$AQ$102,'Summary of Responses'!P$4,VALUE(RIGHT($A37,2)))</f>
        <v>2</v>
      </c>
      <c r="Q37" s="97">
        <f>INDEX('Adjusted Raw Data'!$AC$3:$AQ$102,'Summary of Responses'!Q$4,VALUE(RIGHT($A37,2)))</f>
        <v>2</v>
      </c>
      <c r="R37" s="97" t="str">
        <f>INDEX('Adjusted Raw Data'!$AC$3:$AQ$102,'Summary of Responses'!R$4,VALUE(RIGHT($A37,2)))</f>
        <v>NA</v>
      </c>
      <c r="S37" s="97">
        <f>INDEX('Adjusted Raw Data'!$AC$3:$AQ$102,'Summary of Responses'!S$4,VALUE(RIGHT($A37,2)))</f>
        <v>2</v>
      </c>
      <c r="T37" s="97">
        <f>INDEX('Adjusted Raw Data'!$AC$3:$AQ$102,'Summary of Responses'!T$4,VALUE(RIGHT($A37,2)))</f>
        <v>3</v>
      </c>
      <c r="U37" s="97">
        <f>INDEX('Adjusted Raw Data'!$AC$3:$AQ$102,'Summary of Responses'!U$4,VALUE(RIGHT($A37,2)))</f>
        <v>2</v>
      </c>
      <c r="V37" s="97">
        <f>INDEX('Adjusted Raw Data'!$AC$3:$AQ$102,'Summary of Responses'!V$4,VALUE(RIGHT($A37,2)))</f>
        <v>2</v>
      </c>
      <c r="W37" s="97">
        <f>INDEX('Adjusted Raw Data'!$AC$3:$AQ$102,'Summary of Responses'!W$4,VALUE(RIGHT($A37,2)))</f>
        <v>2</v>
      </c>
      <c r="X37" s="97">
        <f>INDEX('Adjusted Raw Data'!$AC$3:$AQ$102,'Summary of Responses'!X$4,VALUE(RIGHT($A37,2)))</f>
        <v>1</v>
      </c>
      <c r="Y37" s="97">
        <f>INDEX('Adjusted Raw Data'!$AC$3:$AQ$102,'Summary of Responses'!Y$4,VALUE(RIGHT($A37,2)))</f>
        <v>3</v>
      </c>
      <c r="Z37" s="97">
        <f>INDEX('Adjusted Raw Data'!$AC$3:$AQ$102,'Summary of Responses'!Z$4,VALUE(RIGHT($A37,2)))</f>
        <v>2</v>
      </c>
      <c r="AA37" s="97">
        <f>INDEX('Adjusted Raw Data'!$AC$3:$AQ$102,'Summary of Responses'!AA$4,VALUE(RIGHT($A37,2)))</f>
        <v>2</v>
      </c>
      <c r="AB37" s="97">
        <f>INDEX('Adjusted Raw Data'!$AC$3:$AQ$102,'Summary of Responses'!AB$4,VALUE(RIGHT($A37,2)))</f>
        <v>4</v>
      </c>
      <c r="AC37" s="97">
        <f>INDEX('Adjusted Raw Data'!$AC$3:$AQ$102,'Summary of Responses'!AC$4,VALUE(RIGHT($A37,2)))</f>
        <v>3</v>
      </c>
      <c r="AD37" s="97">
        <f>INDEX('Adjusted Raw Data'!$AC$3:$AQ$102,'Summary of Responses'!AD$4,VALUE(RIGHT($A37,2)))</f>
        <v>2</v>
      </c>
      <c r="AE37" s="97">
        <f>INDEX('Adjusted Raw Data'!$AC$3:$AQ$102,'Summary of Responses'!AE$4,VALUE(RIGHT($A37,2)))</f>
        <v>3</v>
      </c>
      <c r="AF37" s="97">
        <f>INDEX('Adjusted Raw Data'!$AC$3:$AQ$102,'Summary of Responses'!AF$4,VALUE(RIGHT($A37,2)))</f>
        <v>2</v>
      </c>
      <c r="AG37" s="97">
        <f>INDEX('Adjusted Raw Data'!$AC$3:$AQ$102,'Summary of Responses'!AG$4,VALUE(RIGHT($A37,2)))</f>
        <v>3</v>
      </c>
      <c r="AH37" s="97">
        <f>INDEX('Adjusted Raw Data'!$AC$3:$AQ$102,'Summary of Responses'!AH$4,VALUE(RIGHT($A37,2)))</f>
        <v>2</v>
      </c>
      <c r="AI37" s="97">
        <f>INDEX('Adjusted Raw Data'!$AC$3:$AQ$102,'Summary of Responses'!AI$4,VALUE(RIGHT($A37,2)))</f>
        <v>2</v>
      </c>
      <c r="AJ37" s="97">
        <f>INDEX('Adjusted Raw Data'!$AC$3:$AQ$102,'Summary of Responses'!AJ$4,VALUE(RIGHT($A37,2)))</f>
        <v>3</v>
      </c>
      <c r="AK37" s="97">
        <f>INDEX('Adjusted Raw Data'!$AC$3:$AQ$102,'Summary of Responses'!AK$4,VALUE(RIGHT($A37,2)))</f>
        <v>3</v>
      </c>
      <c r="AL37" s="11" t="e">
        <f>INDEX('Adjusted Raw Data'!$AC$3:$AQ$102,'Summary of Responses'!AL$4,VALUE(RIGHT($A37,2)))</f>
        <v>#VALUE!</v>
      </c>
      <c r="AM37" s="11" t="e">
        <f>INDEX('Adjusted Raw Data'!$AC$3:$AQ$102,'Summary of Responses'!AM$4,VALUE(RIGHT($A37,2)))</f>
        <v>#VALUE!</v>
      </c>
      <c r="AN37" s="11" t="e">
        <f>INDEX('Adjusted Raw Data'!$AC$3:$AQ$102,'Summary of Responses'!AN$4,VALUE(RIGHT($A37,2)))</f>
        <v>#VALUE!</v>
      </c>
      <c r="AO37" s="11" t="e">
        <f>INDEX('Adjusted Raw Data'!$AC$3:$AQ$102,'Summary of Responses'!AO$4,VALUE(RIGHT($A37,2)))</f>
        <v>#VALUE!</v>
      </c>
      <c r="AP37" s="11" t="e">
        <f>INDEX('Adjusted Raw Data'!$AC$3:$AQ$102,'Summary of Responses'!AP$4,VALUE(RIGHT($A37,2)))</f>
        <v>#VALUE!</v>
      </c>
      <c r="AQ37" s="11" t="e">
        <f>INDEX('Adjusted Raw Data'!$AC$3:$AQ$102,'Summary of Responses'!AQ$4,VALUE(RIGHT($A37,2)))</f>
        <v>#VALUE!</v>
      </c>
      <c r="AR37" s="11" t="e">
        <f>INDEX('Adjusted Raw Data'!$AC$3:$AQ$102,'Summary of Responses'!AR$4,VALUE(RIGHT($A37,2)))</f>
        <v>#VALUE!</v>
      </c>
      <c r="AS37" s="11" t="e">
        <f>INDEX('Adjusted Raw Data'!$AC$3:$AQ$102,'Summary of Responses'!AS$4,VALUE(RIGHT($A37,2)))</f>
        <v>#VALUE!</v>
      </c>
      <c r="AT37" s="11" t="e">
        <f>INDEX('Adjusted Raw Data'!$AC$3:$AQ$102,'Summary of Responses'!AT$4,VALUE(RIGHT($A37,2)))</f>
        <v>#VALUE!</v>
      </c>
      <c r="AU37" s="11" t="e">
        <f>INDEX('Adjusted Raw Data'!$AC$3:$AQ$102,'Summary of Responses'!AU$4,VALUE(RIGHT($A37,2)))</f>
        <v>#VALUE!</v>
      </c>
      <c r="AV37" s="11" t="e">
        <f>INDEX('Adjusted Raw Data'!$AC$3:$AQ$102,'Summary of Responses'!AV$4,VALUE(RIGHT($A37,2)))</f>
        <v>#VALUE!</v>
      </c>
      <c r="AW37" s="11" t="e">
        <f>INDEX('Adjusted Raw Data'!$AC$3:$AQ$102,'Summary of Responses'!AW$4,VALUE(RIGHT($A37,2)))</f>
        <v>#VALUE!</v>
      </c>
      <c r="AX37" s="11" t="e">
        <f>INDEX('Adjusted Raw Data'!$AC$3:$AQ$102,'Summary of Responses'!AX$4,VALUE(RIGHT($A37,2)))</f>
        <v>#VALUE!</v>
      </c>
      <c r="AY37" s="11" t="e">
        <f>INDEX('Adjusted Raw Data'!$AC$3:$AQ$102,'Summary of Responses'!AY$4,VALUE(RIGHT($A37,2)))</f>
        <v>#VALUE!</v>
      </c>
      <c r="AZ37" s="11" t="e">
        <f>INDEX('Adjusted Raw Data'!$AC$3:$AQ$102,'Summary of Responses'!AZ$4,VALUE(RIGHT($A37,2)))</f>
        <v>#VALUE!</v>
      </c>
      <c r="BA37" s="11" t="e">
        <f>INDEX('Adjusted Raw Data'!$AC$3:$AQ$102,'Summary of Responses'!BA$4,VALUE(RIGHT($A37,2)))</f>
        <v>#VALUE!</v>
      </c>
      <c r="BB37" s="11" t="e">
        <f>INDEX('Adjusted Raw Data'!$AC$3:$AQ$102,'Summary of Responses'!BB$4,VALUE(RIGHT($A37,2)))</f>
        <v>#VALUE!</v>
      </c>
      <c r="BC37" s="11" t="e">
        <f>INDEX('Adjusted Raw Data'!$AC$3:$AQ$102,'Summary of Responses'!BC$4,VALUE(RIGHT($A37,2)))</f>
        <v>#VALUE!</v>
      </c>
      <c r="BD37" s="11" t="e">
        <f>INDEX('Adjusted Raw Data'!$AC$3:$AQ$102,'Summary of Responses'!BD$4,VALUE(RIGHT($A37,2)))</f>
        <v>#VALUE!</v>
      </c>
      <c r="BE37" s="11" t="e">
        <f>INDEX('Adjusted Raw Data'!$AC$3:$AQ$102,'Summary of Responses'!BE$4,VALUE(RIGHT($A37,2)))</f>
        <v>#VALUE!</v>
      </c>
      <c r="BF37" s="11" t="e">
        <f>INDEX('Adjusted Raw Data'!$AC$3:$AQ$102,'Summary of Responses'!BF$4,VALUE(RIGHT($A37,2)))</f>
        <v>#VALUE!</v>
      </c>
      <c r="BG37" s="11" t="e">
        <f>INDEX('Adjusted Raw Data'!$AC$3:$AQ$102,'Summary of Responses'!BG$4,VALUE(RIGHT($A37,2)))</f>
        <v>#VALUE!</v>
      </c>
      <c r="BH37" s="11" t="e">
        <f>INDEX('Adjusted Raw Data'!$AC$3:$AQ$102,'Summary of Responses'!BH$4,VALUE(RIGHT($A37,2)))</f>
        <v>#VALUE!</v>
      </c>
      <c r="BI37" s="11" t="e">
        <f>INDEX('Adjusted Raw Data'!$AC$3:$AQ$102,'Summary of Responses'!BI$4,VALUE(RIGHT($A37,2)))</f>
        <v>#VALUE!</v>
      </c>
      <c r="BJ37" s="11" t="e">
        <f>INDEX('Adjusted Raw Data'!$AC$3:$AQ$102,'Summary of Responses'!BJ$4,VALUE(RIGHT($A37,2)))</f>
        <v>#VALUE!</v>
      </c>
      <c r="BK37" s="11" t="e">
        <f>INDEX('Adjusted Raw Data'!$AC$3:$AQ$102,'Summary of Responses'!BK$4,VALUE(RIGHT($A37,2)))</f>
        <v>#VALUE!</v>
      </c>
      <c r="BL37" s="11" t="e">
        <f>INDEX('Adjusted Raw Data'!$AC$3:$AQ$102,'Summary of Responses'!BL$4,VALUE(RIGHT($A37,2)))</f>
        <v>#VALUE!</v>
      </c>
      <c r="BM37" s="11" t="e">
        <f>INDEX('Adjusted Raw Data'!$AC$3:$AQ$102,'Summary of Responses'!BM$4,VALUE(RIGHT($A37,2)))</f>
        <v>#VALUE!</v>
      </c>
      <c r="BN37" s="11" t="e">
        <f>INDEX('Adjusted Raw Data'!$AC$3:$AQ$102,'Summary of Responses'!BN$4,VALUE(RIGHT($A37,2)))</f>
        <v>#VALUE!</v>
      </c>
      <c r="BO37" s="11" t="e">
        <f>INDEX('Adjusted Raw Data'!$AC$3:$AQ$102,'Summary of Responses'!BO$4,VALUE(RIGHT($A37,2)))</f>
        <v>#VALUE!</v>
      </c>
      <c r="BP37" s="11" t="e">
        <f>INDEX('Adjusted Raw Data'!$AC$3:$AQ$102,'Summary of Responses'!BP$4,VALUE(RIGHT($A37,2)))</f>
        <v>#VALUE!</v>
      </c>
      <c r="BQ37" s="11" t="e">
        <f>INDEX('Adjusted Raw Data'!$AC$3:$AQ$102,'Summary of Responses'!BQ$4,VALUE(RIGHT($A37,2)))</f>
        <v>#VALUE!</v>
      </c>
      <c r="BR37" s="11" t="e">
        <f>INDEX('Adjusted Raw Data'!$AC$3:$AQ$102,'Summary of Responses'!BR$4,VALUE(RIGHT($A37,2)))</f>
        <v>#VALUE!</v>
      </c>
      <c r="BS37" s="11" t="e">
        <f>INDEX('Adjusted Raw Data'!$AC$3:$AQ$102,'Summary of Responses'!BS$4,VALUE(RIGHT($A37,2)))</f>
        <v>#VALUE!</v>
      </c>
      <c r="BT37" s="11" t="e">
        <f>INDEX('Adjusted Raw Data'!$AC$3:$AQ$102,'Summary of Responses'!BT$4,VALUE(RIGHT($A37,2)))</f>
        <v>#VALUE!</v>
      </c>
      <c r="BU37" s="11" t="e">
        <f>INDEX('Adjusted Raw Data'!$AC$3:$AQ$102,'Summary of Responses'!BU$4,VALUE(RIGHT($A37,2)))</f>
        <v>#VALUE!</v>
      </c>
      <c r="BV37" s="11" t="e">
        <f>INDEX('Adjusted Raw Data'!$AC$3:$AQ$102,'Summary of Responses'!BV$4,VALUE(RIGHT($A37,2)))</f>
        <v>#VALUE!</v>
      </c>
      <c r="BW37" s="11" t="e">
        <f>INDEX('Adjusted Raw Data'!$AC$3:$AQ$102,'Summary of Responses'!BW$4,VALUE(RIGHT($A37,2)))</f>
        <v>#VALUE!</v>
      </c>
      <c r="BX37" s="11" t="e">
        <f>INDEX('Adjusted Raw Data'!$AC$3:$AQ$102,'Summary of Responses'!BX$4,VALUE(RIGHT($A37,2)))</f>
        <v>#VALUE!</v>
      </c>
      <c r="BY37" s="11" t="e">
        <f>INDEX('Adjusted Raw Data'!$AC$3:$AQ$102,'Summary of Responses'!BY$4,VALUE(RIGHT($A37,2)))</f>
        <v>#VALUE!</v>
      </c>
      <c r="BZ37" s="11" t="e">
        <f>INDEX('Adjusted Raw Data'!$AC$3:$AQ$102,'Summary of Responses'!BZ$4,VALUE(RIGHT($A37,2)))</f>
        <v>#VALUE!</v>
      </c>
      <c r="CA37" s="11" t="e">
        <f>INDEX('Adjusted Raw Data'!$AC$3:$AQ$102,'Summary of Responses'!CA$4,VALUE(RIGHT($A37,2)))</f>
        <v>#VALUE!</v>
      </c>
      <c r="CB37" s="11" t="e">
        <f>INDEX('Adjusted Raw Data'!$AC$3:$AQ$102,'Summary of Responses'!CB$4,VALUE(RIGHT($A37,2)))</f>
        <v>#VALUE!</v>
      </c>
      <c r="CC37" s="11" t="e">
        <f>INDEX('Adjusted Raw Data'!$AC$3:$AQ$102,'Summary of Responses'!CC$4,VALUE(RIGHT($A37,2)))</f>
        <v>#VALUE!</v>
      </c>
      <c r="CD37" s="11" t="e">
        <f>INDEX('Adjusted Raw Data'!$AC$3:$AQ$102,'Summary of Responses'!CD$4,VALUE(RIGHT($A37,2)))</f>
        <v>#VALUE!</v>
      </c>
      <c r="CE37" s="11" t="e">
        <f>INDEX('Adjusted Raw Data'!$AC$3:$AQ$102,'Summary of Responses'!CE$4,VALUE(RIGHT($A37,2)))</f>
        <v>#VALUE!</v>
      </c>
      <c r="CF37" s="11" t="e">
        <f>INDEX('Adjusted Raw Data'!$AC$3:$AQ$102,'Summary of Responses'!CF$4,VALUE(RIGHT($A37,2)))</f>
        <v>#VALUE!</v>
      </c>
      <c r="CG37" s="11" t="e">
        <f>INDEX('Adjusted Raw Data'!$AC$3:$AQ$102,'Summary of Responses'!CG$4,VALUE(RIGHT($A37,2)))</f>
        <v>#VALUE!</v>
      </c>
      <c r="CH37" s="11" t="e">
        <f>INDEX('Adjusted Raw Data'!$AC$3:$AQ$102,'Summary of Responses'!CH$4,VALUE(RIGHT($A37,2)))</f>
        <v>#VALUE!</v>
      </c>
      <c r="CI37" s="11" t="e">
        <f>INDEX('Adjusted Raw Data'!$AC$3:$AQ$102,'Summary of Responses'!CI$4,VALUE(RIGHT($A37,2)))</f>
        <v>#VALUE!</v>
      </c>
      <c r="CJ37" s="11" t="e">
        <f>INDEX('Adjusted Raw Data'!$AC$3:$AQ$102,'Summary of Responses'!CJ$4,VALUE(RIGHT($A37,2)))</f>
        <v>#VALUE!</v>
      </c>
      <c r="CK37" s="11" t="e">
        <f>INDEX('Adjusted Raw Data'!$AC$3:$AQ$102,'Summary of Responses'!CK$4,VALUE(RIGHT($A37,2)))</f>
        <v>#VALUE!</v>
      </c>
      <c r="CL37" s="11" t="e">
        <f>INDEX('Adjusted Raw Data'!$AC$3:$AQ$102,'Summary of Responses'!CL$4,VALUE(RIGHT($A37,2)))</f>
        <v>#VALUE!</v>
      </c>
      <c r="CM37" s="11" t="e">
        <f>INDEX('Adjusted Raw Data'!$AC$3:$AQ$102,'Summary of Responses'!CM$4,VALUE(RIGHT($A37,2)))</f>
        <v>#VALUE!</v>
      </c>
      <c r="CN37" s="11" t="e">
        <f>INDEX('Adjusted Raw Data'!$AC$3:$AQ$102,'Summary of Responses'!CN$4,VALUE(RIGHT($A37,2)))</f>
        <v>#VALUE!</v>
      </c>
      <c r="CO37" s="11" t="e">
        <f>INDEX('Adjusted Raw Data'!$AC$3:$AQ$102,'Summary of Responses'!CO$4,VALUE(RIGHT($A37,2)))</f>
        <v>#VALUE!</v>
      </c>
      <c r="CP37" s="11" t="e">
        <f>INDEX('Adjusted Raw Data'!$AC$3:$AQ$102,'Summary of Responses'!CP$4,VALUE(RIGHT($A37,2)))</f>
        <v>#VALUE!</v>
      </c>
      <c r="CQ37" s="11" t="e">
        <f>INDEX('Adjusted Raw Data'!$AC$3:$AQ$102,'Summary of Responses'!CQ$4,VALUE(RIGHT($A37,2)))</f>
        <v>#VALUE!</v>
      </c>
      <c r="CR37" s="11" t="e">
        <f>INDEX('Adjusted Raw Data'!$AC$3:$AQ$102,'Summary of Responses'!CR$4,VALUE(RIGHT($A37,2)))</f>
        <v>#VALUE!</v>
      </c>
      <c r="CS37" s="11" t="e">
        <f>INDEX('Adjusted Raw Data'!$AC$3:$AQ$102,'Summary of Responses'!CS$4,VALUE(RIGHT($A37,2)))</f>
        <v>#VALUE!</v>
      </c>
      <c r="CT37" s="11" t="e">
        <f>INDEX('Adjusted Raw Data'!$AC$3:$AQ$102,'Summary of Responses'!CT$4,VALUE(RIGHT($A37,2)))</f>
        <v>#VALUE!</v>
      </c>
      <c r="CU37" s="11" t="e">
        <f>INDEX('Adjusted Raw Data'!$AC$3:$AQ$102,'Summary of Responses'!CU$4,VALUE(RIGHT($A37,2)))</f>
        <v>#VALUE!</v>
      </c>
      <c r="CV37" s="11" t="e">
        <f>INDEX('Adjusted Raw Data'!$AC$3:$AQ$102,'Summary of Responses'!CV$4,VALUE(RIGHT($A37,2)))</f>
        <v>#VALUE!</v>
      </c>
      <c r="CW37" s="11" t="e">
        <f>INDEX('Adjusted Raw Data'!$AC$3:$AQ$102,'Summary of Responses'!CW$4,VALUE(RIGHT($A37,2)))</f>
        <v>#VALUE!</v>
      </c>
      <c r="CX37" s="11" t="e">
        <f>INDEX('Adjusted Raw Data'!$AC$3:$AQ$102,'Summary of Responses'!CX$4,VALUE(RIGHT($A37,2)))</f>
        <v>#VALUE!</v>
      </c>
      <c r="CY37" s="10">
        <f t="shared" si="86"/>
        <v>2.4</v>
      </c>
      <c r="CZ37" s="120">
        <f t="shared" si="87"/>
        <v>3</v>
      </c>
      <c r="DA37" s="128">
        <f t="shared" si="88"/>
        <v>2.375</v>
      </c>
      <c r="DB37" s="11">
        <f t="array" ref="DB37">MIN(IF(ISNUMBER(C37:CX37),(C37:CX37)))</f>
        <v>1</v>
      </c>
      <c r="DC37" s="11">
        <f t="array" ref="DC37">MAX(IF(ISNUMBER(C37:CX37),(C37:CX37)))</f>
        <v>4</v>
      </c>
      <c r="DD37" s="106">
        <f t="shared" si="91"/>
        <v>3</v>
      </c>
      <c r="DE37" s="10">
        <f t="shared" si="90"/>
        <v>2</v>
      </c>
      <c r="DF37" s="113"/>
    </row>
    <row r="38" spans="1:110" x14ac:dyDescent="0.2">
      <c r="A38" s="9" t="s">
        <v>52</v>
      </c>
      <c r="B38" s="68" t="s">
        <v>180</v>
      </c>
      <c r="C38" s="82" t="str">
        <f>INDEX('Adjusted Raw Data'!$AC$3:$AQ$102,'Summary of Responses'!C$4,VALUE(RIGHT($A38,2)))</f>
        <v>NA</v>
      </c>
      <c r="D38" s="82" t="str">
        <f>INDEX('Adjusted Raw Data'!$AC$3:$AQ$102,'Summary of Responses'!D$4,VALUE(RIGHT($A38,2)))</f>
        <v>NA</v>
      </c>
      <c r="E38" s="82">
        <f>INDEX('Adjusted Raw Data'!$AC$3:$AQ$102,'Summary of Responses'!E$4,VALUE(RIGHT($A38,2)))</f>
        <v>2</v>
      </c>
      <c r="F38" s="82" t="str">
        <f>INDEX('Adjusted Raw Data'!$AC$3:$AQ$102,'Summary of Responses'!F$4,VALUE(RIGHT($A38,2)))</f>
        <v>NA</v>
      </c>
      <c r="G38" s="82" t="str">
        <f>INDEX('Adjusted Raw Data'!$AC$3:$AQ$102,'Summary of Responses'!G$4,VALUE(RIGHT($A38,2)))</f>
        <v>NA</v>
      </c>
      <c r="H38" s="82" t="str">
        <f>INDEX('Adjusted Raw Data'!$AC$3:$AQ$102,'Summary of Responses'!H$4,VALUE(RIGHT($A38,2)))</f>
        <v>NA</v>
      </c>
      <c r="I38" s="82" t="str">
        <f>INDEX('Adjusted Raw Data'!$AC$3:$AQ$102,'Summary of Responses'!I$4,VALUE(RIGHT($A38,2)))</f>
        <v>NA</v>
      </c>
      <c r="J38" s="82" t="str">
        <f>INDEX('Adjusted Raw Data'!$AC$3:$AQ$102,'Summary of Responses'!J$4,VALUE(RIGHT($A38,2)))</f>
        <v>NA</v>
      </c>
      <c r="K38" s="82" t="str">
        <f>INDEX('Adjusted Raw Data'!$AC$3:$AQ$102,'Summary of Responses'!K$4,VALUE(RIGHT($A38,2)))</f>
        <v>NA</v>
      </c>
      <c r="L38" s="82" t="str">
        <f>INDEX('Adjusted Raw Data'!$AC$3:$AQ$102,'Summary of Responses'!L$4,VALUE(RIGHT($A38,2)))</f>
        <v>NA</v>
      </c>
      <c r="M38" s="97">
        <f>INDEX('Adjusted Raw Data'!$AC$3:$AQ$102,'Summary of Responses'!M$4,VALUE(RIGHT($A38,2)))</f>
        <v>2</v>
      </c>
      <c r="N38" s="97">
        <f>INDEX('Adjusted Raw Data'!$AC$3:$AQ$102,'Summary of Responses'!N$4,VALUE(RIGHT($A38,2)))</f>
        <v>1</v>
      </c>
      <c r="O38" s="97">
        <f>INDEX('Adjusted Raw Data'!$AC$3:$AQ$102,'Summary of Responses'!O$4,VALUE(RIGHT($A38,2)))</f>
        <v>2</v>
      </c>
      <c r="P38" s="97">
        <f>INDEX('Adjusted Raw Data'!$AC$3:$AQ$102,'Summary of Responses'!P$4,VALUE(RIGHT($A38,2)))</f>
        <v>1</v>
      </c>
      <c r="Q38" s="97">
        <f>INDEX('Adjusted Raw Data'!$AC$3:$AQ$102,'Summary of Responses'!Q$4,VALUE(RIGHT($A38,2)))</f>
        <v>2</v>
      </c>
      <c r="R38" s="97">
        <f>INDEX('Adjusted Raw Data'!$AC$3:$AQ$102,'Summary of Responses'!R$4,VALUE(RIGHT($A38,2)))</f>
        <v>1</v>
      </c>
      <c r="S38" s="97">
        <f>INDEX('Adjusted Raw Data'!$AC$3:$AQ$102,'Summary of Responses'!S$4,VALUE(RIGHT($A38,2)))</f>
        <v>2</v>
      </c>
      <c r="T38" s="97">
        <f>INDEX('Adjusted Raw Data'!$AC$3:$AQ$102,'Summary of Responses'!T$4,VALUE(RIGHT($A38,2)))</f>
        <v>2</v>
      </c>
      <c r="U38" s="97">
        <f>INDEX('Adjusted Raw Data'!$AC$3:$AQ$102,'Summary of Responses'!U$4,VALUE(RIGHT($A38,2)))</f>
        <v>3</v>
      </c>
      <c r="V38" s="97">
        <f>INDEX('Adjusted Raw Data'!$AC$3:$AQ$102,'Summary of Responses'!V$4,VALUE(RIGHT($A38,2)))</f>
        <v>1</v>
      </c>
      <c r="W38" s="97">
        <f>INDEX('Adjusted Raw Data'!$AC$3:$AQ$102,'Summary of Responses'!W$4,VALUE(RIGHT($A38,2)))</f>
        <v>1</v>
      </c>
      <c r="X38" s="97">
        <f>INDEX('Adjusted Raw Data'!$AC$3:$AQ$102,'Summary of Responses'!X$4,VALUE(RIGHT($A38,2)))</f>
        <v>1</v>
      </c>
      <c r="Y38" s="97">
        <f>INDEX('Adjusted Raw Data'!$AC$3:$AQ$102,'Summary of Responses'!Y$4,VALUE(RIGHT($A38,2)))</f>
        <v>3</v>
      </c>
      <c r="Z38" s="97">
        <f>INDEX('Adjusted Raw Data'!$AC$3:$AQ$102,'Summary of Responses'!Z$4,VALUE(RIGHT($A38,2)))</f>
        <v>1</v>
      </c>
      <c r="AA38" s="97">
        <f>INDEX('Adjusted Raw Data'!$AC$3:$AQ$102,'Summary of Responses'!AA$4,VALUE(RIGHT($A38,2)))</f>
        <v>1</v>
      </c>
      <c r="AB38" s="97">
        <f>INDEX('Adjusted Raw Data'!$AC$3:$AQ$102,'Summary of Responses'!AB$4,VALUE(RIGHT($A38,2)))</f>
        <v>3</v>
      </c>
      <c r="AC38" s="97">
        <f>INDEX('Adjusted Raw Data'!$AC$3:$AQ$102,'Summary of Responses'!AC$4,VALUE(RIGHT($A38,2)))</f>
        <v>2</v>
      </c>
      <c r="AD38" s="97">
        <f>INDEX('Adjusted Raw Data'!$AC$3:$AQ$102,'Summary of Responses'!AD$4,VALUE(RIGHT($A38,2)))</f>
        <v>1</v>
      </c>
      <c r="AE38" s="97">
        <f>INDEX('Adjusted Raw Data'!$AC$3:$AQ$102,'Summary of Responses'!AE$4,VALUE(RIGHT($A38,2)))</f>
        <v>1</v>
      </c>
      <c r="AF38" s="97">
        <f>INDEX('Adjusted Raw Data'!$AC$3:$AQ$102,'Summary of Responses'!AF$4,VALUE(RIGHT($A38,2)))</f>
        <v>2</v>
      </c>
      <c r="AG38" s="97">
        <f>INDEX('Adjusted Raw Data'!$AC$3:$AQ$102,'Summary of Responses'!AG$4,VALUE(RIGHT($A38,2)))</f>
        <v>3</v>
      </c>
      <c r="AH38" s="97">
        <f>INDEX('Adjusted Raw Data'!$AC$3:$AQ$102,'Summary of Responses'!AH$4,VALUE(RIGHT($A38,2)))</f>
        <v>1</v>
      </c>
      <c r="AI38" s="97">
        <f>INDEX('Adjusted Raw Data'!$AC$3:$AQ$102,'Summary of Responses'!AI$4,VALUE(RIGHT($A38,2)))</f>
        <v>1</v>
      </c>
      <c r="AJ38" s="97" t="str">
        <f>INDEX('Adjusted Raw Data'!$AC$3:$AQ$102,'Summary of Responses'!AJ$4,VALUE(RIGHT($A38,2)))</f>
        <v>NA</v>
      </c>
      <c r="AK38" s="97">
        <f>INDEX('Adjusted Raw Data'!$AC$3:$AQ$102,'Summary of Responses'!AK$4,VALUE(RIGHT($A38,2)))</f>
        <v>2</v>
      </c>
      <c r="AL38" s="11" t="e">
        <f>INDEX('Adjusted Raw Data'!$AC$3:$AQ$102,'Summary of Responses'!AL$4,VALUE(RIGHT($A38,2)))</f>
        <v>#VALUE!</v>
      </c>
      <c r="AM38" s="11" t="e">
        <f>INDEX('Adjusted Raw Data'!$AC$3:$AQ$102,'Summary of Responses'!AM$4,VALUE(RIGHT($A38,2)))</f>
        <v>#VALUE!</v>
      </c>
      <c r="AN38" s="11" t="e">
        <f>INDEX('Adjusted Raw Data'!$AC$3:$AQ$102,'Summary of Responses'!AN$4,VALUE(RIGHT($A38,2)))</f>
        <v>#VALUE!</v>
      </c>
      <c r="AO38" s="11" t="e">
        <f>INDEX('Adjusted Raw Data'!$AC$3:$AQ$102,'Summary of Responses'!AO$4,VALUE(RIGHT($A38,2)))</f>
        <v>#VALUE!</v>
      </c>
      <c r="AP38" s="11" t="e">
        <f>INDEX('Adjusted Raw Data'!$AC$3:$AQ$102,'Summary of Responses'!AP$4,VALUE(RIGHT($A38,2)))</f>
        <v>#VALUE!</v>
      </c>
      <c r="AQ38" s="11" t="e">
        <f>INDEX('Adjusted Raw Data'!$AC$3:$AQ$102,'Summary of Responses'!AQ$4,VALUE(RIGHT($A38,2)))</f>
        <v>#VALUE!</v>
      </c>
      <c r="AR38" s="11" t="e">
        <f>INDEX('Adjusted Raw Data'!$AC$3:$AQ$102,'Summary of Responses'!AR$4,VALUE(RIGHT($A38,2)))</f>
        <v>#VALUE!</v>
      </c>
      <c r="AS38" s="11" t="e">
        <f>INDEX('Adjusted Raw Data'!$AC$3:$AQ$102,'Summary of Responses'!AS$4,VALUE(RIGHT($A38,2)))</f>
        <v>#VALUE!</v>
      </c>
      <c r="AT38" s="11" t="e">
        <f>INDEX('Adjusted Raw Data'!$AC$3:$AQ$102,'Summary of Responses'!AT$4,VALUE(RIGHT($A38,2)))</f>
        <v>#VALUE!</v>
      </c>
      <c r="AU38" s="11" t="e">
        <f>INDEX('Adjusted Raw Data'!$AC$3:$AQ$102,'Summary of Responses'!AU$4,VALUE(RIGHT($A38,2)))</f>
        <v>#VALUE!</v>
      </c>
      <c r="AV38" s="11" t="e">
        <f>INDEX('Adjusted Raw Data'!$AC$3:$AQ$102,'Summary of Responses'!AV$4,VALUE(RIGHT($A38,2)))</f>
        <v>#VALUE!</v>
      </c>
      <c r="AW38" s="11" t="e">
        <f>INDEX('Adjusted Raw Data'!$AC$3:$AQ$102,'Summary of Responses'!AW$4,VALUE(RIGHT($A38,2)))</f>
        <v>#VALUE!</v>
      </c>
      <c r="AX38" s="11" t="e">
        <f>INDEX('Adjusted Raw Data'!$AC$3:$AQ$102,'Summary of Responses'!AX$4,VALUE(RIGHT($A38,2)))</f>
        <v>#VALUE!</v>
      </c>
      <c r="AY38" s="11" t="e">
        <f>INDEX('Adjusted Raw Data'!$AC$3:$AQ$102,'Summary of Responses'!AY$4,VALUE(RIGHT($A38,2)))</f>
        <v>#VALUE!</v>
      </c>
      <c r="AZ38" s="11" t="e">
        <f>INDEX('Adjusted Raw Data'!$AC$3:$AQ$102,'Summary of Responses'!AZ$4,VALUE(RIGHT($A38,2)))</f>
        <v>#VALUE!</v>
      </c>
      <c r="BA38" s="11" t="e">
        <f>INDEX('Adjusted Raw Data'!$AC$3:$AQ$102,'Summary of Responses'!BA$4,VALUE(RIGHT($A38,2)))</f>
        <v>#VALUE!</v>
      </c>
      <c r="BB38" s="11" t="e">
        <f>INDEX('Adjusted Raw Data'!$AC$3:$AQ$102,'Summary of Responses'!BB$4,VALUE(RIGHT($A38,2)))</f>
        <v>#VALUE!</v>
      </c>
      <c r="BC38" s="11" t="e">
        <f>INDEX('Adjusted Raw Data'!$AC$3:$AQ$102,'Summary of Responses'!BC$4,VALUE(RIGHT($A38,2)))</f>
        <v>#VALUE!</v>
      </c>
      <c r="BD38" s="11" t="e">
        <f>INDEX('Adjusted Raw Data'!$AC$3:$AQ$102,'Summary of Responses'!BD$4,VALUE(RIGHT($A38,2)))</f>
        <v>#VALUE!</v>
      </c>
      <c r="BE38" s="11" t="e">
        <f>INDEX('Adjusted Raw Data'!$AC$3:$AQ$102,'Summary of Responses'!BE$4,VALUE(RIGHT($A38,2)))</f>
        <v>#VALUE!</v>
      </c>
      <c r="BF38" s="11" t="e">
        <f>INDEX('Adjusted Raw Data'!$AC$3:$AQ$102,'Summary of Responses'!BF$4,VALUE(RIGHT($A38,2)))</f>
        <v>#VALUE!</v>
      </c>
      <c r="BG38" s="11" t="e">
        <f>INDEX('Adjusted Raw Data'!$AC$3:$AQ$102,'Summary of Responses'!BG$4,VALUE(RIGHT($A38,2)))</f>
        <v>#VALUE!</v>
      </c>
      <c r="BH38" s="11" t="e">
        <f>INDEX('Adjusted Raw Data'!$AC$3:$AQ$102,'Summary of Responses'!BH$4,VALUE(RIGHT($A38,2)))</f>
        <v>#VALUE!</v>
      </c>
      <c r="BI38" s="11" t="e">
        <f>INDEX('Adjusted Raw Data'!$AC$3:$AQ$102,'Summary of Responses'!BI$4,VALUE(RIGHT($A38,2)))</f>
        <v>#VALUE!</v>
      </c>
      <c r="BJ38" s="11" t="e">
        <f>INDEX('Adjusted Raw Data'!$AC$3:$AQ$102,'Summary of Responses'!BJ$4,VALUE(RIGHT($A38,2)))</f>
        <v>#VALUE!</v>
      </c>
      <c r="BK38" s="11" t="e">
        <f>INDEX('Adjusted Raw Data'!$AC$3:$AQ$102,'Summary of Responses'!BK$4,VALUE(RIGHT($A38,2)))</f>
        <v>#VALUE!</v>
      </c>
      <c r="BL38" s="11" t="e">
        <f>INDEX('Adjusted Raw Data'!$AC$3:$AQ$102,'Summary of Responses'!BL$4,VALUE(RIGHT($A38,2)))</f>
        <v>#VALUE!</v>
      </c>
      <c r="BM38" s="11" t="e">
        <f>INDEX('Adjusted Raw Data'!$AC$3:$AQ$102,'Summary of Responses'!BM$4,VALUE(RIGHT($A38,2)))</f>
        <v>#VALUE!</v>
      </c>
      <c r="BN38" s="11" t="e">
        <f>INDEX('Adjusted Raw Data'!$AC$3:$AQ$102,'Summary of Responses'!BN$4,VALUE(RIGHT($A38,2)))</f>
        <v>#VALUE!</v>
      </c>
      <c r="BO38" s="11" t="e">
        <f>INDEX('Adjusted Raw Data'!$AC$3:$AQ$102,'Summary of Responses'!BO$4,VALUE(RIGHT($A38,2)))</f>
        <v>#VALUE!</v>
      </c>
      <c r="BP38" s="11" t="e">
        <f>INDEX('Adjusted Raw Data'!$AC$3:$AQ$102,'Summary of Responses'!BP$4,VALUE(RIGHT($A38,2)))</f>
        <v>#VALUE!</v>
      </c>
      <c r="BQ38" s="11" t="e">
        <f>INDEX('Adjusted Raw Data'!$AC$3:$AQ$102,'Summary of Responses'!BQ$4,VALUE(RIGHT($A38,2)))</f>
        <v>#VALUE!</v>
      </c>
      <c r="BR38" s="11" t="e">
        <f>INDEX('Adjusted Raw Data'!$AC$3:$AQ$102,'Summary of Responses'!BR$4,VALUE(RIGHT($A38,2)))</f>
        <v>#VALUE!</v>
      </c>
      <c r="BS38" s="11" t="e">
        <f>INDEX('Adjusted Raw Data'!$AC$3:$AQ$102,'Summary of Responses'!BS$4,VALUE(RIGHT($A38,2)))</f>
        <v>#VALUE!</v>
      </c>
      <c r="BT38" s="11" t="e">
        <f>INDEX('Adjusted Raw Data'!$AC$3:$AQ$102,'Summary of Responses'!BT$4,VALUE(RIGHT($A38,2)))</f>
        <v>#VALUE!</v>
      </c>
      <c r="BU38" s="11" t="e">
        <f>INDEX('Adjusted Raw Data'!$AC$3:$AQ$102,'Summary of Responses'!BU$4,VALUE(RIGHT($A38,2)))</f>
        <v>#VALUE!</v>
      </c>
      <c r="BV38" s="11" t="e">
        <f>INDEX('Adjusted Raw Data'!$AC$3:$AQ$102,'Summary of Responses'!BV$4,VALUE(RIGHT($A38,2)))</f>
        <v>#VALUE!</v>
      </c>
      <c r="BW38" s="11" t="e">
        <f>INDEX('Adjusted Raw Data'!$AC$3:$AQ$102,'Summary of Responses'!BW$4,VALUE(RIGHT($A38,2)))</f>
        <v>#VALUE!</v>
      </c>
      <c r="BX38" s="11" t="e">
        <f>INDEX('Adjusted Raw Data'!$AC$3:$AQ$102,'Summary of Responses'!BX$4,VALUE(RIGHT($A38,2)))</f>
        <v>#VALUE!</v>
      </c>
      <c r="BY38" s="11" t="e">
        <f>INDEX('Adjusted Raw Data'!$AC$3:$AQ$102,'Summary of Responses'!BY$4,VALUE(RIGHT($A38,2)))</f>
        <v>#VALUE!</v>
      </c>
      <c r="BZ38" s="11" t="e">
        <f>INDEX('Adjusted Raw Data'!$AC$3:$AQ$102,'Summary of Responses'!BZ$4,VALUE(RIGHT($A38,2)))</f>
        <v>#VALUE!</v>
      </c>
      <c r="CA38" s="11" t="e">
        <f>INDEX('Adjusted Raw Data'!$AC$3:$AQ$102,'Summary of Responses'!CA$4,VALUE(RIGHT($A38,2)))</f>
        <v>#VALUE!</v>
      </c>
      <c r="CB38" s="11" t="e">
        <f>INDEX('Adjusted Raw Data'!$AC$3:$AQ$102,'Summary of Responses'!CB$4,VALUE(RIGHT($A38,2)))</f>
        <v>#VALUE!</v>
      </c>
      <c r="CC38" s="11" t="e">
        <f>INDEX('Adjusted Raw Data'!$AC$3:$AQ$102,'Summary of Responses'!CC$4,VALUE(RIGHT($A38,2)))</f>
        <v>#VALUE!</v>
      </c>
      <c r="CD38" s="11" t="e">
        <f>INDEX('Adjusted Raw Data'!$AC$3:$AQ$102,'Summary of Responses'!CD$4,VALUE(RIGHT($A38,2)))</f>
        <v>#VALUE!</v>
      </c>
      <c r="CE38" s="11" t="e">
        <f>INDEX('Adjusted Raw Data'!$AC$3:$AQ$102,'Summary of Responses'!CE$4,VALUE(RIGHT($A38,2)))</f>
        <v>#VALUE!</v>
      </c>
      <c r="CF38" s="11" t="e">
        <f>INDEX('Adjusted Raw Data'!$AC$3:$AQ$102,'Summary of Responses'!CF$4,VALUE(RIGHT($A38,2)))</f>
        <v>#VALUE!</v>
      </c>
      <c r="CG38" s="11" t="e">
        <f>INDEX('Adjusted Raw Data'!$AC$3:$AQ$102,'Summary of Responses'!CG$4,VALUE(RIGHT($A38,2)))</f>
        <v>#VALUE!</v>
      </c>
      <c r="CH38" s="11" t="e">
        <f>INDEX('Adjusted Raw Data'!$AC$3:$AQ$102,'Summary of Responses'!CH$4,VALUE(RIGHT($A38,2)))</f>
        <v>#VALUE!</v>
      </c>
      <c r="CI38" s="11" t="e">
        <f>INDEX('Adjusted Raw Data'!$AC$3:$AQ$102,'Summary of Responses'!CI$4,VALUE(RIGHT($A38,2)))</f>
        <v>#VALUE!</v>
      </c>
      <c r="CJ38" s="11" t="e">
        <f>INDEX('Adjusted Raw Data'!$AC$3:$AQ$102,'Summary of Responses'!CJ$4,VALUE(RIGHT($A38,2)))</f>
        <v>#VALUE!</v>
      </c>
      <c r="CK38" s="11" t="e">
        <f>INDEX('Adjusted Raw Data'!$AC$3:$AQ$102,'Summary of Responses'!CK$4,VALUE(RIGHT($A38,2)))</f>
        <v>#VALUE!</v>
      </c>
      <c r="CL38" s="11" t="e">
        <f>INDEX('Adjusted Raw Data'!$AC$3:$AQ$102,'Summary of Responses'!CL$4,VALUE(RIGHT($A38,2)))</f>
        <v>#VALUE!</v>
      </c>
      <c r="CM38" s="11" t="e">
        <f>INDEX('Adjusted Raw Data'!$AC$3:$AQ$102,'Summary of Responses'!CM$4,VALUE(RIGHT($A38,2)))</f>
        <v>#VALUE!</v>
      </c>
      <c r="CN38" s="11" t="e">
        <f>INDEX('Adjusted Raw Data'!$AC$3:$AQ$102,'Summary of Responses'!CN$4,VALUE(RIGHT($A38,2)))</f>
        <v>#VALUE!</v>
      </c>
      <c r="CO38" s="11" t="e">
        <f>INDEX('Adjusted Raw Data'!$AC$3:$AQ$102,'Summary of Responses'!CO$4,VALUE(RIGHT($A38,2)))</f>
        <v>#VALUE!</v>
      </c>
      <c r="CP38" s="11" t="e">
        <f>INDEX('Adjusted Raw Data'!$AC$3:$AQ$102,'Summary of Responses'!CP$4,VALUE(RIGHT($A38,2)))</f>
        <v>#VALUE!</v>
      </c>
      <c r="CQ38" s="11" t="e">
        <f>INDEX('Adjusted Raw Data'!$AC$3:$AQ$102,'Summary of Responses'!CQ$4,VALUE(RIGHT($A38,2)))</f>
        <v>#VALUE!</v>
      </c>
      <c r="CR38" s="11" t="e">
        <f>INDEX('Adjusted Raw Data'!$AC$3:$AQ$102,'Summary of Responses'!CR$4,VALUE(RIGHT($A38,2)))</f>
        <v>#VALUE!</v>
      </c>
      <c r="CS38" s="11" t="e">
        <f>INDEX('Adjusted Raw Data'!$AC$3:$AQ$102,'Summary of Responses'!CS$4,VALUE(RIGHT($A38,2)))</f>
        <v>#VALUE!</v>
      </c>
      <c r="CT38" s="11" t="e">
        <f>INDEX('Adjusted Raw Data'!$AC$3:$AQ$102,'Summary of Responses'!CT$4,VALUE(RIGHT($A38,2)))</f>
        <v>#VALUE!</v>
      </c>
      <c r="CU38" s="11" t="e">
        <f>INDEX('Adjusted Raw Data'!$AC$3:$AQ$102,'Summary of Responses'!CU$4,VALUE(RIGHT($A38,2)))</f>
        <v>#VALUE!</v>
      </c>
      <c r="CV38" s="11" t="e">
        <f>INDEX('Adjusted Raw Data'!$AC$3:$AQ$102,'Summary of Responses'!CV$4,VALUE(RIGHT($A38,2)))</f>
        <v>#VALUE!</v>
      </c>
      <c r="CW38" s="11" t="e">
        <f>INDEX('Adjusted Raw Data'!$AC$3:$AQ$102,'Summary of Responses'!CW$4,VALUE(RIGHT($A38,2)))</f>
        <v>#VALUE!</v>
      </c>
      <c r="CX38" s="11" t="e">
        <f>INDEX('Adjusted Raw Data'!$AC$3:$AQ$102,'Summary of Responses'!CX$4,VALUE(RIGHT($A38,2)))</f>
        <v>#VALUE!</v>
      </c>
      <c r="CY38" s="10">
        <f t="shared" si="86"/>
        <v>1.68</v>
      </c>
      <c r="CZ38" s="120">
        <f t="shared" si="87"/>
        <v>2</v>
      </c>
      <c r="DA38" s="128">
        <f t="shared" si="88"/>
        <v>1.6666666666666667</v>
      </c>
      <c r="DB38" s="11">
        <f t="array" ref="DB38">MIN(IF(ISNUMBER(C38:CX38),(C38:CX38)))</f>
        <v>1</v>
      </c>
      <c r="DC38" s="11">
        <f t="array" ref="DC38">MAX(IF(ISNUMBER(C38:CX38),(C38:CX38)))</f>
        <v>3</v>
      </c>
      <c r="DD38" s="106">
        <f t="shared" si="91"/>
        <v>2</v>
      </c>
      <c r="DE38" s="10">
        <f t="shared" si="90"/>
        <v>1.5</v>
      </c>
      <c r="DF38" s="113"/>
    </row>
    <row r="39" spans="1:110" x14ac:dyDescent="0.2">
      <c r="A39" s="9" t="s">
        <v>54</v>
      </c>
      <c r="B39" s="68" t="s">
        <v>53</v>
      </c>
      <c r="C39" s="82" t="str">
        <f>INDEX('Adjusted Raw Data'!$AC$3:$AQ$102,'Summary of Responses'!C$4,VALUE(RIGHT($A39,2)))</f>
        <v>NA</v>
      </c>
      <c r="D39" s="82" t="str">
        <f>INDEX('Adjusted Raw Data'!$AC$3:$AQ$102,'Summary of Responses'!D$4,VALUE(RIGHT($A39,2)))</f>
        <v>NA</v>
      </c>
      <c r="E39" s="82">
        <f>INDEX('Adjusted Raw Data'!$AC$3:$AQ$102,'Summary of Responses'!E$4,VALUE(RIGHT($A39,2)))</f>
        <v>1</v>
      </c>
      <c r="F39" s="82">
        <f>INDEX('Adjusted Raw Data'!$AC$3:$AQ$102,'Summary of Responses'!F$4,VALUE(RIGHT($A39,2)))</f>
        <v>2</v>
      </c>
      <c r="G39" s="82" t="str">
        <f>INDEX('Adjusted Raw Data'!$AC$3:$AQ$102,'Summary of Responses'!G$4,VALUE(RIGHT($A39,2)))</f>
        <v>NA</v>
      </c>
      <c r="H39" s="82">
        <f>INDEX('Adjusted Raw Data'!$AC$3:$AQ$102,'Summary of Responses'!H$4,VALUE(RIGHT($A39,2)))</f>
        <v>3</v>
      </c>
      <c r="I39" s="82">
        <f>INDEX('Adjusted Raw Data'!$AC$3:$AQ$102,'Summary of Responses'!I$4,VALUE(RIGHT($A39,2)))</f>
        <v>2</v>
      </c>
      <c r="J39" s="82">
        <f>INDEX('Adjusted Raw Data'!$AC$3:$AQ$102,'Summary of Responses'!J$4,VALUE(RIGHT($A39,2)))</f>
        <v>3</v>
      </c>
      <c r="K39" s="82" t="str">
        <f>INDEX('Adjusted Raw Data'!$AC$3:$AQ$102,'Summary of Responses'!K$4,VALUE(RIGHT($A39,2)))</f>
        <v>NA</v>
      </c>
      <c r="L39" s="82" t="str">
        <f>INDEX('Adjusted Raw Data'!$AC$3:$AQ$102,'Summary of Responses'!L$4,VALUE(RIGHT($A39,2)))</f>
        <v>NA</v>
      </c>
      <c r="M39" s="97">
        <f>INDEX('Adjusted Raw Data'!$AC$3:$AQ$102,'Summary of Responses'!M$4,VALUE(RIGHT($A39,2)))</f>
        <v>2</v>
      </c>
      <c r="N39" s="97">
        <f>INDEX('Adjusted Raw Data'!$AC$3:$AQ$102,'Summary of Responses'!N$4,VALUE(RIGHT($A39,2)))</f>
        <v>2</v>
      </c>
      <c r="O39" s="97">
        <f>INDEX('Adjusted Raw Data'!$AC$3:$AQ$102,'Summary of Responses'!O$4,VALUE(RIGHT($A39,2)))</f>
        <v>3</v>
      </c>
      <c r="P39" s="97">
        <f>INDEX('Adjusted Raw Data'!$AC$3:$AQ$102,'Summary of Responses'!P$4,VALUE(RIGHT($A39,2)))</f>
        <v>1</v>
      </c>
      <c r="Q39" s="97">
        <f>INDEX('Adjusted Raw Data'!$AC$3:$AQ$102,'Summary of Responses'!Q$4,VALUE(RIGHT($A39,2)))</f>
        <v>2</v>
      </c>
      <c r="R39" s="97">
        <f>INDEX('Adjusted Raw Data'!$AC$3:$AQ$102,'Summary of Responses'!R$4,VALUE(RIGHT($A39,2)))</f>
        <v>2</v>
      </c>
      <c r="S39" s="97">
        <f>INDEX('Adjusted Raw Data'!$AC$3:$AQ$102,'Summary of Responses'!S$4,VALUE(RIGHT($A39,2)))</f>
        <v>2</v>
      </c>
      <c r="T39" s="97">
        <f>INDEX('Adjusted Raw Data'!$AC$3:$AQ$102,'Summary of Responses'!T$4,VALUE(RIGHT($A39,2)))</f>
        <v>2</v>
      </c>
      <c r="U39" s="97">
        <f>INDEX('Adjusted Raw Data'!$AC$3:$AQ$102,'Summary of Responses'!U$4,VALUE(RIGHT($A39,2)))</f>
        <v>1</v>
      </c>
      <c r="V39" s="97">
        <f>INDEX('Adjusted Raw Data'!$AC$3:$AQ$102,'Summary of Responses'!V$4,VALUE(RIGHT($A39,2)))</f>
        <v>1</v>
      </c>
      <c r="W39" s="97">
        <f>INDEX('Adjusted Raw Data'!$AC$3:$AQ$102,'Summary of Responses'!W$4,VALUE(RIGHT($A39,2)))</f>
        <v>2</v>
      </c>
      <c r="X39" s="97">
        <f>INDEX('Adjusted Raw Data'!$AC$3:$AQ$102,'Summary of Responses'!X$4,VALUE(RIGHT($A39,2)))</f>
        <v>1</v>
      </c>
      <c r="Y39" s="97">
        <f>INDEX('Adjusted Raw Data'!$AC$3:$AQ$102,'Summary of Responses'!Y$4,VALUE(RIGHT($A39,2)))</f>
        <v>1</v>
      </c>
      <c r="Z39" s="97">
        <f>INDEX('Adjusted Raw Data'!$AC$3:$AQ$102,'Summary of Responses'!Z$4,VALUE(RIGHT($A39,2)))</f>
        <v>2</v>
      </c>
      <c r="AA39" s="97">
        <f>INDEX('Adjusted Raw Data'!$AC$3:$AQ$102,'Summary of Responses'!AA$4,VALUE(RIGHT($A39,2)))</f>
        <v>1</v>
      </c>
      <c r="AB39" s="97">
        <f>INDEX('Adjusted Raw Data'!$AC$3:$AQ$102,'Summary of Responses'!AB$4,VALUE(RIGHT($A39,2)))</f>
        <v>2</v>
      </c>
      <c r="AC39" s="97">
        <f>INDEX('Adjusted Raw Data'!$AC$3:$AQ$102,'Summary of Responses'!AC$4,VALUE(RIGHT($A39,2)))</f>
        <v>2</v>
      </c>
      <c r="AD39" s="97">
        <f>INDEX('Adjusted Raw Data'!$AC$3:$AQ$102,'Summary of Responses'!AD$4,VALUE(RIGHT($A39,2)))</f>
        <v>2</v>
      </c>
      <c r="AE39" s="97">
        <f>INDEX('Adjusted Raw Data'!$AC$3:$AQ$102,'Summary of Responses'!AE$4,VALUE(RIGHT($A39,2)))</f>
        <v>2</v>
      </c>
      <c r="AF39" s="97">
        <f>INDEX('Adjusted Raw Data'!$AC$3:$AQ$102,'Summary of Responses'!AF$4,VALUE(RIGHT($A39,2)))</f>
        <v>1</v>
      </c>
      <c r="AG39" s="97">
        <f>INDEX('Adjusted Raw Data'!$AC$3:$AQ$102,'Summary of Responses'!AG$4,VALUE(RIGHT($A39,2)))</f>
        <v>3</v>
      </c>
      <c r="AH39" s="97">
        <f>INDEX('Adjusted Raw Data'!$AC$3:$AQ$102,'Summary of Responses'!AH$4,VALUE(RIGHT($A39,2)))</f>
        <v>2</v>
      </c>
      <c r="AI39" s="97">
        <f>INDEX('Adjusted Raw Data'!$AC$3:$AQ$102,'Summary of Responses'!AI$4,VALUE(RIGHT($A39,2)))</f>
        <v>2</v>
      </c>
      <c r="AJ39" s="97" t="str">
        <f>INDEX('Adjusted Raw Data'!$AC$3:$AQ$102,'Summary of Responses'!AJ$4,VALUE(RIGHT($A39,2)))</f>
        <v>NA</v>
      </c>
      <c r="AK39" s="97">
        <f>INDEX('Adjusted Raw Data'!$AC$3:$AQ$102,'Summary of Responses'!AK$4,VALUE(RIGHT($A39,2)))</f>
        <v>2</v>
      </c>
      <c r="AL39" s="11" t="e">
        <f>INDEX('Adjusted Raw Data'!$AC$3:$AQ$102,'Summary of Responses'!AL$4,VALUE(RIGHT($A39,2)))</f>
        <v>#VALUE!</v>
      </c>
      <c r="AM39" s="11" t="e">
        <f>INDEX('Adjusted Raw Data'!$AC$3:$AQ$102,'Summary of Responses'!AM$4,VALUE(RIGHT($A39,2)))</f>
        <v>#VALUE!</v>
      </c>
      <c r="AN39" s="11" t="e">
        <f>INDEX('Adjusted Raw Data'!$AC$3:$AQ$102,'Summary of Responses'!AN$4,VALUE(RIGHT($A39,2)))</f>
        <v>#VALUE!</v>
      </c>
      <c r="AO39" s="11" t="e">
        <f>INDEX('Adjusted Raw Data'!$AC$3:$AQ$102,'Summary of Responses'!AO$4,VALUE(RIGHT($A39,2)))</f>
        <v>#VALUE!</v>
      </c>
      <c r="AP39" s="11" t="e">
        <f>INDEX('Adjusted Raw Data'!$AC$3:$AQ$102,'Summary of Responses'!AP$4,VALUE(RIGHT($A39,2)))</f>
        <v>#VALUE!</v>
      </c>
      <c r="AQ39" s="11" t="e">
        <f>INDEX('Adjusted Raw Data'!$AC$3:$AQ$102,'Summary of Responses'!AQ$4,VALUE(RIGHT($A39,2)))</f>
        <v>#VALUE!</v>
      </c>
      <c r="AR39" s="11" t="e">
        <f>INDEX('Adjusted Raw Data'!$AC$3:$AQ$102,'Summary of Responses'!AR$4,VALUE(RIGHT($A39,2)))</f>
        <v>#VALUE!</v>
      </c>
      <c r="AS39" s="11" t="e">
        <f>INDEX('Adjusted Raw Data'!$AC$3:$AQ$102,'Summary of Responses'!AS$4,VALUE(RIGHT($A39,2)))</f>
        <v>#VALUE!</v>
      </c>
      <c r="AT39" s="11" t="e">
        <f>INDEX('Adjusted Raw Data'!$AC$3:$AQ$102,'Summary of Responses'!AT$4,VALUE(RIGHT($A39,2)))</f>
        <v>#VALUE!</v>
      </c>
      <c r="AU39" s="11" t="e">
        <f>INDEX('Adjusted Raw Data'!$AC$3:$AQ$102,'Summary of Responses'!AU$4,VALUE(RIGHT($A39,2)))</f>
        <v>#VALUE!</v>
      </c>
      <c r="AV39" s="11" t="e">
        <f>INDEX('Adjusted Raw Data'!$AC$3:$AQ$102,'Summary of Responses'!AV$4,VALUE(RIGHT($A39,2)))</f>
        <v>#VALUE!</v>
      </c>
      <c r="AW39" s="11" t="e">
        <f>INDEX('Adjusted Raw Data'!$AC$3:$AQ$102,'Summary of Responses'!AW$4,VALUE(RIGHT($A39,2)))</f>
        <v>#VALUE!</v>
      </c>
      <c r="AX39" s="11" t="e">
        <f>INDEX('Adjusted Raw Data'!$AC$3:$AQ$102,'Summary of Responses'!AX$4,VALUE(RIGHT($A39,2)))</f>
        <v>#VALUE!</v>
      </c>
      <c r="AY39" s="11" t="e">
        <f>INDEX('Adjusted Raw Data'!$AC$3:$AQ$102,'Summary of Responses'!AY$4,VALUE(RIGHT($A39,2)))</f>
        <v>#VALUE!</v>
      </c>
      <c r="AZ39" s="11" t="e">
        <f>INDEX('Adjusted Raw Data'!$AC$3:$AQ$102,'Summary of Responses'!AZ$4,VALUE(RIGHT($A39,2)))</f>
        <v>#VALUE!</v>
      </c>
      <c r="BA39" s="11" t="e">
        <f>INDEX('Adjusted Raw Data'!$AC$3:$AQ$102,'Summary of Responses'!BA$4,VALUE(RIGHT($A39,2)))</f>
        <v>#VALUE!</v>
      </c>
      <c r="BB39" s="11" t="e">
        <f>INDEX('Adjusted Raw Data'!$AC$3:$AQ$102,'Summary of Responses'!BB$4,VALUE(RIGHT($A39,2)))</f>
        <v>#VALUE!</v>
      </c>
      <c r="BC39" s="11" t="e">
        <f>INDEX('Adjusted Raw Data'!$AC$3:$AQ$102,'Summary of Responses'!BC$4,VALUE(RIGHT($A39,2)))</f>
        <v>#VALUE!</v>
      </c>
      <c r="BD39" s="11" t="e">
        <f>INDEX('Adjusted Raw Data'!$AC$3:$AQ$102,'Summary of Responses'!BD$4,VALUE(RIGHT($A39,2)))</f>
        <v>#VALUE!</v>
      </c>
      <c r="BE39" s="11" t="e">
        <f>INDEX('Adjusted Raw Data'!$AC$3:$AQ$102,'Summary of Responses'!BE$4,VALUE(RIGHT($A39,2)))</f>
        <v>#VALUE!</v>
      </c>
      <c r="BF39" s="11" t="e">
        <f>INDEX('Adjusted Raw Data'!$AC$3:$AQ$102,'Summary of Responses'!BF$4,VALUE(RIGHT($A39,2)))</f>
        <v>#VALUE!</v>
      </c>
      <c r="BG39" s="11" t="e">
        <f>INDEX('Adjusted Raw Data'!$AC$3:$AQ$102,'Summary of Responses'!BG$4,VALUE(RIGHT($A39,2)))</f>
        <v>#VALUE!</v>
      </c>
      <c r="BH39" s="11" t="e">
        <f>INDEX('Adjusted Raw Data'!$AC$3:$AQ$102,'Summary of Responses'!BH$4,VALUE(RIGHT($A39,2)))</f>
        <v>#VALUE!</v>
      </c>
      <c r="BI39" s="11" t="e">
        <f>INDEX('Adjusted Raw Data'!$AC$3:$AQ$102,'Summary of Responses'!BI$4,VALUE(RIGHT($A39,2)))</f>
        <v>#VALUE!</v>
      </c>
      <c r="BJ39" s="11" t="e">
        <f>INDEX('Adjusted Raw Data'!$AC$3:$AQ$102,'Summary of Responses'!BJ$4,VALUE(RIGHT($A39,2)))</f>
        <v>#VALUE!</v>
      </c>
      <c r="BK39" s="11" t="e">
        <f>INDEX('Adjusted Raw Data'!$AC$3:$AQ$102,'Summary of Responses'!BK$4,VALUE(RIGHT($A39,2)))</f>
        <v>#VALUE!</v>
      </c>
      <c r="BL39" s="11" t="e">
        <f>INDEX('Adjusted Raw Data'!$AC$3:$AQ$102,'Summary of Responses'!BL$4,VALUE(RIGHT($A39,2)))</f>
        <v>#VALUE!</v>
      </c>
      <c r="BM39" s="11" t="e">
        <f>INDEX('Adjusted Raw Data'!$AC$3:$AQ$102,'Summary of Responses'!BM$4,VALUE(RIGHT($A39,2)))</f>
        <v>#VALUE!</v>
      </c>
      <c r="BN39" s="11" t="e">
        <f>INDEX('Adjusted Raw Data'!$AC$3:$AQ$102,'Summary of Responses'!BN$4,VALUE(RIGHT($A39,2)))</f>
        <v>#VALUE!</v>
      </c>
      <c r="BO39" s="11" t="e">
        <f>INDEX('Adjusted Raw Data'!$AC$3:$AQ$102,'Summary of Responses'!BO$4,VALUE(RIGHT($A39,2)))</f>
        <v>#VALUE!</v>
      </c>
      <c r="BP39" s="11" t="e">
        <f>INDEX('Adjusted Raw Data'!$AC$3:$AQ$102,'Summary of Responses'!BP$4,VALUE(RIGHT($A39,2)))</f>
        <v>#VALUE!</v>
      </c>
      <c r="BQ39" s="11" t="e">
        <f>INDEX('Adjusted Raw Data'!$AC$3:$AQ$102,'Summary of Responses'!BQ$4,VALUE(RIGHT($A39,2)))</f>
        <v>#VALUE!</v>
      </c>
      <c r="BR39" s="11" t="e">
        <f>INDEX('Adjusted Raw Data'!$AC$3:$AQ$102,'Summary of Responses'!BR$4,VALUE(RIGHT($A39,2)))</f>
        <v>#VALUE!</v>
      </c>
      <c r="BS39" s="11" t="e">
        <f>INDEX('Adjusted Raw Data'!$AC$3:$AQ$102,'Summary of Responses'!BS$4,VALUE(RIGHT($A39,2)))</f>
        <v>#VALUE!</v>
      </c>
      <c r="BT39" s="11" t="e">
        <f>INDEX('Adjusted Raw Data'!$AC$3:$AQ$102,'Summary of Responses'!BT$4,VALUE(RIGHT($A39,2)))</f>
        <v>#VALUE!</v>
      </c>
      <c r="BU39" s="11" t="e">
        <f>INDEX('Adjusted Raw Data'!$AC$3:$AQ$102,'Summary of Responses'!BU$4,VALUE(RIGHT($A39,2)))</f>
        <v>#VALUE!</v>
      </c>
      <c r="BV39" s="11" t="e">
        <f>INDEX('Adjusted Raw Data'!$AC$3:$AQ$102,'Summary of Responses'!BV$4,VALUE(RIGHT($A39,2)))</f>
        <v>#VALUE!</v>
      </c>
      <c r="BW39" s="11" t="e">
        <f>INDEX('Adjusted Raw Data'!$AC$3:$AQ$102,'Summary of Responses'!BW$4,VALUE(RIGHT($A39,2)))</f>
        <v>#VALUE!</v>
      </c>
      <c r="BX39" s="11" t="e">
        <f>INDEX('Adjusted Raw Data'!$AC$3:$AQ$102,'Summary of Responses'!BX$4,VALUE(RIGHT($A39,2)))</f>
        <v>#VALUE!</v>
      </c>
      <c r="BY39" s="11" t="e">
        <f>INDEX('Adjusted Raw Data'!$AC$3:$AQ$102,'Summary of Responses'!BY$4,VALUE(RIGHT($A39,2)))</f>
        <v>#VALUE!</v>
      </c>
      <c r="BZ39" s="11" t="e">
        <f>INDEX('Adjusted Raw Data'!$AC$3:$AQ$102,'Summary of Responses'!BZ$4,VALUE(RIGHT($A39,2)))</f>
        <v>#VALUE!</v>
      </c>
      <c r="CA39" s="11" t="e">
        <f>INDEX('Adjusted Raw Data'!$AC$3:$AQ$102,'Summary of Responses'!CA$4,VALUE(RIGHT($A39,2)))</f>
        <v>#VALUE!</v>
      </c>
      <c r="CB39" s="11" t="e">
        <f>INDEX('Adjusted Raw Data'!$AC$3:$AQ$102,'Summary of Responses'!CB$4,VALUE(RIGHT($A39,2)))</f>
        <v>#VALUE!</v>
      </c>
      <c r="CC39" s="11" t="e">
        <f>INDEX('Adjusted Raw Data'!$AC$3:$AQ$102,'Summary of Responses'!CC$4,VALUE(RIGHT($A39,2)))</f>
        <v>#VALUE!</v>
      </c>
      <c r="CD39" s="11" t="e">
        <f>INDEX('Adjusted Raw Data'!$AC$3:$AQ$102,'Summary of Responses'!CD$4,VALUE(RIGHT($A39,2)))</f>
        <v>#VALUE!</v>
      </c>
      <c r="CE39" s="11" t="e">
        <f>INDEX('Adjusted Raw Data'!$AC$3:$AQ$102,'Summary of Responses'!CE$4,VALUE(RIGHT($A39,2)))</f>
        <v>#VALUE!</v>
      </c>
      <c r="CF39" s="11" t="e">
        <f>INDEX('Adjusted Raw Data'!$AC$3:$AQ$102,'Summary of Responses'!CF$4,VALUE(RIGHT($A39,2)))</f>
        <v>#VALUE!</v>
      </c>
      <c r="CG39" s="11" t="e">
        <f>INDEX('Adjusted Raw Data'!$AC$3:$AQ$102,'Summary of Responses'!CG$4,VALUE(RIGHT($A39,2)))</f>
        <v>#VALUE!</v>
      </c>
      <c r="CH39" s="11" t="e">
        <f>INDEX('Adjusted Raw Data'!$AC$3:$AQ$102,'Summary of Responses'!CH$4,VALUE(RIGHT($A39,2)))</f>
        <v>#VALUE!</v>
      </c>
      <c r="CI39" s="11" t="e">
        <f>INDEX('Adjusted Raw Data'!$AC$3:$AQ$102,'Summary of Responses'!CI$4,VALUE(RIGHT($A39,2)))</f>
        <v>#VALUE!</v>
      </c>
      <c r="CJ39" s="11" t="e">
        <f>INDEX('Adjusted Raw Data'!$AC$3:$AQ$102,'Summary of Responses'!CJ$4,VALUE(RIGHT($A39,2)))</f>
        <v>#VALUE!</v>
      </c>
      <c r="CK39" s="11" t="e">
        <f>INDEX('Adjusted Raw Data'!$AC$3:$AQ$102,'Summary of Responses'!CK$4,VALUE(RIGHT($A39,2)))</f>
        <v>#VALUE!</v>
      </c>
      <c r="CL39" s="11" t="e">
        <f>INDEX('Adjusted Raw Data'!$AC$3:$AQ$102,'Summary of Responses'!CL$4,VALUE(RIGHT($A39,2)))</f>
        <v>#VALUE!</v>
      </c>
      <c r="CM39" s="11" t="e">
        <f>INDEX('Adjusted Raw Data'!$AC$3:$AQ$102,'Summary of Responses'!CM$4,VALUE(RIGHT($A39,2)))</f>
        <v>#VALUE!</v>
      </c>
      <c r="CN39" s="11" t="e">
        <f>INDEX('Adjusted Raw Data'!$AC$3:$AQ$102,'Summary of Responses'!CN$4,VALUE(RIGHT($A39,2)))</f>
        <v>#VALUE!</v>
      </c>
      <c r="CO39" s="11" t="e">
        <f>INDEX('Adjusted Raw Data'!$AC$3:$AQ$102,'Summary of Responses'!CO$4,VALUE(RIGHT($A39,2)))</f>
        <v>#VALUE!</v>
      </c>
      <c r="CP39" s="11" t="e">
        <f>INDEX('Adjusted Raw Data'!$AC$3:$AQ$102,'Summary of Responses'!CP$4,VALUE(RIGHT($A39,2)))</f>
        <v>#VALUE!</v>
      </c>
      <c r="CQ39" s="11" t="e">
        <f>INDEX('Adjusted Raw Data'!$AC$3:$AQ$102,'Summary of Responses'!CQ$4,VALUE(RIGHT($A39,2)))</f>
        <v>#VALUE!</v>
      </c>
      <c r="CR39" s="11" t="e">
        <f>INDEX('Adjusted Raw Data'!$AC$3:$AQ$102,'Summary of Responses'!CR$4,VALUE(RIGHT($A39,2)))</f>
        <v>#VALUE!</v>
      </c>
      <c r="CS39" s="11" t="e">
        <f>INDEX('Adjusted Raw Data'!$AC$3:$AQ$102,'Summary of Responses'!CS$4,VALUE(RIGHT($A39,2)))</f>
        <v>#VALUE!</v>
      </c>
      <c r="CT39" s="11" t="e">
        <f>INDEX('Adjusted Raw Data'!$AC$3:$AQ$102,'Summary of Responses'!CT$4,VALUE(RIGHT($A39,2)))</f>
        <v>#VALUE!</v>
      </c>
      <c r="CU39" s="11" t="e">
        <f>INDEX('Adjusted Raw Data'!$AC$3:$AQ$102,'Summary of Responses'!CU$4,VALUE(RIGHT($A39,2)))</f>
        <v>#VALUE!</v>
      </c>
      <c r="CV39" s="11" t="e">
        <f>INDEX('Adjusted Raw Data'!$AC$3:$AQ$102,'Summary of Responses'!CV$4,VALUE(RIGHT($A39,2)))</f>
        <v>#VALUE!</v>
      </c>
      <c r="CW39" s="11" t="e">
        <f>INDEX('Adjusted Raw Data'!$AC$3:$AQ$102,'Summary of Responses'!CW$4,VALUE(RIGHT($A39,2)))</f>
        <v>#VALUE!</v>
      </c>
      <c r="CX39" s="11" t="e">
        <f>INDEX('Adjusted Raw Data'!$AC$3:$AQ$102,'Summary of Responses'!CX$4,VALUE(RIGHT($A39,2)))</f>
        <v>#VALUE!</v>
      </c>
      <c r="CY39" s="10">
        <f t="shared" si="86"/>
        <v>1.8620689655172413</v>
      </c>
      <c r="CZ39" s="120">
        <f t="shared" si="87"/>
        <v>2.2000000000000002</v>
      </c>
      <c r="DA39" s="128">
        <f t="shared" si="88"/>
        <v>1.7916666666666667</v>
      </c>
      <c r="DB39" s="11">
        <f t="array" ref="DB39">MIN(IF(ISNUMBER(C39:CX39),(C39:CX39)))</f>
        <v>1</v>
      </c>
      <c r="DC39" s="11">
        <f t="array" ref="DC39">MAX(IF(ISNUMBER(C39:CX39),(C39:CX39)))</f>
        <v>3</v>
      </c>
      <c r="DD39" s="106">
        <f t="shared" si="91"/>
        <v>2</v>
      </c>
      <c r="DE39" s="10">
        <f t="shared" si="90"/>
        <v>2</v>
      </c>
      <c r="DF39" s="113"/>
    </row>
    <row r="40" spans="1:110" x14ac:dyDescent="0.2">
      <c r="A40" s="9" t="s">
        <v>56</v>
      </c>
      <c r="B40" s="68" t="s">
        <v>55</v>
      </c>
      <c r="C40" s="82" t="str">
        <f>INDEX('Adjusted Raw Data'!$AC$3:$AQ$102,'Summary of Responses'!C$4,VALUE(RIGHT($A40,2)))</f>
        <v>NA</v>
      </c>
      <c r="D40" s="82" t="str">
        <f>INDEX('Adjusted Raw Data'!$AC$3:$AQ$102,'Summary of Responses'!D$4,VALUE(RIGHT($A40,2)))</f>
        <v>NA</v>
      </c>
      <c r="E40" s="82" t="str">
        <f>INDEX('Adjusted Raw Data'!$AC$3:$AQ$102,'Summary of Responses'!E$4,VALUE(RIGHT($A40,2)))</f>
        <v>NA</v>
      </c>
      <c r="F40" s="82">
        <f>INDEX('Adjusted Raw Data'!$AC$3:$AQ$102,'Summary of Responses'!F$4,VALUE(RIGHT($A40,2)))</f>
        <v>3</v>
      </c>
      <c r="G40" s="82" t="str">
        <f>INDEX('Adjusted Raw Data'!$AC$3:$AQ$102,'Summary of Responses'!G$4,VALUE(RIGHT($A40,2)))</f>
        <v>NA</v>
      </c>
      <c r="H40" s="82" t="str">
        <f>INDEX('Adjusted Raw Data'!$AC$3:$AQ$102,'Summary of Responses'!H$4,VALUE(RIGHT($A40,2)))</f>
        <v>NA</v>
      </c>
      <c r="I40" s="82">
        <f>INDEX('Adjusted Raw Data'!$AC$3:$AQ$102,'Summary of Responses'!I$4,VALUE(RIGHT($A40,2)))</f>
        <v>4</v>
      </c>
      <c r="J40" s="82" t="str">
        <f>INDEX('Adjusted Raw Data'!$AC$3:$AQ$102,'Summary of Responses'!J$4,VALUE(RIGHT($A40,2)))</f>
        <v>NA</v>
      </c>
      <c r="K40" s="82" t="str">
        <f>INDEX('Adjusted Raw Data'!$AC$3:$AQ$102,'Summary of Responses'!K$4,VALUE(RIGHT($A40,2)))</f>
        <v>NA</v>
      </c>
      <c r="L40" s="82" t="str">
        <f>INDEX('Adjusted Raw Data'!$AC$3:$AQ$102,'Summary of Responses'!L$4,VALUE(RIGHT($A40,2)))</f>
        <v>NA</v>
      </c>
      <c r="M40" s="97">
        <f>INDEX('Adjusted Raw Data'!$AC$3:$AQ$102,'Summary of Responses'!M$4,VALUE(RIGHT($A40,2)))</f>
        <v>2</v>
      </c>
      <c r="N40" s="97">
        <f>INDEX('Adjusted Raw Data'!$AC$3:$AQ$102,'Summary of Responses'!N$4,VALUE(RIGHT($A40,2)))</f>
        <v>2</v>
      </c>
      <c r="O40" s="97">
        <f>INDEX('Adjusted Raw Data'!$AC$3:$AQ$102,'Summary of Responses'!O$4,VALUE(RIGHT($A40,2)))</f>
        <v>3</v>
      </c>
      <c r="P40" s="97">
        <f>INDEX('Adjusted Raw Data'!$AC$3:$AQ$102,'Summary of Responses'!P$4,VALUE(RIGHT($A40,2)))</f>
        <v>2</v>
      </c>
      <c r="Q40" s="97">
        <f>INDEX('Adjusted Raw Data'!$AC$3:$AQ$102,'Summary of Responses'!Q$4,VALUE(RIGHT($A40,2)))</f>
        <v>2</v>
      </c>
      <c r="R40" s="97">
        <f>INDEX('Adjusted Raw Data'!$AC$3:$AQ$102,'Summary of Responses'!R$4,VALUE(RIGHT($A40,2)))</f>
        <v>2</v>
      </c>
      <c r="S40" s="97">
        <f>INDEX('Adjusted Raw Data'!$AC$3:$AQ$102,'Summary of Responses'!S$4,VALUE(RIGHT($A40,2)))</f>
        <v>2</v>
      </c>
      <c r="T40" s="97">
        <f>INDEX('Adjusted Raw Data'!$AC$3:$AQ$102,'Summary of Responses'!T$4,VALUE(RIGHT($A40,2)))</f>
        <v>2</v>
      </c>
      <c r="U40" s="97">
        <f>INDEX('Adjusted Raw Data'!$AC$3:$AQ$102,'Summary of Responses'!U$4,VALUE(RIGHT($A40,2)))</f>
        <v>2</v>
      </c>
      <c r="V40" s="97">
        <f>INDEX('Adjusted Raw Data'!$AC$3:$AQ$102,'Summary of Responses'!V$4,VALUE(RIGHT($A40,2)))</f>
        <v>2</v>
      </c>
      <c r="W40" s="97" t="str">
        <f>INDEX('Adjusted Raw Data'!$AC$3:$AQ$102,'Summary of Responses'!W$4,VALUE(RIGHT($A40,2)))</f>
        <v>NA</v>
      </c>
      <c r="X40" s="97">
        <f>INDEX('Adjusted Raw Data'!$AC$3:$AQ$102,'Summary of Responses'!X$4,VALUE(RIGHT($A40,2)))</f>
        <v>2</v>
      </c>
      <c r="Y40" s="97">
        <f>INDEX('Adjusted Raw Data'!$AC$3:$AQ$102,'Summary of Responses'!Y$4,VALUE(RIGHT($A40,2)))</f>
        <v>2</v>
      </c>
      <c r="Z40" s="97">
        <f>INDEX('Adjusted Raw Data'!$AC$3:$AQ$102,'Summary of Responses'!Z$4,VALUE(RIGHT($A40,2)))</f>
        <v>2</v>
      </c>
      <c r="AA40" s="97">
        <f>INDEX('Adjusted Raw Data'!$AC$3:$AQ$102,'Summary of Responses'!AA$4,VALUE(RIGHT($A40,2)))</f>
        <v>1</v>
      </c>
      <c r="AB40" s="97">
        <f>INDEX('Adjusted Raw Data'!$AC$3:$AQ$102,'Summary of Responses'!AB$4,VALUE(RIGHT($A40,2)))</f>
        <v>4</v>
      </c>
      <c r="AC40" s="97">
        <f>INDEX('Adjusted Raw Data'!$AC$3:$AQ$102,'Summary of Responses'!AC$4,VALUE(RIGHT($A40,2)))</f>
        <v>3</v>
      </c>
      <c r="AD40" s="97" t="str">
        <f>INDEX('Adjusted Raw Data'!$AC$3:$AQ$102,'Summary of Responses'!AD$4,VALUE(RIGHT($A40,2)))</f>
        <v>NA</v>
      </c>
      <c r="AE40" s="97">
        <f>INDEX('Adjusted Raw Data'!$AC$3:$AQ$102,'Summary of Responses'!AE$4,VALUE(RIGHT($A40,2)))</f>
        <v>2</v>
      </c>
      <c r="AF40" s="97">
        <f>INDEX('Adjusted Raw Data'!$AC$3:$AQ$102,'Summary of Responses'!AF$4,VALUE(RIGHT($A40,2)))</f>
        <v>3</v>
      </c>
      <c r="AG40" s="97">
        <f>INDEX('Adjusted Raw Data'!$AC$3:$AQ$102,'Summary of Responses'!AG$4,VALUE(RIGHT($A40,2)))</f>
        <v>3</v>
      </c>
      <c r="AH40" s="97">
        <f>INDEX('Adjusted Raw Data'!$AC$3:$AQ$102,'Summary of Responses'!AH$4,VALUE(RIGHT($A40,2)))</f>
        <v>1</v>
      </c>
      <c r="AI40" s="97">
        <f>INDEX('Adjusted Raw Data'!$AC$3:$AQ$102,'Summary of Responses'!AI$4,VALUE(RIGHT($A40,2)))</f>
        <v>1</v>
      </c>
      <c r="AJ40" s="97" t="str">
        <f>INDEX('Adjusted Raw Data'!$AC$3:$AQ$102,'Summary of Responses'!AJ$4,VALUE(RIGHT($A40,2)))</f>
        <v>NA</v>
      </c>
      <c r="AK40" s="97">
        <f>INDEX('Adjusted Raw Data'!$AC$3:$AQ$102,'Summary of Responses'!AK$4,VALUE(RIGHT($A40,2)))</f>
        <v>3</v>
      </c>
      <c r="AL40" s="11" t="e">
        <f>INDEX('Adjusted Raw Data'!$AC$3:$AQ$102,'Summary of Responses'!AL$4,VALUE(RIGHT($A40,2)))</f>
        <v>#VALUE!</v>
      </c>
      <c r="AM40" s="11" t="e">
        <f>INDEX('Adjusted Raw Data'!$AC$3:$AQ$102,'Summary of Responses'!AM$4,VALUE(RIGHT($A40,2)))</f>
        <v>#VALUE!</v>
      </c>
      <c r="AN40" s="11" t="e">
        <f>INDEX('Adjusted Raw Data'!$AC$3:$AQ$102,'Summary of Responses'!AN$4,VALUE(RIGHT($A40,2)))</f>
        <v>#VALUE!</v>
      </c>
      <c r="AO40" s="11" t="e">
        <f>INDEX('Adjusted Raw Data'!$AC$3:$AQ$102,'Summary of Responses'!AO$4,VALUE(RIGHT($A40,2)))</f>
        <v>#VALUE!</v>
      </c>
      <c r="AP40" s="11" t="e">
        <f>INDEX('Adjusted Raw Data'!$AC$3:$AQ$102,'Summary of Responses'!AP$4,VALUE(RIGHT($A40,2)))</f>
        <v>#VALUE!</v>
      </c>
      <c r="AQ40" s="11" t="e">
        <f>INDEX('Adjusted Raw Data'!$AC$3:$AQ$102,'Summary of Responses'!AQ$4,VALUE(RIGHT($A40,2)))</f>
        <v>#VALUE!</v>
      </c>
      <c r="AR40" s="11" t="e">
        <f>INDEX('Adjusted Raw Data'!$AC$3:$AQ$102,'Summary of Responses'!AR$4,VALUE(RIGHT($A40,2)))</f>
        <v>#VALUE!</v>
      </c>
      <c r="AS40" s="11" t="e">
        <f>INDEX('Adjusted Raw Data'!$AC$3:$AQ$102,'Summary of Responses'!AS$4,VALUE(RIGHT($A40,2)))</f>
        <v>#VALUE!</v>
      </c>
      <c r="AT40" s="11" t="e">
        <f>INDEX('Adjusted Raw Data'!$AC$3:$AQ$102,'Summary of Responses'!AT$4,VALUE(RIGHT($A40,2)))</f>
        <v>#VALUE!</v>
      </c>
      <c r="AU40" s="11" t="e">
        <f>INDEX('Adjusted Raw Data'!$AC$3:$AQ$102,'Summary of Responses'!AU$4,VALUE(RIGHT($A40,2)))</f>
        <v>#VALUE!</v>
      </c>
      <c r="AV40" s="11" t="e">
        <f>INDEX('Adjusted Raw Data'!$AC$3:$AQ$102,'Summary of Responses'!AV$4,VALUE(RIGHT($A40,2)))</f>
        <v>#VALUE!</v>
      </c>
      <c r="AW40" s="11" t="e">
        <f>INDEX('Adjusted Raw Data'!$AC$3:$AQ$102,'Summary of Responses'!AW$4,VALUE(RIGHT($A40,2)))</f>
        <v>#VALUE!</v>
      </c>
      <c r="AX40" s="11" t="e">
        <f>INDEX('Adjusted Raw Data'!$AC$3:$AQ$102,'Summary of Responses'!AX$4,VALUE(RIGHT($A40,2)))</f>
        <v>#VALUE!</v>
      </c>
      <c r="AY40" s="11" t="e">
        <f>INDEX('Adjusted Raw Data'!$AC$3:$AQ$102,'Summary of Responses'!AY$4,VALUE(RIGHT($A40,2)))</f>
        <v>#VALUE!</v>
      </c>
      <c r="AZ40" s="11" t="e">
        <f>INDEX('Adjusted Raw Data'!$AC$3:$AQ$102,'Summary of Responses'!AZ$4,VALUE(RIGHT($A40,2)))</f>
        <v>#VALUE!</v>
      </c>
      <c r="BA40" s="11" t="e">
        <f>INDEX('Adjusted Raw Data'!$AC$3:$AQ$102,'Summary of Responses'!BA$4,VALUE(RIGHT($A40,2)))</f>
        <v>#VALUE!</v>
      </c>
      <c r="BB40" s="11" t="e">
        <f>INDEX('Adjusted Raw Data'!$AC$3:$AQ$102,'Summary of Responses'!BB$4,VALUE(RIGHT($A40,2)))</f>
        <v>#VALUE!</v>
      </c>
      <c r="BC40" s="11" t="e">
        <f>INDEX('Adjusted Raw Data'!$AC$3:$AQ$102,'Summary of Responses'!BC$4,VALUE(RIGHT($A40,2)))</f>
        <v>#VALUE!</v>
      </c>
      <c r="BD40" s="11" t="e">
        <f>INDEX('Adjusted Raw Data'!$AC$3:$AQ$102,'Summary of Responses'!BD$4,VALUE(RIGHT($A40,2)))</f>
        <v>#VALUE!</v>
      </c>
      <c r="BE40" s="11" t="e">
        <f>INDEX('Adjusted Raw Data'!$AC$3:$AQ$102,'Summary of Responses'!BE$4,VALUE(RIGHT($A40,2)))</f>
        <v>#VALUE!</v>
      </c>
      <c r="BF40" s="11" t="e">
        <f>INDEX('Adjusted Raw Data'!$AC$3:$AQ$102,'Summary of Responses'!BF$4,VALUE(RIGHT($A40,2)))</f>
        <v>#VALUE!</v>
      </c>
      <c r="BG40" s="11" t="e">
        <f>INDEX('Adjusted Raw Data'!$AC$3:$AQ$102,'Summary of Responses'!BG$4,VALUE(RIGHT($A40,2)))</f>
        <v>#VALUE!</v>
      </c>
      <c r="BH40" s="11" t="e">
        <f>INDEX('Adjusted Raw Data'!$AC$3:$AQ$102,'Summary of Responses'!BH$4,VALUE(RIGHT($A40,2)))</f>
        <v>#VALUE!</v>
      </c>
      <c r="BI40" s="11" t="e">
        <f>INDEX('Adjusted Raw Data'!$AC$3:$AQ$102,'Summary of Responses'!BI$4,VALUE(RIGHT($A40,2)))</f>
        <v>#VALUE!</v>
      </c>
      <c r="BJ40" s="11" t="e">
        <f>INDEX('Adjusted Raw Data'!$AC$3:$AQ$102,'Summary of Responses'!BJ$4,VALUE(RIGHT($A40,2)))</f>
        <v>#VALUE!</v>
      </c>
      <c r="BK40" s="11" t="e">
        <f>INDEX('Adjusted Raw Data'!$AC$3:$AQ$102,'Summary of Responses'!BK$4,VALUE(RIGHT($A40,2)))</f>
        <v>#VALUE!</v>
      </c>
      <c r="BL40" s="11" t="e">
        <f>INDEX('Adjusted Raw Data'!$AC$3:$AQ$102,'Summary of Responses'!BL$4,VALUE(RIGHT($A40,2)))</f>
        <v>#VALUE!</v>
      </c>
      <c r="BM40" s="11" t="e">
        <f>INDEX('Adjusted Raw Data'!$AC$3:$AQ$102,'Summary of Responses'!BM$4,VALUE(RIGHT($A40,2)))</f>
        <v>#VALUE!</v>
      </c>
      <c r="BN40" s="11" t="e">
        <f>INDEX('Adjusted Raw Data'!$AC$3:$AQ$102,'Summary of Responses'!BN$4,VALUE(RIGHT($A40,2)))</f>
        <v>#VALUE!</v>
      </c>
      <c r="BO40" s="11" t="e">
        <f>INDEX('Adjusted Raw Data'!$AC$3:$AQ$102,'Summary of Responses'!BO$4,VALUE(RIGHT($A40,2)))</f>
        <v>#VALUE!</v>
      </c>
      <c r="BP40" s="11" t="e">
        <f>INDEX('Adjusted Raw Data'!$AC$3:$AQ$102,'Summary of Responses'!BP$4,VALUE(RIGHT($A40,2)))</f>
        <v>#VALUE!</v>
      </c>
      <c r="BQ40" s="11" t="e">
        <f>INDEX('Adjusted Raw Data'!$AC$3:$AQ$102,'Summary of Responses'!BQ$4,VALUE(RIGHT($A40,2)))</f>
        <v>#VALUE!</v>
      </c>
      <c r="BR40" s="11" t="e">
        <f>INDEX('Adjusted Raw Data'!$AC$3:$AQ$102,'Summary of Responses'!BR$4,VALUE(RIGHT($A40,2)))</f>
        <v>#VALUE!</v>
      </c>
      <c r="BS40" s="11" t="e">
        <f>INDEX('Adjusted Raw Data'!$AC$3:$AQ$102,'Summary of Responses'!BS$4,VALUE(RIGHT($A40,2)))</f>
        <v>#VALUE!</v>
      </c>
      <c r="BT40" s="11" t="e">
        <f>INDEX('Adjusted Raw Data'!$AC$3:$AQ$102,'Summary of Responses'!BT$4,VALUE(RIGHT($A40,2)))</f>
        <v>#VALUE!</v>
      </c>
      <c r="BU40" s="11" t="e">
        <f>INDEX('Adjusted Raw Data'!$AC$3:$AQ$102,'Summary of Responses'!BU$4,VALUE(RIGHT($A40,2)))</f>
        <v>#VALUE!</v>
      </c>
      <c r="BV40" s="11" t="e">
        <f>INDEX('Adjusted Raw Data'!$AC$3:$AQ$102,'Summary of Responses'!BV$4,VALUE(RIGHT($A40,2)))</f>
        <v>#VALUE!</v>
      </c>
      <c r="BW40" s="11" t="e">
        <f>INDEX('Adjusted Raw Data'!$AC$3:$AQ$102,'Summary of Responses'!BW$4,VALUE(RIGHT($A40,2)))</f>
        <v>#VALUE!</v>
      </c>
      <c r="BX40" s="11" t="e">
        <f>INDEX('Adjusted Raw Data'!$AC$3:$AQ$102,'Summary of Responses'!BX$4,VALUE(RIGHT($A40,2)))</f>
        <v>#VALUE!</v>
      </c>
      <c r="BY40" s="11" t="e">
        <f>INDEX('Adjusted Raw Data'!$AC$3:$AQ$102,'Summary of Responses'!BY$4,VALUE(RIGHT($A40,2)))</f>
        <v>#VALUE!</v>
      </c>
      <c r="BZ40" s="11" t="e">
        <f>INDEX('Adjusted Raw Data'!$AC$3:$AQ$102,'Summary of Responses'!BZ$4,VALUE(RIGHT($A40,2)))</f>
        <v>#VALUE!</v>
      </c>
      <c r="CA40" s="11" t="e">
        <f>INDEX('Adjusted Raw Data'!$AC$3:$AQ$102,'Summary of Responses'!CA$4,VALUE(RIGHT($A40,2)))</f>
        <v>#VALUE!</v>
      </c>
      <c r="CB40" s="11" t="e">
        <f>INDEX('Adjusted Raw Data'!$AC$3:$AQ$102,'Summary of Responses'!CB$4,VALUE(RIGHT($A40,2)))</f>
        <v>#VALUE!</v>
      </c>
      <c r="CC40" s="11" t="e">
        <f>INDEX('Adjusted Raw Data'!$AC$3:$AQ$102,'Summary of Responses'!CC$4,VALUE(RIGHT($A40,2)))</f>
        <v>#VALUE!</v>
      </c>
      <c r="CD40" s="11" t="e">
        <f>INDEX('Adjusted Raw Data'!$AC$3:$AQ$102,'Summary of Responses'!CD$4,VALUE(RIGHT($A40,2)))</f>
        <v>#VALUE!</v>
      </c>
      <c r="CE40" s="11" t="e">
        <f>INDEX('Adjusted Raw Data'!$AC$3:$AQ$102,'Summary of Responses'!CE$4,VALUE(RIGHT($A40,2)))</f>
        <v>#VALUE!</v>
      </c>
      <c r="CF40" s="11" t="e">
        <f>INDEX('Adjusted Raw Data'!$AC$3:$AQ$102,'Summary of Responses'!CF$4,VALUE(RIGHT($A40,2)))</f>
        <v>#VALUE!</v>
      </c>
      <c r="CG40" s="11" t="e">
        <f>INDEX('Adjusted Raw Data'!$AC$3:$AQ$102,'Summary of Responses'!CG$4,VALUE(RIGHT($A40,2)))</f>
        <v>#VALUE!</v>
      </c>
      <c r="CH40" s="11" t="e">
        <f>INDEX('Adjusted Raw Data'!$AC$3:$AQ$102,'Summary of Responses'!CH$4,VALUE(RIGHT($A40,2)))</f>
        <v>#VALUE!</v>
      </c>
      <c r="CI40" s="11" t="e">
        <f>INDEX('Adjusted Raw Data'!$AC$3:$AQ$102,'Summary of Responses'!CI$4,VALUE(RIGHT($A40,2)))</f>
        <v>#VALUE!</v>
      </c>
      <c r="CJ40" s="11" t="e">
        <f>INDEX('Adjusted Raw Data'!$AC$3:$AQ$102,'Summary of Responses'!CJ$4,VALUE(RIGHT($A40,2)))</f>
        <v>#VALUE!</v>
      </c>
      <c r="CK40" s="11" t="e">
        <f>INDEX('Adjusted Raw Data'!$AC$3:$AQ$102,'Summary of Responses'!CK$4,VALUE(RIGHT($A40,2)))</f>
        <v>#VALUE!</v>
      </c>
      <c r="CL40" s="11" t="e">
        <f>INDEX('Adjusted Raw Data'!$AC$3:$AQ$102,'Summary of Responses'!CL$4,VALUE(RIGHT($A40,2)))</f>
        <v>#VALUE!</v>
      </c>
      <c r="CM40" s="11" t="e">
        <f>INDEX('Adjusted Raw Data'!$AC$3:$AQ$102,'Summary of Responses'!CM$4,VALUE(RIGHT($A40,2)))</f>
        <v>#VALUE!</v>
      </c>
      <c r="CN40" s="11" t="e">
        <f>INDEX('Adjusted Raw Data'!$AC$3:$AQ$102,'Summary of Responses'!CN$4,VALUE(RIGHT($A40,2)))</f>
        <v>#VALUE!</v>
      </c>
      <c r="CO40" s="11" t="e">
        <f>INDEX('Adjusted Raw Data'!$AC$3:$AQ$102,'Summary of Responses'!CO$4,VALUE(RIGHT($A40,2)))</f>
        <v>#VALUE!</v>
      </c>
      <c r="CP40" s="11" t="e">
        <f>INDEX('Adjusted Raw Data'!$AC$3:$AQ$102,'Summary of Responses'!CP$4,VALUE(RIGHT($A40,2)))</f>
        <v>#VALUE!</v>
      </c>
      <c r="CQ40" s="11" t="e">
        <f>INDEX('Adjusted Raw Data'!$AC$3:$AQ$102,'Summary of Responses'!CQ$4,VALUE(RIGHT($A40,2)))</f>
        <v>#VALUE!</v>
      </c>
      <c r="CR40" s="11" t="e">
        <f>INDEX('Adjusted Raw Data'!$AC$3:$AQ$102,'Summary of Responses'!CR$4,VALUE(RIGHT($A40,2)))</f>
        <v>#VALUE!</v>
      </c>
      <c r="CS40" s="11" t="e">
        <f>INDEX('Adjusted Raw Data'!$AC$3:$AQ$102,'Summary of Responses'!CS$4,VALUE(RIGHT($A40,2)))</f>
        <v>#VALUE!</v>
      </c>
      <c r="CT40" s="11" t="e">
        <f>INDEX('Adjusted Raw Data'!$AC$3:$AQ$102,'Summary of Responses'!CT$4,VALUE(RIGHT($A40,2)))</f>
        <v>#VALUE!</v>
      </c>
      <c r="CU40" s="11" t="e">
        <f>INDEX('Adjusted Raw Data'!$AC$3:$AQ$102,'Summary of Responses'!CU$4,VALUE(RIGHT($A40,2)))</f>
        <v>#VALUE!</v>
      </c>
      <c r="CV40" s="11" t="e">
        <f>INDEX('Adjusted Raw Data'!$AC$3:$AQ$102,'Summary of Responses'!CV$4,VALUE(RIGHT($A40,2)))</f>
        <v>#VALUE!</v>
      </c>
      <c r="CW40" s="11" t="e">
        <f>INDEX('Adjusted Raw Data'!$AC$3:$AQ$102,'Summary of Responses'!CW$4,VALUE(RIGHT($A40,2)))</f>
        <v>#VALUE!</v>
      </c>
      <c r="CX40" s="11" t="e">
        <f>INDEX('Adjusted Raw Data'!$AC$3:$AQ$102,'Summary of Responses'!CX$4,VALUE(RIGHT($A40,2)))</f>
        <v>#VALUE!</v>
      </c>
      <c r="CY40" s="10">
        <f t="shared" si="86"/>
        <v>2.2916666666666665</v>
      </c>
      <c r="CZ40" s="120">
        <f t="shared" si="87"/>
        <v>3.5</v>
      </c>
      <c r="DA40" s="128">
        <f t="shared" si="88"/>
        <v>2.1818181818181817</v>
      </c>
      <c r="DB40" s="11">
        <f t="array" ref="DB40">MIN(IF(ISNUMBER(C40:CX40),(C40:CX40)))</f>
        <v>1</v>
      </c>
      <c r="DC40" s="11">
        <f t="array" ref="DC40">MAX(IF(ISNUMBER(C40:CX40),(C40:CX40)))</f>
        <v>4</v>
      </c>
      <c r="DD40" s="106">
        <f t="shared" si="91"/>
        <v>3</v>
      </c>
      <c r="DE40" s="10">
        <f t="shared" si="90"/>
        <v>2</v>
      </c>
      <c r="DF40" s="113"/>
    </row>
    <row r="41" spans="1:110" x14ac:dyDescent="0.2">
      <c r="A41" s="9" t="s">
        <v>58</v>
      </c>
      <c r="B41" s="68" t="s">
        <v>57</v>
      </c>
      <c r="C41" s="82" t="str">
        <f>INDEX('Adjusted Raw Data'!$AC$3:$AQ$102,'Summary of Responses'!C$4,VALUE(RIGHT($A41,2)))</f>
        <v>NA</v>
      </c>
      <c r="D41" s="82" t="str">
        <f>INDEX('Adjusted Raw Data'!$AC$3:$AQ$102,'Summary of Responses'!D$4,VALUE(RIGHT($A41,2)))</f>
        <v>NA</v>
      </c>
      <c r="E41" s="82">
        <f>INDEX('Adjusted Raw Data'!$AC$3:$AQ$102,'Summary of Responses'!E$4,VALUE(RIGHT($A41,2)))</f>
        <v>2</v>
      </c>
      <c r="F41" s="82" t="str">
        <f>INDEX('Adjusted Raw Data'!$AC$3:$AQ$102,'Summary of Responses'!F$4,VALUE(RIGHT($A41,2)))</f>
        <v>NA</v>
      </c>
      <c r="G41" s="82" t="str">
        <f>INDEX('Adjusted Raw Data'!$AC$3:$AQ$102,'Summary of Responses'!G$4,VALUE(RIGHT($A41,2)))</f>
        <v>NA</v>
      </c>
      <c r="H41" s="82" t="str">
        <f>INDEX('Adjusted Raw Data'!$AC$3:$AQ$102,'Summary of Responses'!H$4,VALUE(RIGHT($A41,2)))</f>
        <v>NA</v>
      </c>
      <c r="I41" s="82" t="str">
        <f>INDEX('Adjusted Raw Data'!$AC$3:$AQ$102,'Summary of Responses'!I$4,VALUE(RIGHT($A41,2)))</f>
        <v>NA</v>
      </c>
      <c r="J41" s="82" t="str">
        <f>INDEX('Adjusted Raw Data'!$AC$3:$AQ$102,'Summary of Responses'!J$4,VALUE(RIGHT($A41,2)))</f>
        <v>NA</v>
      </c>
      <c r="K41" s="82" t="str">
        <f>INDEX('Adjusted Raw Data'!$AC$3:$AQ$102,'Summary of Responses'!K$4,VALUE(RIGHT($A41,2)))</f>
        <v>NA</v>
      </c>
      <c r="L41" s="82" t="str">
        <f>INDEX('Adjusted Raw Data'!$AC$3:$AQ$102,'Summary of Responses'!L$4,VALUE(RIGHT($A41,2)))</f>
        <v>NA</v>
      </c>
      <c r="M41" s="97">
        <f>INDEX('Adjusted Raw Data'!$AC$3:$AQ$102,'Summary of Responses'!M$4,VALUE(RIGHT($A41,2)))</f>
        <v>2</v>
      </c>
      <c r="N41" s="97">
        <f>INDEX('Adjusted Raw Data'!$AC$3:$AQ$102,'Summary of Responses'!N$4,VALUE(RIGHT($A41,2)))</f>
        <v>2</v>
      </c>
      <c r="O41" s="97">
        <f>INDEX('Adjusted Raw Data'!$AC$3:$AQ$102,'Summary of Responses'!O$4,VALUE(RIGHT($A41,2)))</f>
        <v>2</v>
      </c>
      <c r="P41" s="97">
        <f>INDEX('Adjusted Raw Data'!$AC$3:$AQ$102,'Summary of Responses'!P$4,VALUE(RIGHT($A41,2)))</f>
        <v>2</v>
      </c>
      <c r="Q41" s="97">
        <f>INDEX('Adjusted Raw Data'!$AC$3:$AQ$102,'Summary of Responses'!Q$4,VALUE(RIGHT($A41,2)))</f>
        <v>2</v>
      </c>
      <c r="R41" s="97">
        <f>INDEX('Adjusted Raw Data'!$AC$3:$AQ$102,'Summary of Responses'!R$4,VALUE(RIGHT($A41,2)))</f>
        <v>2</v>
      </c>
      <c r="S41" s="97">
        <f>INDEX('Adjusted Raw Data'!$AC$3:$AQ$102,'Summary of Responses'!S$4,VALUE(RIGHT($A41,2)))</f>
        <v>2</v>
      </c>
      <c r="T41" s="97">
        <f>INDEX('Adjusted Raw Data'!$AC$3:$AQ$102,'Summary of Responses'!T$4,VALUE(RIGHT($A41,2)))</f>
        <v>2</v>
      </c>
      <c r="U41" s="97">
        <f>INDEX('Adjusted Raw Data'!$AC$3:$AQ$102,'Summary of Responses'!U$4,VALUE(RIGHT($A41,2)))</f>
        <v>3</v>
      </c>
      <c r="V41" s="97">
        <f>INDEX('Adjusted Raw Data'!$AC$3:$AQ$102,'Summary of Responses'!V$4,VALUE(RIGHT($A41,2)))</f>
        <v>2</v>
      </c>
      <c r="W41" s="97">
        <f>INDEX('Adjusted Raw Data'!$AC$3:$AQ$102,'Summary of Responses'!W$4,VALUE(RIGHT($A41,2)))</f>
        <v>2</v>
      </c>
      <c r="X41" s="97">
        <f>INDEX('Adjusted Raw Data'!$AC$3:$AQ$102,'Summary of Responses'!X$4,VALUE(RIGHT($A41,2)))</f>
        <v>3</v>
      </c>
      <c r="Y41" s="97">
        <f>INDEX('Adjusted Raw Data'!$AC$3:$AQ$102,'Summary of Responses'!Y$4,VALUE(RIGHT($A41,2)))</f>
        <v>2</v>
      </c>
      <c r="Z41" s="97">
        <f>INDEX('Adjusted Raw Data'!$AC$3:$AQ$102,'Summary of Responses'!Z$4,VALUE(RIGHT($A41,2)))</f>
        <v>2</v>
      </c>
      <c r="AA41" s="97">
        <f>INDEX('Adjusted Raw Data'!$AC$3:$AQ$102,'Summary of Responses'!AA$4,VALUE(RIGHT($A41,2)))</f>
        <v>2</v>
      </c>
      <c r="AB41" s="97">
        <f>INDEX('Adjusted Raw Data'!$AC$3:$AQ$102,'Summary of Responses'!AB$4,VALUE(RIGHT($A41,2)))</f>
        <v>3</v>
      </c>
      <c r="AC41" s="97">
        <f>INDEX('Adjusted Raw Data'!$AC$3:$AQ$102,'Summary of Responses'!AC$4,VALUE(RIGHT($A41,2)))</f>
        <v>3</v>
      </c>
      <c r="AD41" s="97">
        <f>INDEX('Adjusted Raw Data'!$AC$3:$AQ$102,'Summary of Responses'!AD$4,VALUE(RIGHT($A41,2)))</f>
        <v>2</v>
      </c>
      <c r="AE41" s="97">
        <f>INDEX('Adjusted Raw Data'!$AC$3:$AQ$102,'Summary of Responses'!AE$4,VALUE(RIGHT($A41,2)))</f>
        <v>2</v>
      </c>
      <c r="AF41" s="97">
        <f>INDEX('Adjusted Raw Data'!$AC$3:$AQ$102,'Summary of Responses'!AF$4,VALUE(RIGHT($A41,2)))</f>
        <v>2</v>
      </c>
      <c r="AG41" s="97">
        <f>INDEX('Adjusted Raw Data'!$AC$3:$AQ$102,'Summary of Responses'!AG$4,VALUE(RIGHT($A41,2)))</f>
        <v>4</v>
      </c>
      <c r="AH41" s="97">
        <f>INDEX('Adjusted Raw Data'!$AC$3:$AQ$102,'Summary of Responses'!AH$4,VALUE(RIGHT($A41,2)))</f>
        <v>2</v>
      </c>
      <c r="AI41" s="97">
        <f>INDEX('Adjusted Raw Data'!$AC$3:$AQ$102,'Summary of Responses'!AI$4,VALUE(RIGHT($A41,2)))</f>
        <v>1</v>
      </c>
      <c r="AJ41" s="97">
        <f>INDEX('Adjusted Raw Data'!$AC$3:$AQ$102,'Summary of Responses'!AJ$4,VALUE(RIGHT($A41,2)))</f>
        <v>3</v>
      </c>
      <c r="AK41" s="97">
        <f>INDEX('Adjusted Raw Data'!$AC$3:$AQ$102,'Summary of Responses'!AK$4,VALUE(RIGHT($A41,2)))</f>
        <v>2</v>
      </c>
      <c r="AL41" s="11" t="e">
        <f>INDEX('Adjusted Raw Data'!$AC$3:$AQ$102,'Summary of Responses'!AL$4,VALUE(RIGHT($A41,2)))</f>
        <v>#VALUE!</v>
      </c>
      <c r="AM41" s="11" t="e">
        <f>INDEX('Adjusted Raw Data'!$AC$3:$AQ$102,'Summary of Responses'!AM$4,VALUE(RIGHT($A41,2)))</f>
        <v>#VALUE!</v>
      </c>
      <c r="AN41" s="11" t="e">
        <f>INDEX('Adjusted Raw Data'!$AC$3:$AQ$102,'Summary of Responses'!AN$4,VALUE(RIGHT($A41,2)))</f>
        <v>#VALUE!</v>
      </c>
      <c r="AO41" s="11" t="e">
        <f>INDEX('Adjusted Raw Data'!$AC$3:$AQ$102,'Summary of Responses'!AO$4,VALUE(RIGHT($A41,2)))</f>
        <v>#VALUE!</v>
      </c>
      <c r="AP41" s="11" t="e">
        <f>INDEX('Adjusted Raw Data'!$AC$3:$AQ$102,'Summary of Responses'!AP$4,VALUE(RIGHT($A41,2)))</f>
        <v>#VALUE!</v>
      </c>
      <c r="AQ41" s="11" t="e">
        <f>INDEX('Adjusted Raw Data'!$AC$3:$AQ$102,'Summary of Responses'!AQ$4,VALUE(RIGHT($A41,2)))</f>
        <v>#VALUE!</v>
      </c>
      <c r="AR41" s="11" t="e">
        <f>INDEX('Adjusted Raw Data'!$AC$3:$AQ$102,'Summary of Responses'!AR$4,VALUE(RIGHT($A41,2)))</f>
        <v>#VALUE!</v>
      </c>
      <c r="AS41" s="11" t="e">
        <f>INDEX('Adjusted Raw Data'!$AC$3:$AQ$102,'Summary of Responses'!AS$4,VALUE(RIGHT($A41,2)))</f>
        <v>#VALUE!</v>
      </c>
      <c r="AT41" s="11" t="e">
        <f>INDEX('Adjusted Raw Data'!$AC$3:$AQ$102,'Summary of Responses'!AT$4,VALUE(RIGHT($A41,2)))</f>
        <v>#VALUE!</v>
      </c>
      <c r="AU41" s="11" t="e">
        <f>INDEX('Adjusted Raw Data'!$AC$3:$AQ$102,'Summary of Responses'!AU$4,VALUE(RIGHT($A41,2)))</f>
        <v>#VALUE!</v>
      </c>
      <c r="AV41" s="11" t="e">
        <f>INDEX('Adjusted Raw Data'!$AC$3:$AQ$102,'Summary of Responses'!AV$4,VALUE(RIGHT($A41,2)))</f>
        <v>#VALUE!</v>
      </c>
      <c r="AW41" s="11" t="e">
        <f>INDEX('Adjusted Raw Data'!$AC$3:$AQ$102,'Summary of Responses'!AW$4,VALUE(RIGHT($A41,2)))</f>
        <v>#VALUE!</v>
      </c>
      <c r="AX41" s="11" t="e">
        <f>INDEX('Adjusted Raw Data'!$AC$3:$AQ$102,'Summary of Responses'!AX$4,VALUE(RIGHT($A41,2)))</f>
        <v>#VALUE!</v>
      </c>
      <c r="AY41" s="11" t="e">
        <f>INDEX('Adjusted Raw Data'!$AC$3:$AQ$102,'Summary of Responses'!AY$4,VALUE(RIGHT($A41,2)))</f>
        <v>#VALUE!</v>
      </c>
      <c r="AZ41" s="11" t="e">
        <f>INDEX('Adjusted Raw Data'!$AC$3:$AQ$102,'Summary of Responses'!AZ$4,VALUE(RIGHT($A41,2)))</f>
        <v>#VALUE!</v>
      </c>
      <c r="BA41" s="11" t="e">
        <f>INDEX('Adjusted Raw Data'!$AC$3:$AQ$102,'Summary of Responses'!BA$4,VALUE(RIGHT($A41,2)))</f>
        <v>#VALUE!</v>
      </c>
      <c r="BB41" s="11" t="e">
        <f>INDEX('Adjusted Raw Data'!$AC$3:$AQ$102,'Summary of Responses'!BB$4,VALUE(RIGHT($A41,2)))</f>
        <v>#VALUE!</v>
      </c>
      <c r="BC41" s="11" t="e">
        <f>INDEX('Adjusted Raw Data'!$AC$3:$AQ$102,'Summary of Responses'!BC$4,VALUE(RIGHT($A41,2)))</f>
        <v>#VALUE!</v>
      </c>
      <c r="BD41" s="11" t="e">
        <f>INDEX('Adjusted Raw Data'!$AC$3:$AQ$102,'Summary of Responses'!BD$4,VALUE(RIGHT($A41,2)))</f>
        <v>#VALUE!</v>
      </c>
      <c r="BE41" s="11" t="e">
        <f>INDEX('Adjusted Raw Data'!$AC$3:$AQ$102,'Summary of Responses'!BE$4,VALUE(RIGHT($A41,2)))</f>
        <v>#VALUE!</v>
      </c>
      <c r="BF41" s="11" t="e">
        <f>INDEX('Adjusted Raw Data'!$AC$3:$AQ$102,'Summary of Responses'!BF$4,VALUE(RIGHT($A41,2)))</f>
        <v>#VALUE!</v>
      </c>
      <c r="BG41" s="11" t="e">
        <f>INDEX('Adjusted Raw Data'!$AC$3:$AQ$102,'Summary of Responses'!BG$4,VALUE(RIGHT($A41,2)))</f>
        <v>#VALUE!</v>
      </c>
      <c r="BH41" s="11" t="e">
        <f>INDEX('Adjusted Raw Data'!$AC$3:$AQ$102,'Summary of Responses'!BH$4,VALUE(RIGHT($A41,2)))</f>
        <v>#VALUE!</v>
      </c>
      <c r="BI41" s="11" t="e">
        <f>INDEX('Adjusted Raw Data'!$AC$3:$AQ$102,'Summary of Responses'!BI$4,VALUE(RIGHT($A41,2)))</f>
        <v>#VALUE!</v>
      </c>
      <c r="BJ41" s="11" t="e">
        <f>INDEX('Adjusted Raw Data'!$AC$3:$AQ$102,'Summary of Responses'!BJ$4,VALUE(RIGHT($A41,2)))</f>
        <v>#VALUE!</v>
      </c>
      <c r="BK41" s="11" t="e">
        <f>INDEX('Adjusted Raw Data'!$AC$3:$AQ$102,'Summary of Responses'!BK$4,VALUE(RIGHT($A41,2)))</f>
        <v>#VALUE!</v>
      </c>
      <c r="BL41" s="11" t="e">
        <f>INDEX('Adjusted Raw Data'!$AC$3:$AQ$102,'Summary of Responses'!BL$4,VALUE(RIGHT($A41,2)))</f>
        <v>#VALUE!</v>
      </c>
      <c r="BM41" s="11" t="e">
        <f>INDEX('Adjusted Raw Data'!$AC$3:$AQ$102,'Summary of Responses'!BM$4,VALUE(RIGHT($A41,2)))</f>
        <v>#VALUE!</v>
      </c>
      <c r="BN41" s="11" t="e">
        <f>INDEX('Adjusted Raw Data'!$AC$3:$AQ$102,'Summary of Responses'!BN$4,VALUE(RIGHT($A41,2)))</f>
        <v>#VALUE!</v>
      </c>
      <c r="BO41" s="11" t="e">
        <f>INDEX('Adjusted Raw Data'!$AC$3:$AQ$102,'Summary of Responses'!BO$4,VALUE(RIGHT($A41,2)))</f>
        <v>#VALUE!</v>
      </c>
      <c r="BP41" s="11" t="e">
        <f>INDEX('Adjusted Raw Data'!$AC$3:$AQ$102,'Summary of Responses'!BP$4,VALUE(RIGHT($A41,2)))</f>
        <v>#VALUE!</v>
      </c>
      <c r="BQ41" s="11" t="e">
        <f>INDEX('Adjusted Raw Data'!$AC$3:$AQ$102,'Summary of Responses'!BQ$4,VALUE(RIGHT($A41,2)))</f>
        <v>#VALUE!</v>
      </c>
      <c r="BR41" s="11" t="e">
        <f>INDEX('Adjusted Raw Data'!$AC$3:$AQ$102,'Summary of Responses'!BR$4,VALUE(RIGHT($A41,2)))</f>
        <v>#VALUE!</v>
      </c>
      <c r="BS41" s="11" t="e">
        <f>INDEX('Adjusted Raw Data'!$AC$3:$AQ$102,'Summary of Responses'!BS$4,VALUE(RIGHT($A41,2)))</f>
        <v>#VALUE!</v>
      </c>
      <c r="BT41" s="11" t="e">
        <f>INDEX('Adjusted Raw Data'!$AC$3:$AQ$102,'Summary of Responses'!BT$4,VALUE(RIGHT($A41,2)))</f>
        <v>#VALUE!</v>
      </c>
      <c r="BU41" s="11" t="e">
        <f>INDEX('Adjusted Raw Data'!$AC$3:$AQ$102,'Summary of Responses'!BU$4,VALUE(RIGHT($A41,2)))</f>
        <v>#VALUE!</v>
      </c>
      <c r="BV41" s="11" t="e">
        <f>INDEX('Adjusted Raw Data'!$AC$3:$AQ$102,'Summary of Responses'!BV$4,VALUE(RIGHT($A41,2)))</f>
        <v>#VALUE!</v>
      </c>
      <c r="BW41" s="11" t="e">
        <f>INDEX('Adjusted Raw Data'!$AC$3:$AQ$102,'Summary of Responses'!BW$4,VALUE(RIGHT($A41,2)))</f>
        <v>#VALUE!</v>
      </c>
      <c r="BX41" s="11" t="e">
        <f>INDEX('Adjusted Raw Data'!$AC$3:$AQ$102,'Summary of Responses'!BX$4,VALUE(RIGHT($A41,2)))</f>
        <v>#VALUE!</v>
      </c>
      <c r="BY41" s="11" t="e">
        <f>INDEX('Adjusted Raw Data'!$AC$3:$AQ$102,'Summary of Responses'!BY$4,VALUE(RIGHT($A41,2)))</f>
        <v>#VALUE!</v>
      </c>
      <c r="BZ41" s="11" t="e">
        <f>INDEX('Adjusted Raw Data'!$AC$3:$AQ$102,'Summary of Responses'!BZ$4,VALUE(RIGHT($A41,2)))</f>
        <v>#VALUE!</v>
      </c>
      <c r="CA41" s="11" t="e">
        <f>INDEX('Adjusted Raw Data'!$AC$3:$AQ$102,'Summary of Responses'!CA$4,VALUE(RIGHT($A41,2)))</f>
        <v>#VALUE!</v>
      </c>
      <c r="CB41" s="11" t="e">
        <f>INDEX('Adjusted Raw Data'!$AC$3:$AQ$102,'Summary of Responses'!CB$4,VALUE(RIGHT($A41,2)))</f>
        <v>#VALUE!</v>
      </c>
      <c r="CC41" s="11" t="e">
        <f>INDEX('Adjusted Raw Data'!$AC$3:$AQ$102,'Summary of Responses'!CC$4,VALUE(RIGHT($A41,2)))</f>
        <v>#VALUE!</v>
      </c>
      <c r="CD41" s="11" t="e">
        <f>INDEX('Adjusted Raw Data'!$AC$3:$AQ$102,'Summary of Responses'!CD$4,VALUE(RIGHT($A41,2)))</f>
        <v>#VALUE!</v>
      </c>
      <c r="CE41" s="11" t="e">
        <f>INDEX('Adjusted Raw Data'!$AC$3:$AQ$102,'Summary of Responses'!CE$4,VALUE(RIGHT($A41,2)))</f>
        <v>#VALUE!</v>
      </c>
      <c r="CF41" s="11" t="e">
        <f>INDEX('Adjusted Raw Data'!$AC$3:$AQ$102,'Summary of Responses'!CF$4,VALUE(RIGHT($A41,2)))</f>
        <v>#VALUE!</v>
      </c>
      <c r="CG41" s="11" t="e">
        <f>INDEX('Adjusted Raw Data'!$AC$3:$AQ$102,'Summary of Responses'!CG$4,VALUE(RIGHT($A41,2)))</f>
        <v>#VALUE!</v>
      </c>
      <c r="CH41" s="11" t="e">
        <f>INDEX('Adjusted Raw Data'!$AC$3:$AQ$102,'Summary of Responses'!CH$4,VALUE(RIGHT($A41,2)))</f>
        <v>#VALUE!</v>
      </c>
      <c r="CI41" s="11" t="e">
        <f>INDEX('Adjusted Raw Data'!$AC$3:$AQ$102,'Summary of Responses'!CI$4,VALUE(RIGHT($A41,2)))</f>
        <v>#VALUE!</v>
      </c>
      <c r="CJ41" s="11" t="e">
        <f>INDEX('Adjusted Raw Data'!$AC$3:$AQ$102,'Summary of Responses'!CJ$4,VALUE(RIGHT($A41,2)))</f>
        <v>#VALUE!</v>
      </c>
      <c r="CK41" s="11" t="e">
        <f>INDEX('Adjusted Raw Data'!$AC$3:$AQ$102,'Summary of Responses'!CK$4,VALUE(RIGHT($A41,2)))</f>
        <v>#VALUE!</v>
      </c>
      <c r="CL41" s="11" t="e">
        <f>INDEX('Adjusted Raw Data'!$AC$3:$AQ$102,'Summary of Responses'!CL$4,VALUE(RIGHT($A41,2)))</f>
        <v>#VALUE!</v>
      </c>
      <c r="CM41" s="11" t="e">
        <f>INDEX('Adjusted Raw Data'!$AC$3:$AQ$102,'Summary of Responses'!CM$4,VALUE(RIGHT($A41,2)))</f>
        <v>#VALUE!</v>
      </c>
      <c r="CN41" s="11" t="e">
        <f>INDEX('Adjusted Raw Data'!$AC$3:$AQ$102,'Summary of Responses'!CN$4,VALUE(RIGHT($A41,2)))</f>
        <v>#VALUE!</v>
      </c>
      <c r="CO41" s="11" t="e">
        <f>INDEX('Adjusted Raw Data'!$AC$3:$AQ$102,'Summary of Responses'!CO$4,VALUE(RIGHT($A41,2)))</f>
        <v>#VALUE!</v>
      </c>
      <c r="CP41" s="11" t="e">
        <f>INDEX('Adjusted Raw Data'!$AC$3:$AQ$102,'Summary of Responses'!CP$4,VALUE(RIGHT($A41,2)))</f>
        <v>#VALUE!</v>
      </c>
      <c r="CQ41" s="11" t="e">
        <f>INDEX('Adjusted Raw Data'!$AC$3:$AQ$102,'Summary of Responses'!CQ$4,VALUE(RIGHT($A41,2)))</f>
        <v>#VALUE!</v>
      </c>
      <c r="CR41" s="11" t="e">
        <f>INDEX('Adjusted Raw Data'!$AC$3:$AQ$102,'Summary of Responses'!CR$4,VALUE(RIGHT($A41,2)))</f>
        <v>#VALUE!</v>
      </c>
      <c r="CS41" s="11" t="e">
        <f>INDEX('Adjusted Raw Data'!$AC$3:$AQ$102,'Summary of Responses'!CS$4,VALUE(RIGHT($A41,2)))</f>
        <v>#VALUE!</v>
      </c>
      <c r="CT41" s="11" t="e">
        <f>INDEX('Adjusted Raw Data'!$AC$3:$AQ$102,'Summary of Responses'!CT$4,VALUE(RIGHT($A41,2)))</f>
        <v>#VALUE!</v>
      </c>
      <c r="CU41" s="11" t="e">
        <f>INDEX('Adjusted Raw Data'!$AC$3:$AQ$102,'Summary of Responses'!CU$4,VALUE(RIGHT($A41,2)))</f>
        <v>#VALUE!</v>
      </c>
      <c r="CV41" s="11" t="e">
        <f>INDEX('Adjusted Raw Data'!$AC$3:$AQ$102,'Summary of Responses'!CV$4,VALUE(RIGHT($A41,2)))</f>
        <v>#VALUE!</v>
      </c>
      <c r="CW41" s="11" t="e">
        <f>INDEX('Adjusted Raw Data'!$AC$3:$AQ$102,'Summary of Responses'!CW$4,VALUE(RIGHT($A41,2)))</f>
        <v>#VALUE!</v>
      </c>
      <c r="CX41" s="11" t="e">
        <f>INDEX('Adjusted Raw Data'!$AC$3:$AQ$102,'Summary of Responses'!CX$4,VALUE(RIGHT($A41,2)))</f>
        <v>#VALUE!</v>
      </c>
      <c r="CY41" s="10">
        <f t="shared" si="86"/>
        <v>2.2307692307692308</v>
      </c>
      <c r="CZ41" s="120">
        <f t="shared" si="87"/>
        <v>2</v>
      </c>
      <c r="DA41" s="128">
        <f t="shared" si="88"/>
        <v>2.2400000000000002</v>
      </c>
      <c r="DB41" s="11">
        <f t="array" ref="DB41">MIN(IF(ISNUMBER(C41:CX41),(C41:CX41)))</f>
        <v>1</v>
      </c>
      <c r="DC41" s="11">
        <f t="array" ref="DC41">MAX(IF(ISNUMBER(C41:CX41),(C41:CX41)))</f>
        <v>4</v>
      </c>
      <c r="DD41" s="106">
        <f t="shared" si="91"/>
        <v>3</v>
      </c>
      <c r="DE41" s="10">
        <f t="shared" si="90"/>
        <v>2</v>
      </c>
      <c r="DF41" s="113"/>
    </row>
    <row r="42" spans="1:110" x14ac:dyDescent="0.2">
      <c r="A42" s="9" t="s">
        <v>60</v>
      </c>
      <c r="B42" s="68" t="s">
        <v>59</v>
      </c>
      <c r="C42" s="82">
        <f>INDEX('Adjusted Raw Data'!$AC$3:$AQ$102,'Summary of Responses'!C$4,VALUE(RIGHT($A42,2)))</f>
        <v>4</v>
      </c>
      <c r="D42" s="82">
        <f>INDEX('Adjusted Raw Data'!$AC$3:$AQ$102,'Summary of Responses'!D$4,VALUE(RIGHT($A42,2)))</f>
        <v>4</v>
      </c>
      <c r="E42" s="82">
        <f>INDEX('Adjusted Raw Data'!$AC$3:$AQ$102,'Summary of Responses'!E$4,VALUE(RIGHT($A42,2)))</f>
        <v>3</v>
      </c>
      <c r="F42" s="82">
        <f>INDEX('Adjusted Raw Data'!$AC$3:$AQ$102,'Summary of Responses'!F$4,VALUE(RIGHT($A42,2)))</f>
        <v>3</v>
      </c>
      <c r="G42" s="82">
        <f>INDEX('Adjusted Raw Data'!$AC$3:$AQ$102,'Summary of Responses'!G$4,VALUE(RIGHT($A42,2)))</f>
        <v>4</v>
      </c>
      <c r="H42" s="82">
        <f>INDEX('Adjusted Raw Data'!$AC$3:$AQ$102,'Summary of Responses'!H$4,VALUE(RIGHT($A42,2)))</f>
        <v>4</v>
      </c>
      <c r="I42" s="82">
        <f>INDEX('Adjusted Raw Data'!$AC$3:$AQ$102,'Summary of Responses'!I$4,VALUE(RIGHT($A42,2)))</f>
        <v>4</v>
      </c>
      <c r="J42" s="82">
        <f>INDEX('Adjusted Raw Data'!$AC$3:$AQ$102,'Summary of Responses'!J$4,VALUE(RIGHT($A42,2)))</f>
        <v>3</v>
      </c>
      <c r="K42" s="82" t="str">
        <f>INDEX('Adjusted Raw Data'!$AC$3:$AQ$102,'Summary of Responses'!K$4,VALUE(RIGHT($A42,2)))</f>
        <v>NA</v>
      </c>
      <c r="L42" s="82" t="str">
        <f>INDEX('Adjusted Raw Data'!$AC$3:$AQ$102,'Summary of Responses'!L$4,VALUE(RIGHT($A42,2)))</f>
        <v>NA</v>
      </c>
      <c r="M42" s="97">
        <f>INDEX('Adjusted Raw Data'!$AC$3:$AQ$102,'Summary of Responses'!M$4,VALUE(RIGHT($A42,2)))</f>
        <v>2</v>
      </c>
      <c r="N42" s="97">
        <f>INDEX('Adjusted Raw Data'!$AC$3:$AQ$102,'Summary of Responses'!N$4,VALUE(RIGHT($A42,2)))</f>
        <v>2</v>
      </c>
      <c r="O42" s="97">
        <f>INDEX('Adjusted Raw Data'!$AC$3:$AQ$102,'Summary of Responses'!O$4,VALUE(RIGHT($A42,2)))</f>
        <v>3</v>
      </c>
      <c r="P42" s="97">
        <f>INDEX('Adjusted Raw Data'!$AC$3:$AQ$102,'Summary of Responses'!P$4,VALUE(RIGHT($A42,2)))</f>
        <v>3</v>
      </c>
      <c r="Q42" s="97">
        <f>INDEX('Adjusted Raw Data'!$AC$3:$AQ$102,'Summary of Responses'!Q$4,VALUE(RIGHT($A42,2)))</f>
        <v>2</v>
      </c>
      <c r="R42" s="97">
        <f>INDEX('Adjusted Raw Data'!$AC$3:$AQ$102,'Summary of Responses'!R$4,VALUE(RIGHT($A42,2)))</f>
        <v>2</v>
      </c>
      <c r="S42" s="97">
        <f>INDEX('Adjusted Raw Data'!$AC$3:$AQ$102,'Summary of Responses'!S$4,VALUE(RIGHT($A42,2)))</f>
        <v>2</v>
      </c>
      <c r="T42" s="97">
        <f>INDEX('Adjusted Raw Data'!$AC$3:$AQ$102,'Summary of Responses'!T$4,VALUE(RIGHT($A42,2)))</f>
        <v>2</v>
      </c>
      <c r="U42" s="97">
        <f>INDEX('Adjusted Raw Data'!$AC$3:$AQ$102,'Summary of Responses'!U$4,VALUE(RIGHT($A42,2)))</f>
        <v>3</v>
      </c>
      <c r="V42" s="97">
        <f>INDEX('Adjusted Raw Data'!$AC$3:$AQ$102,'Summary of Responses'!V$4,VALUE(RIGHT($A42,2)))</f>
        <v>3</v>
      </c>
      <c r="W42" s="97">
        <f>INDEX('Adjusted Raw Data'!$AC$3:$AQ$102,'Summary of Responses'!W$4,VALUE(RIGHT($A42,2)))</f>
        <v>3</v>
      </c>
      <c r="X42" s="97">
        <f>INDEX('Adjusted Raw Data'!$AC$3:$AQ$102,'Summary of Responses'!X$4,VALUE(RIGHT($A42,2)))</f>
        <v>3</v>
      </c>
      <c r="Y42" s="97">
        <f>INDEX('Adjusted Raw Data'!$AC$3:$AQ$102,'Summary of Responses'!Y$4,VALUE(RIGHT($A42,2)))</f>
        <v>3</v>
      </c>
      <c r="Z42" s="97">
        <f>INDEX('Adjusted Raw Data'!$AC$3:$AQ$102,'Summary of Responses'!Z$4,VALUE(RIGHT($A42,2)))</f>
        <v>3</v>
      </c>
      <c r="AA42" s="97">
        <f>INDEX('Adjusted Raw Data'!$AC$3:$AQ$102,'Summary of Responses'!AA$4,VALUE(RIGHT($A42,2)))</f>
        <v>2</v>
      </c>
      <c r="AB42" s="97">
        <f>INDEX('Adjusted Raw Data'!$AC$3:$AQ$102,'Summary of Responses'!AB$4,VALUE(RIGHT($A42,2)))</f>
        <v>3</v>
      </c>
      <c r="AC42" s="97">
        <f>INDEX('Adjusted Raw Data'!$AC$3:$AQ$102,'Summary of Responses'!AC$4,VALUE(RIGHT($A42,2)))</f>
        <v>3</v>
      </c>
      <c r="AD42" s="97">
        <f>INDEX('Adjusted Raw Data'!$AC$3:$AQ$102,'Summary of Responses'!AD$4,VALUE(RIGHT($A42,2)))</f>
        <v>2</v>
      </c>
      <c r="AE42" s="97">
        <f>INDEX('Adjusted Raw Data'!$AC$3:$AQ$102,'Summary of Responses'!AE$4,VALUE(RIGHT($A42,2)))</f>
        <v>3</v>
      </c>
      <c r="AF42" s="97">
        <f>INDEX('Adjusted Raw Data'!$AC$3:$AQ$102,'Summary of Responses'!AF$4,VALUE(RIGHT($A42,2)))</f>
        <v>3</v>
      </c>
      <c r="AG42" s="97">
        <f>INDEX('Adjusted Raw Data'!$AC$3:$AQ$102,'Summary of Responses'!AG$4,VALUE(RIGHT($A42,2)))</f>
        <v>4</v>
      </c>
      <c r="AH42" s="97">
        <f>INDEX('Adjusted Raw Data'!$AC$3:$AQ$102,'Summary of Responses'!AH$4,VALUE(RIGHT($A42,2)))</f>
        <v>2</v>
      </c>
      <c r="AI42" s="97">
        <f>INDEX('Adjusted Raw Data'!$AC$3:$AQ$102,'Summary of Responses'!AI$4,VALUE(RIGHT($A42,2)))</f>
        <v>2</v>
      </c>
      <c r="AJ42" s="97" t="str">
        <f>INDEX('Adjusted Raw Data'!$AC$3:$AQ$102,'Summary of Responses'!AJ$4,VALUE(RIGHT($A42,2)))</f>
        <v>NA</v>
      </c>
      <c r="AK42" s="97">
        <f>INDEX('Adjusted Raw Data'!$AC$3:$AQ$102,'Summary of Responses'!AK$4,VALUE(RIGHT($A42,2)))</f>
        <v>2</v>
      </c>
      <c r="AL42" s="11" t="e">
        <f>INDEX('Adjusted Raw Data'!$AC$3:$AQ$102,'Summary of Responses'!AL$4,VALUE(RIGHT($A42,2)))</f>
        <v>#VALUE!</v>
      </c>
      <c r="AM42" s="11" t="e">
        <f>INDEX('Adjusted Raw Data'!$AC$3:$AQ$102,'Summary of Responses'!AM$4,VALUE(RIGHT($A42,2)))</f>
        <v>#VALUE!</v>
      </c>
      <c r="AN42" s="11" t="e">
        <f>INDEX('Adjusted Raw Data'!$AC$3:$AQ$102,'Summary of Responses'!AN$4,VALUE(RIGHT($A42,2)))</f>
        <v>#VALUE!</v>
      </c>
      <c r="AO42" s="11" t="e">
        <f>INDEX('Adjusted Raw Data'!$AC$3:$AQ$102,'Summary of Responses'!AO$4,VALUE(RIGHT($A42,2)))</f>
        <v>#VALUE!</v>
      </c>
      <c r="AP42" s="11" t="e">
        <f>INDEX('Adjusted Raw Data'!$AC$3:$AQ$102,'Summary of Responses'!AP$4,VALUE(RIGHT($A42,2)))</f>
        <v>#VALUE!</v>
      </c>
      <c r="AQ42" s="11" t="e">
        <f>INDEX('Adjusted Raw Data'!$AC$3:$AQ$102,'Summary of Responses'!AQ$4,VALUE(RIGHT($A42,2)))</f>
        <v>#VALUE!</v>
      </c>
      <c r="AR42" s="11" t="e">
        <f>INDEX('Adjusted Raw Data'!$AC$3:$AQ$102,'Summary of Responses'!AR$4,VALUE(RIGHT($A42,2)))</f>
        <v>#VALUE!</v>
      </c>
      <c r="AS42" s="11" t="e">
        <f>INDEX('Adjusted Raw Data'!$AC$3:$AQ$102,'Summary of Responses'!AS$4,VALUE(RIGHT($A42,2)))</f>
        <v>#VALUE!</v>
      </c>
      <c r="AT42" s="11" t="e">
        <f>INDEX('Adjusted Raw Data'!$AC$3:$AQ$102,'Summary of Responses'!AT$4,VALUE(RIGHT($A42,2)))</f>
        <v>#VALUE!</v>
      </c>
      <c r="AU42" s="11" t="e">
        <f>INDEX('Adjusted Raw Data'!$AC$3:$AQ$102,'Summary of Responses'!AU$4,VALUE(RIGHT($A42,2)))</f>
        <v>#VALUE!</v>
      </c>
      <c r="AV42" s="11" t="e">
        <f>INDEX('Adjusted Raw Data'!$AC$3:$AQ$102,'Summary of Responses'!AV$4,VALUE(RIGHT($A42,2)))</f>
        <v>#VALUE!</v>
      </c>
      <c r="AW42" s="11" t="e">
        <f>INDEX('Adjusted Raw Data'!$AC$3:$AQ$102,'Summary of Responses'!AW$4,VALUE(RIGHT($A42,2)))</f>
        <v>#VALUE!</v>
      </c>
      <c r="AX42" s="11" t="e">
        <f>INDEX('Adjusted Raw Data'!$AC$3:$AQ$102,'Summary of Responses'!AX$4,VALUE(RIGHT($A42,2)))</f>
        <v>#VALUE!</v>
      </c>
      <c r="AY42" s="11" t="e">
        <f>INDEX('Adjusted Raw Data'!$AC$3:$AQ$102,'Summary of Responses'!AY$4,VALUE(RIGHT($A42,2)))</f>
        <v>#VALUE!</v>
      </c>
      <c r="AZ42" s="11" t="e">
        <f>INDEX('Adjusted Raw Data'!$AC$3:$AQ$102,'Summary of Responses'!AZ$4,VALUE(RIGHT($A42,2)))</f>
        <v>#VALUE!</v>
      </c>
      <c r="BA42" s="11" t="e">
        <f>INDEX('Adjusted Raw Data'!$AC$3:$AQ$102,'Summary of Responses'!BA$4,VALUE(RIGHT($A42,2)))</f>
        <v>#VALUE!</v>
      </c>
      <c r="BB42" s="11" t="e">
        <f>INDEX('Adjusted Raw Data'!$AC$3:$AQ$102,'Summary of Responses'!BB$4,VALUE(RIGHT($A42,2)))</f>
        <v>#VALUE!</v>
      </c>
      <c r="BC42" s="11" t="e">
        <f>INDEX('Adjusted Raw Data'!$AC$3:$AQ$102,'Summary of Responses'!BC$4,VALUE(RIGHT($A42,2)))</f>
        <v>#VALUE!</v>
      </c>
      <c r="BD42" s="11" t="e">
        <f>INDEX('Adjusted Raw Data'!$AC$3:$AQ$102,'Summary of Responses'!BD$4,VALUE(RIGHT($A42,2)))</f>
        <v>#VALUE!</v>
      </c>
      <c r="BE42" s="11" t="e">
        <f>INDEX('Adjusted Raw Data'!$AC$3:$AQ$102,'Summary of Responses'!BE$4,VALUE(RIGHT($A42,2)))</f>
        <v>#VALUE!</v>
      </c>
      <c r="BF42" s="11" t="e">
        <f>INDEX('Adjusted Raw Data'!$AC$3:$AQ$102,'Summary of Responses'!BF$4,VALUE(RIGHT($A42,2)))</f>
        <v>#VALUE!</v>
      </c>
      <c r="BG42" s="11" t="e">
        <f>INDEX('Adjusted Raw Data'!$AC$3:$AQ$102,'Summary of Responses'!BG$4,VALUE(RIGHT($A42,2)))</f>
        <v>#VALUE!</v>
      </c>
      <c r="BH42" s="11" t="e">
        <f>INDEX('Adjusted Raw Data'!$AC$3:$AQ$102,'Summary of Responses'!BH$4,VALUE(RIGHT($A42,2)))</f>
        <v>#VALUE!</v>
      </c>
      <c r="BI42" s="11" t="e">
        <f>INDEX('Adjusted Raw Data'!$AC$3:$AQ$102,'Summary of Responses'!BI$4,VALUE(RIGHT($A42,2)))</f>
        <v>#VALUE!</v>
      </c>
      <c r="BJ42" s="11" t="e">
        <f>INDEX('Adjusted Raw Data'!$AC$3:$AQ$102,'Summary of Responses'!BJ$4,VALUE(RIGHT($A42,2)))</f>
        <v>#VALUE!</v>
      </c>
      <c r="BK42" s="11" t="e">
        <f>INDEX('Adjusted Raw Data'!$AC$3:$AQ$102,'Summary of Responses'!BK$4,VALUE(RIGHT($A42,2)))</f>
        <v>#VALUE!</v>
      </c>
      <c r="BL42" s="11" t="e">
        <f>INDEX('Adjusted Raw Data'!$AC$3:$AQ$102,'Summary of Responses'!BL$4,VALUE(RIGHT($A42,2)))</f>
        <v>#VALUE!</v>
      </c>
      <c r="BM42" s="11" t="e">
        <f>INDEX('Adjusted Raw Data'!$AC$3:$AQ$102,'Summary of Responses'!BM$4,VALUE(RIGHT($A42,2)))</f>
        <v>#VALUE!</v>
      </c>
      <c r="BN42" s="11" t="e">
        <f>INDEX('Adjusted Raw Data'!$AC$3:$AQ$102,'Summary of Responses'!BN$4,VALUE(RIGHT($A42,2)))</f>
        <v>#VALUE!</v>
      </c>
      <c r="BO42" s="11" t="e">
        <f>INDEX('Adjusted Raw Data'!$AC$3:$AQ$102,'Summary of Responses'!BO$4,VALUE(RIGHT($A42,2)))</f>
        <v>#VALUE!</v>
      </c>
      <c r="BP42" s="11" t="e">
        <f>INDEX('Adjusted Raw Data'!$AC$3:$AQ$102,'Summary of Responses'!BP$4,VALUE(RIGHT($A42,2)))</f>
        <v>#VALUE!</v>
      </c>
      <c r="BQ42" s="11" t="e">
        <f>INDEX('Adjusted Raw Data'!$AC$3:$AQ$102,'Summary of Responses'!BQ$4,VALUE(RIGHT($A42,2)))</f>
        <v>#VALUE!</v>
      </c>
      <c r="BR42" s="11" t="e">
        <f>INDEX('Adjusted Raw Data'!$AC$3:$AQ$102,'Summary of Responses'!BR$4,VALUE(RIGHT($A42,2)))</f>
        <v>#VALUE!</v>
      </c>
      <c r="BS42" s="11" t="e">
        <f>INDEX('Adjusted Raw Data'!$AC$3:$AQ$102,'Summary of Responses'!BS$4,VALUE(RIGHT($A42,2)))</f>
        <v>#VALUE!</v>
      </c>
      <c r="BT42" s="11" t="e">
        <f>INDEX('Adjusted Raw Data'!$AC$3:$AQ$102,'Summary of Responses'!BT$4,VALUE(RIGHT($A42,2)))</f>
        <v>#VALUE!</v>
      </c>
      <c r="BU42" s="11" t="e">
        <f>INDEX('Adjusted Raw Data'!$AC$3:$AQ$102,'Summary of Responses'!BU$4,VALUE(RIGHT($A42,2)))</f>
        <v>#VALUE!</v>
      </c>
      <c r="BV42" s="11" t="e">
        <f>INDEX('Adjusted Raw Data'!$AC$3:$AQ$102,'Summary of Responses'!BV$4,VALUE(RIGHT($A42,2)))</f>
        <v>#VALUE!</v>
      </c>
      <c r="BW42" s="11" t="e">
        <f>INDEX('Adjusted Raw Data'!$AC$3:$AQ$102,'Summary of Responses'!BW$4,VALUE(RIGHT($A42,2)))</f>
        <v>#VALUE!</v>
      </c>
      <c r="BX42" s="11" t="e">
        <f>INDEX('Adjusted Raw Data'!$AC$3:$AQ$102,'Summary of Responses'!BX$4,VALUE(RIGHT($A42,2)))</f>
        <v>#VALUE!</v>
      </c>
      <c r="BY42" s="11" t="e">
        <f>INDEX('Adjusted Raw Data'!$AC$3:$AQ$102,'Summary of Responses'!BY$4,VALUE(RIGHT($A42,2)))</f>
        <v>#VALUE!</v>
      </c>
      <c r="BZ42" s="11" t="e">
        <f>INDEX('Adjusted Raw Data'!$AC$3:$AQ$102,'Summary of Responses'!BZ$4,VALUE(RIGHT($A42,2)))</f>
        <v>#VALUE!</v>
      </c>
      <c r="CA42" s="11" t="e">
        <f>INDEX('Adjusted Raw Data'!$AC$3:$AQ$102,'Summary of Responses'!CA$4,VALUE(RIGHT($A42,2)))</f>
        <v>#VALUE!</v>
      </c>
      <c r="CB42" s="11" t="e">
        <f>INDEX('Adjusted Raw Data'!$AC$3:$AQ$102,'Summary of Responses'!CB$4,VALUE(RIGHT($A42,2)))</f>
        <v>#VALUE!</v>
      </c>
      <c r="CC42" s="11" t="e">
        <f>INDEX('Adjusted Raw Data'!$AC$3:$AQ$102,'Summary of Responses'!CC$4,VALUE(RIGHT($A42,2)))</f>
        <v>#VALUE!</v>
      </c>
      <c r="CD42" s="11" t="e">
        <f>INDEX('Adjusted Raw Data'!$AC$3:$AQ$102,'Summary of Responses'!CD$4,VALUE(RIGHT($A42,2)))</f>
        <v>#VALUE!</v>
      </c>
      <c r="CE42" s="11" t="e">
        <f>INDEX('Adjusted Raw Data'!$AC$3:$AQ$102,'Summary of Responses'!CE$4,VALUE(RIGHT($A42,2)))</f>
        <v>#VALUE!</v>
      </c>
      <c r="CF42" s="11" t="e">
        <f>INDEX('Adjusted Raw Data'!$AC$3:$AQ$102,'Summary of Responses'!CF$4,VALUE(RIGHT($A42,2)))</f>
        <v>#VALUE!</v>
      </c>
      <c r="CG42" s="11" t="e">
        <f>INDEX('Adjusted Raw Data'!$AC$3:$AQ$102,'Summary of Responses'!CG$4,VALUE(RIGHT($A42,2)))</f>
        <v>#VALUE!</v>
      </c>
      <c r="CH42" s="11" t="e">
        <f>INDEX('Adjusted Raw Data'!$AC$3:$AQ$102,'Summary of Responses'!CH$4,VALUE(RIGHT($A42,2)))</f>
        <v>#VALUE!</v>
      </c>
      <c r="CI42" s="11" t="e">
        <f>INDEX('Adjusted Raw Data'!$AC$3:$AQ$102,'Summary of Responses'!CI$4,VALUE(RIGHT($A42,2)))</f>
        <v>#VALUE!</v>
      </c>
      <c r="CJ42" s="11" t="e">
        <f>INDEX('Adjusted Raw Data'!$AC$3:$AQ$102,'Summary of Responses'!CJ$4,VALUE(RIGHT($A42,2)))</f>
        <v>#VALUE!</v>
      </c>
      <c r="CK42" s="11" t="e">
        <f>INDEX('Adjusted Raw Data'!$AC$3:$AQ$102,'Summary of Responses'!CK$4,VALUE(RIGHT($A42,2)))</f>
        <v>#VALUE!</v>
      </c>
      <c r="CL42" s="11" t="e">
        <f>INDEX('Adjusted Raw Data'!$AC$3:$AQ$102,'Summary of Responses'!CL$4,VALUE(RIGHT($A42,2)))</f>
        <v>#VALUE!</v>
      </c>
      <c r="CM42" s="11" t="e">
        <f>INDEX('Adjusted Raw Data'!$AC$3:$AQ$102,'Summary of Responses'!CM$4,VALUE(RIGHT($A42,2)))</f>
        <v>#VALUE!</v>
      </c>
      <c r="CN42" s="11" t="e">
        <f>INDEX('Adjusted Raw Data'!$AC$3:$AQ$102,'Summary of Responses'!CN$4,VALUE(RIGHT($A42,2)))</f>
        <v>#VALUE!</v>
      </c>
      <c r="CO42" s="11" t="e">
        <f>INDEX('Adjusted Raw Data'!$AC$3:$AQ$102,'Summary of Responses'!CO$4,VALUE(RIGHT($A42,2)))</f>
        <v>#VALUE!</v>
      </c>
      <c r="CP42" s="11" t="e">
        <f>INDEX('Adjusted Raw Data'!$AC$3:$AQ$102,'Summary of Responses'!CP$4,VALUE(RIGHT($A42,2)))</f>
        <v>#VALUE!</v>
      </c>
      <c r="CQ42" s="11" t="e">
        <f>INDEX('Adjusted Raw Data'!$AC$3:$AQ$102,'Summary of Responses'!CQ$4,VALUE(RIGHT($A42,2)))</f>
        <v>#VALUE!</v>
      </c>
      <c r="CR42" s="11" t="e">
        <f>INDEX('Adjusted Raw Data'!$AC$3:$AQ$102,'Summary of Responses'!CR$4,VALUE(RIGHT($A42,2)))</f>
        <v>#VALUE!</v>
      </c>
      <c r="CS42" s="11" t="e">
        <f>INDEX('Adjusted Raw Data'!$AC$3:$AQ$102,'Summary of Responses'!CS$4,VALUE(RIGHT($A42,2)))</f>
        <v>#VALUE!</v>
      </c>
      <c r="CT42" s="11" t="e">
        <f>INDEX('Adjusted Raw Data'!$AC$3:$AQ$102,'Summary of Responses'!CT$4,VALUE(RIGHT($A42,2)))</f>
        <v>#VALUE!</v>
      </c>
      <c r="CU42" s="11" t="e">
        <f>INDEX('Adjusted Raw Data'!$AC$3:$AQ$102,'Summary of Responses'!CU$4,VALUE(RIGHT($A42,2)))</f>
        <v>#VALUE!</v>
      </c>
      <c r="CV42" s="11" t="e">
        <f>INDEX('Adjusted Raw Data'!$AC$3:$AQ$102,'Summary of Responses'!CV$4,VALUE(RIGHT($A42,2)))</f>
        <v>#VALUE!</v>
      </c>
      <c r="CW42" s="11" t="e">
        <f>INDEX('Adjusted Raw Data'!$AC$3:$AQ$102,'Summary of Responses'!CW$4,VALUE(RIGHT($A42,2)))</f>
        <v>#VALUE!</v>
      </c>
      <c r="CX42" s="11" t="e">
        <f>INDEX('Adjusted Raw Data'!$AC$3:$AQ$102,'Summary of Responses'!CX$4,VALUE(RIGHT($A42,2)))</f>
        <v>#VALUE!</v>
      </c>
      <c r="CY42" s="10">
        <f t="shared" si="86"/>
        <v>2.84375</v>
      </c>
      <c r="CZ42" s="120">
        <f t="shared" si="87"/>
        <v>3.625</v>
      </c>
      <c r="DA42" s="128">
        <f t="shared" si="88"/>
        <v>2.5833333333333335</v>
      </c>
      <c r="DB42" s="11">
        <f t="array" ref="DB42">MIN(IF(ISNUMBER(C42:CX42),(C42:CX42)))</f>
        <v>2</v>
      </c>
      <c r="DC42" s="11">
        <f t="array" ref="DC42">MAX(IF(ISNUMBER(C42:CX42),(C42:CX42)))</f>
        <v>4</v>
      </c>
      <c r="DD42" s="106">
        <f t="shared" si="91"/>
        <v>2</v>
      </c>
      <c r="DE42" s="10">
        <f t="shared" si="90"/>
        <v>3</v>
      </c>
      <c r="DF42" s="113"/>
    </row>
    <row r="43" spans="1:110" x14ac:dyDescent="0.2">
      <c r="A43" s="9" t="s">
        <v>62</v>
      </c>
      <c r="B43" s="68" t="s">
        <v>61</v>
      </c>
      <c r="C43" s="82">
        <f>INDEX('Adjusted Raw Data'!$AC$3:$AQ$102,'Summary of Responses'!C$4,VALUE(RIGHT($A43,2)))</f>
        <v>3</v>
      </c>
      <c r="D43" s="82">
        <f>INDEX('Adjusted Raw Data'!$AC$3:$AQ$102,'Summary of Responses'!D$4,VALUE(RIGHT($A43,2)))</f>
        <v>3</v>
      </c>
      <c r="E43" s="82">
        <f>INDEX('Adjusted Raw Data'!$AC$3:$AQ$102,'Summary of Responses'!E$4,VALUE(RIGHT($A43,2)))</f>
        <v>4</v>
      </c>
      <c r="F43" s="82">
        <f>INDEX('Adjusted Raw Data'!$AC$3:$AQ$102,'Summary of Responses'!F$4,VALUE(RIGHT($A43,2)))</f>
        <v>3</v>
      </c>
      <c r="G43" s="82">
        <f>INDEX('Adjusted Raw Data'!$AC$3:$AQ$102,'Summary of Responses'!G$4,VALUE(RIGHT($A43,2)))</f>
        <v>3</v>
      </c>
      <c r="H43" s="82">
        <f>INDEX('Adjusted Raw Data'!$AC$3:$AQ$102,'Summary of Responses'!H$4,VALUE(RIGHT($A43,2)))</f>
        <v>2</v>
      </c>
      <c r="I43" s="82">
        <f>INDEX('Adjusted Raw Data'!$AC$3:$AQ$102,'Summary of Responses'!I$4,VALUE(RIGHT($A43,2)))</f>
        <v>4</v>
      </c>
      <c r="J43" s="82">
        <f>INDEX('Adjusted Raw Data'!$AC$3:$AQ$102,'Summary of Responses'!J$4,VALUE(RIGHT($A43,2)))</f>
        <v>2</v>
      </c>
      <c r="K43" s="82" t="str">
        <f>INDEX('Adjusted Raw Data'!$AC$3:$AQ$102,'Summary of Responses'!K$4,VALUE(RIGHT($A43,2)))</f>
        <v>NA</v>
      </c>
      <c r="L43" s="82">
        <f>INDEX('Adjusted Raw Data'!$AC$3:$AQ$102,'Summary of Responses'!L$4,VALUE(RIGHT($A43,2)))</f>
        <v>3</v>
      </c>
      <c r="M43" s="97">
        <f>INDEX('Adjusted Raw Data'!$AC$3:$AQ$102,'Summary of Responses'!M$4,VALUE(RIGHT($A43,2)))</f>
        <v>3</v>
      </c>
      <c r="N43" s="97">
        <f>INDEX('Adjusted Raw Data'!$AC$3:$AQ$102,'Summary of Responses'!N$4,VALUE(RIGHT($A43,2)))</f>
        <v>1</v>
      </c>
      <c r="O43" s="97">
        <f>INDEX('Adjusted Raw Data'!$AC$3:$AQ$102,'Summary of Responses'!O$4,VALUE(RIGHT($A43,2)))</f>
        <v>1</v>
      </c>
      <c r="P43" s="97">
        <f>INDEX('Adjusted Raw Data'!$AC$3:$AQ$102,'Summary of Responses'!P$4,VALUE(RIGHT($A43,2)))</f>
        <v>2</v>
      </c>
      <c r="Q43" s="97">
        <f>INDEX('Adjusted Raw Data'!$AC$3:$AQ$102,'Summary of Responses'!Q$4,VALUE(RIGHT($A43,2)))</f>
        <v>1</v>
      </c>
      <c r="R43" s="97">
        <f>INDEX('Adjusted Raw Data'!$AC$3:$AQ$102,'Summary of Responses'!R$4,VALUE(RIGHT($A43,2)))</f>
        <v>2</v>
      </c>
      <c r="S43" s="97">
        <f>INDEX('Adjusted Raw Data'!$AC$3:$AQ$102,'Summary of Responses'!S$4,VALUE(RIGHT($A43,2)))</f>
        <v>3</v>
      </c>
      <c r="T43" s="97">
        <f>INDEX('Adjusted Raw Data'!$AC$3:$AQ$102,'Summary of Responses'!T$4,VALUE(RIGHT($A43,2)))</f>
        <v>1</v>
      </c>
      <c r="U43" s="97">
        <f>INDEX('Adjusted Raw Data'!$AC$3:$AQ$102,'Summary of Responses'!U$4,VALUE(RIGHT($A43,2)))</f>
        <v>1</v>
      </c>
      <c r="V43" s="97">
        <f>INDEX('Adjusted Raw Data'!$AC$3:$AQ$102,'Summary of Responses'!V$4,VALUE(RIGHT($A43,2)))</f>
        <v>1</v>
      </c>
      <c r="W43" s="97">
        <f>INDEX('Adjusted Raw Data'!$AC$3:$AQ$102,'Summary of Responses'!W$4,VALUE(RIGHT($A43,2)))</f>
        <v>2</v>
      </c>
      <c r="X43" s="97">
        <f>INDEX('Adjusted Raw Data'!$AC$3:$AQ$102,'Summary of Responses'!X$4,VALUE(RIGHT($A43,2)))</f>
        <v>1</v>
      </c>
      <c r="Y43" s="97">
        <f>INDEX('Adjusted Raw Data'!$AC$3:$AQ$102,'Summary of Responses'!Y$4,VALUE(RIGHT($A43,2)))</f>
        <v>2</v>
      </c>
      <c r="Z43" s="97">
        <f>INDEX('Adjusted Raw Data'!$AC$3:$AQ$102,'Summary of Responses'!Z$4,VALUE(RIGHT($A43,2)))</f>
        <v>1</v>
      </c>
      <c r="AA43" s="97">
        <f>INDEX('Adjusted Raw Data'!$AC$3:$AQ$102,'Summary of Responses'!AA$4,VALUE(RIGHT($A43,2)))</f>
        <v>1</v>
      </c>
      <c r="AB43" s="97">
        <f>INDEX('Adjusted Raw Data'!$AC$3:$AQ$102,'Summary of Responses'!AB$4,VALUE(RIGHT($A43,2)))</f>
        <v>2</v>
      </c>
      <c r="AC43" s="97">
        <f>INDEX('Adjusted Raw Data'!$AC$3:$AQ$102,'Summary of Responses'!AC$4,VALUE(RIGHT($A43,2)))</f>
        <v>2</v>
      </c>
      <c r="AD43" s="97">
        <f>INDEX('Adjusted Raw Data'!$AC$3:$AQ$102,'Summary of Responses'!AD$4,VALUE(RIGHT($A43,2)))</f>
        <v>1</v>
      </c>
      <c r="AE43" s="97">
        <f>INDEX('Adjusted Raw Data'!$AC$3:$AQ$102,'Summary of Responses'!AE$4,VALUE(RIGHT($A43,2)))</f>
        <v>1</v>
      </c>
      <c r="AF43" s="97">
        <f>INDEX('Adjusted Raw Data'!$AC$3:$AQ$102,'Summary of Responses'!AF$4,VALUE(RIGHT($A43,2)))</f>
        <v>2</v>
      </c>
      <c r="AG43" s="97">
        <f>INDEX('Adjusted Raw Data'!$AC$3:$AQ$102,'Summary of Responses'!AG$4,VALUE(RIGHT($A43,2)))</f>
        <v>1</v>
      </c>
      <c r="AH43" s="97">
        <f>INDEX('Adjusted Raw Data'!$AC$3:$AQ$102,'Summary of Responses'!AH$4,VALUE(RIGHT($A43,2)))</f>
        <v>1</v>
      </c>
      <c r="AI43" s="97">
        <f>INDEX('Adjusted Raw Data'!$AC$3:$AQ$102,'Summary of Responses'!AI$4,VALUE(RIGHT($A43,2)))</f>
        <v>1</v>
      </c>
      <c r="AJ43" s="97">
        <f>INDEX('Adjusted Raw Data'!$AC$3:$AQ$102,'Summary of Responses'!AJ$4,VALUE(RIGHT($A43,2)))</f>
        <v>2</v>
      </c>
      <c r="AK43" s="97">
        <f>INDEX('Adjusted Raw Data'!$AC$3:$AQ$102,'Summary of Responses'!AK$4,VALUE(RIGHT($A43,2)))</f>
        <v>1</v>
      </c>
      <c r="AL43" s="11" t="e">
        <f>INDEX('Adjusted Raw Data'!$AC$3:$AQ$102,'Summary of Responses'!AL$4,VALUE(RIGHT($A43,2)))</f>
        <v>#VALUE!</v>
      </c>
      <c r="AM43" s="11" t="e">
        <f>INDEX('Adjusted Raw Data'!$AC$3:$AQ$102,'Summary of Responses'!AM$4,VALUE(RIGHT($A43,2)))</f>
        <v>#VALUE!</v>
      </c>
      <c r="AN43" s="11" t="e">
        <f>INDEX('Adjusted Raw Data'!$AC$3:$AQ$102,'Summary of Responses'!AN$4,VALUE(RIGHT($A43,2)))</f>
        <v>#VALUE!</v>
      </c>
      <c r="AO43" s="11" t="e">
        <f>INDEX('Adjusted Raw Data'!$AC$3:$AQ$102,'Summary of Responses'!AO$4,VALUE(RIGHT($A43,2)))</f>
        <v>#VALUE!</v>
      </c>
      <c r="AP43" s="11" t="e">
        <f>INDEX('Adjusted Raw Data'!$AC$3:$AQ$102,'Summary of Responses'!AP$4,VALUE(RIGHT($A43,2)))</f>
        <v>#VALUE!</v>
      </c>
      <c r="AQ43" s="11" t="e">
        <f>INDEX('Adjusted Raw Data'!$AC$3:$AQ$102,'Summary of Responses'!AQ$4,VALUE(RIGHT($A43,2)))</f>
        <v>#VALUE!</v>
      </c>
      <c r="AR43" s="11" t="e">
        <f>INDEX('Adjusted Raw Data'!$AC$3:$AQ$102,'Summary of Responses'!AR$4,VALUE(RIGHT($A43,2)))</f>
        <v>#VALUE!</v>
      </c>
      <c r="AS43" s="11" t="e">
        <f>INDEX('Adjusted Raw Data'!$AC$3:$AQ$102,'Summary of Responses'!AS$4,VALUE(RIGHT($A43,2)))</f>
        <v>#VALUE!</v>
      </c>
      <c r="AT43" s="11" t="e">
        <f>INDEX('Adjusted Raw Data'!$AC$3:$AQ$102,'Summary of Responses'!AT$4,VALUE(RIGHT($A43,2)))</f>
        <v>#VALUE!</v>
      </c>
      <c r="AU43" s="11" t="e">
        <f>INDEX('Adjusted Raw Data'!$AC$3:$AQ$102,'Summary of Responses'!AU$4,VALUE(RIGHT($A43,2)))</f>
        <v>#VALUE!</v>
      </c>
      <c r="AV43" s="11" t="e">
        <f>INDEX('Adjusted Raw Data'!$AC$3:$AQ$102,'Summary of Responses'!AV$4,VALUE(RIGHT($A43,2)))</f>
        <v>#VALUE!</v>
      </c>
      <c r="AW43" s="11" t="e">
        <f>INDEX('Adjusted Raw Data'!$AC$3:$AQ$102,'Summary of Responses'!AW$4,VALUE(RIGHT($A43,2)))</f>
        <v>#VALUE!</v>
      </c>
      <c r="AX43" s="11" t="e">
        <f>INDEX('Adjusted Raw Data'!$AC$3:$AQ$102,'Summary of Responses'!AX$4,VALUE(RIGHT($A43,2)))</f>
        <v>#VALUE!</v>
      </c>
      <c r="AY43" s="11" t="e">
        <f>INDEX('Adjusted Raw Data'!$AC$3:$AQ$102,'Summary of Responses'!AY$4,VALUE(RIGHT($A43,2)))</f>
        <v>#VALUE!</v>
      </c>
      <c r="AZ43" s="11" t="e">
        <f>INDEX('Adjusted Raw Data'!$AC$3:$AQ$102,'Summary of Responses'!AZ$4,VALUE(RIGHT($A43,2)))</f>
        <v>#VALUE!</v>
      </c>
      <c r="BA43" s="11" t="e">
        <f>INDEX('Adjusted Raw Data'!$AC$3:$AQ$102,'Summary of Responses'!BA$4,VALUE(RIGHT($A43,2)))</f>
        <v>#VALUE!</v>
      </c>
      <c r="BB43" s="11" t="e">
        <f>INDEX('Adjusted Raw Data'!$AC$3:$AQ$102,'Summary of Responses'!BB$4,VALUE(RIGHT($A43,2)))</f>
        <v>#VALUE!</v>
      </c>
      <c r="BC43" s="11" t="e">
        <f>INDEX('Adjusted Raw Data'!$AC$3:$AQ$102,'Summary of Responses'!BC$4,VALUE(RIGHT($A43,2)))</f>
        <v>#VALUE!</v>
      </c>
      <c r="BD43" s="11" t="e">
        <f>INDEX('Adjusted Raw Data'!$AC$3:$AQ$102,'Summary of Responses'!BD$4,VALUE(RIGHT($A43,2)))</f>
        <v>#VALUE!</v>
      </c>
      <c r="BE43" s="11" t="e">
        <f>INDEX('Adjusted Raw Data'!$AC$3:$AQ$102,'Summary of Responses'!BE$4,VALUE(RIGHT($A43,2)))</f>
        <v>#VALUE!</v>
      </c>
      <c r="BF43" s="11" t="e">
        <f>INDEX('Adjusted Raw Data'!$AC$3:$AQ$102,'Summary of Responses'!BF$4,VALUE(RIGHT($A43,2)))</f>
        <v>#VALUE!</v>
      </c>
      <c r="BG43" s="11" t="e">
        <f>INDEX('Adjusted Raw Data'!$AC$3:$AQ$102,'Summary of Responses'!BG$4,VALUE(RIGHT($A43,2)))</f>
        <v>#VALUE!</v>
      </c>
      <c r="BH43" s="11" t="e">
        <f>INDEX('Adjusted Raw Data'!$AC$3:$AQ$102,'Summary of Responses'!BH$4,VALUE(RIGHT($A43,2)))</f>
        <v>#VALUE!</v>
      </c>
      <c r="BI43" s="11" t="e">
        <f>INDEX('Adjusted Raw Data'!$AC$3:$AQ$102,'Summary of Responses'!BI$4,VALUE(RIGHT($A43,2)))</f>
        <v>#VALUE!</v>
      </c>
      <c r="BJ43" s="11" t="e">
        <f>INDEX('Adjusted Raw Data'!$AC$3:$AQ$102,'Summary of Responses'!BJ$4,VALUE(RIGHT($A43,2)))</f>
        <v>#VALUE!</v>
      </c>
      <c r="BK43" s="11" t="e">
        <f>INDEX('Adjusted Raw Data'!$AC$3:$AQ$102,'Summary of Responses'!BK$4,VALUE(RIGHT($A43,2)))</f>
        <v>#VALUE!</v>
      </c>
      <c r="BL43" s="11" t="e">
        <f>INDEX('Adjusted Raw Data'!$AC$3:$AQ$102,'Summary of Responses'!BL$4,VALUE(RIGHT($A43,2)))</f>
        <v>#VALUE!</v>
      </c>
      <c r="BM43" s="11" t="e">
        <f>INDEX('Adjusted Raw Data'!$AC$3:$AQ$102,'Summary of Responses'!BM$4,VALUE(RIGHT($A43,2)))</f>
        <v>#VALUE!</v>
      </c>
      <c r="BN43" s="11" t="e">
        <f>INDEX('Adjusted Raw Data'!$AC$3:$AQ$102,'Summary of Responses'!BN$4,VALUE(RIGHT($A43,2)))</f>
        <v>#VALUE!</v>
      </c>
      <c r="BO43" s="11" t="e">
        <f>INDEX('Adjusted Raw Data'!$AC$3:$AQ$102,'Summary of Responses'!BO$4,VALUE(RIGHT($A43,2)))</f>
        <v>#VALUE!</v>
      </c>
      <c r="BP43" s="11" t="e">
        <f>INDEX('Adjusted Raw Data'!$AC$3:$AQ$102,'Summary of Responses'!BP$4,VALUE(RIGHT($A43,2)))</f>
        <v>#VALUE!</v>
      </c>
      <c r="BQ43" s="11" t="e">
        <f>INDEX('Adjusted Raw Data'!$AC$3:$AQ$102,'Summary of Responses'!BQ$4,VALUE(RIGHT($A43,2)))</f>
        <v>#VALUE!</v>
      </c>
      <c r="BR43" s="11" t="e">
        <f>INDEX('Adjusted Raw Data'!$AC$3:$AQ$102,'Summary of Responses'!BR$4,VALUE(RIGHT($A43,2)))</f>
        <v>#VALUE!</v>
      </c>
      <c r="BS43" s="11" t="e">
        <f>INDEX('Adjusted Raw Data'!$AC$3:$AQ$102,'Summary of Responses'!BS$4,VALUE(RIGHT($A43,2)))</f>
        <v>#VALUE!</v>
      </c>
      <c r="BT43" s="11" t="e">
        <f>INDEX('Adjusted Raw Data'!$AC$3:$AQ$102,'Summary of Responses'!BT$4,VALUE(RIGHT($A43,2)))</f>
        <v>#VALUE!</v>
      </c>
      <c r="BU43" s="11" t="e">
        <f>INDEX('Adjusted Raw Data'!$AC$3:$AQ$102,'Summary of Responses'!BU$4,VALUE(RIGHT($A43,2)))</f>
        <v>#VALUE!</v>
      </c>
      <c r="BV43" s="11" t="e">
        <f>INDEX('Adjusted Raw Data'!$AC$3:$AQ$102,'Summary of Responses'!BV$4,VALUE(RIGHT($A43,2)))</f>
        <v>#VALUE!</v>
      </c>
      <c r="BW43" s="11" t="e">
        <f>INDEX('Adjusted Raw Data'!$AC$3:$AQ$102,'Summary of Responses'!BW$4,VALUE(RIGHT($A43,2)))</f>
        <v>#VALUE!</v>
      </c>
      <c r="BX43" s="11" t="e">
        <f>INDEX('Adjusted Raw Data'!$AC$3:$AQ$102,'Summary of Responses'!BX$4,VALUE(RIGHT($A43,2)))</f>
        <v>#VALUE!</v>
      </c>
      <c r="BY43" s="11" t="e">
        <f>INDEX('Adjusted Raw Data'!$AC$3:$AQ$102,'Summary of Responses'!BY$4,VALUE(RIGHT($A43,2)))</f>
        <v>#VALUE!</v>
      </c>
      <c r="BZ43" s="11" t="e">
        <f>INDEX('Adjusted Raw Data'!$AC$3:$AQ$102,'Summary of Responses'!BZ$4,VALUE(RIGHT($A43,2)))</f>
        <v>#VALUE!</v>
      </c>
      <c r="CA43" s="11" t="e">
        <f>INDEX('Adjusted Raw Data'!$AC$3:$AQ$102,'Summary of Responses'!CA$4,VALUE(RIGHT($A43,2)))</f>
        <v>#VALUE!</v>
      </c>
      <c r="CB43" s="11" t="e">
        <f>INDEX('Adjusted Raw Data'!$AC$3:$AQ$102,'Summary of Responses'!CB$4,VALUE(RIGHT($A43,2)))</f>
        <v>#VALUE!</v>
      </c>
      <c r="CC43" s="11" t="e">
        <f>INDEX('Adjusted Raw Data'!$AC$3:$AQ$102,'Summary of Responses'!CC$4,VALUE(RIGHT($A43,2)))</f>
        <v>#VALUE!</v>
      </c>
      <c r="CD43" s="11" t="e">
        <f>INDEX('Adjusted Raw Data'!$AC$3:$AQ$102,'Summary of Responses'!CD$4,VALUE(RIGHT($A43,2)))</f>
        <v>#VALUE!</v>
      </c>
      <c r="CE43" s="11" t="e">
        <f>INDEX('Adjusted Raw Data'!$AC$3:$AQ$102,'Summary of Responses'!CE$4,VALUE(RIGHT($A43,2)))</f>
        <v>#VALUE!</v>
      </c>
      <c r="CF43" s="11" t="e">
        <f>INDEX('Adjusted Raw Data'!$AC$3:$AQ$102,'Summary of Responses'!CF$4,VALUE(RIGHT($A43,2)))</f>
        <v>#VALUE!</v>
      </c>
      <c r="CG43" s="11" t="e">
        <f>INDEX('Adjusted Raw Data'!$AC$3:$AQ$102,'Summary of Responses'!CG$4,VALUE(RIGHT($A43,2)))</f>
        <v>#VALUE!</v>
      </c>
      <c r="CH43" s="11" t="e">
        <f>INDEX('Adjusted Raw Data'!$AC$3:$AQ$102,'Summary of Responses'!CH$4,VALUE(RIGHT($A43,2)))</f>
        <v>#VALUE!</v>
      </c>
      <c r="CI43" s="11" t="e">
        <f>INDEX('Adjusted Raw Data'!$AC$3:$AQ$102,'Summary of Responses'!CI$4,VALUE(RIGHT($A43,2)))</f>
        <v>#VALUE!</v>
      </c>
      <c r="CJ43" s="11" t="e">
        <f>INDEX('Adjusted Raw Data'!$AC$3:$AQ$102,'Summary of Responses'!CJ$4,VALUE(RIGHT($A43,2)))</f>
        <v>#VALUE!</v>
      </c>
      <c r="CK43" s="11" t="e">
        <f>INDEX('Adjusted Raw Data'!$AC$3:$AQ$102,'Summary of Responses'!CK$4,VALUE(RIGHT($A43,2)))</f>
        <v>#VALUE!</v>
      </c>
      <c r="CL43" s="11" t="e">
        <f>INDEX('Adjusted Raw Data'!$AC$3:$AQ$102,'Summary of Responses'!CL$4,VALUE(RIGHT($A43,2)))</f>
        <v>#VALUE!</v>
      </c>
      <c r="CM43" s="11" t="e">
        <f>INDEX('Adjusted Raw Data'!$AC$3:$AQ$102,'Summary of Responses'!CM$4,VALUE(RIGHT($A43,2)))</f>
        <v>#VALUE!</v>
      </c>
      <c r="CN43" s="11" t="e">
        <f>INDEX('Adjusted Raw Data'!$AC$3:$AQ$102,'Summary of Responses'!CN$4,VALUE(RIGHT($A43,2)))</f>
        <v>#VALUE!</v>
      </c>
      <c r="CO43" s="11" t="e">
        <f>INDEX('Adjusted Raw Data'!$AC$3:$AQ$102,'Summary of Responses'!CO$4,VALUE(RIGHT($A43,2)))</f>
        <v>#VALUE!</v>
      </c>
      <c r="CP43" s="11" t="e">
        <f>INDEX('Adjusted Raw Data'!$AC$3:$AQ$102,'Summary of Responses'!CP$4,VALUE(RIGHT($A43,2)))</f>
        <v>#VALUE!</v>
      </c>
      <c r="CQ43" s="11" t="e">
        <f>INDEX('Adjusted Raw Data'!$AC$3:$AQ$102,'Summary of Responses'!CQ$4,VALUE(RIGHT($A43,2)))</f>
        <v>#VALUE!</v>
      </c>
      <c r="CR43" s="11" t="e">
        <f>INDEX('Adjusted Raw Data'!$AC$3:$AQ$102,'Summary of Responses'!CR$4,VALUE(RIGHT($A43,2)))</f>
        <v>#VALUE!</v>
      </c>
      <c r="CS43" s="11" t="e">
        <f>INDEX('Adjusted Raw Data'!$AC$3:$AQ$102,'Summary of Responses'!CS$4,VALUE(RIGHT($A43,2)))</f>
        <v>#VALUE!</v>
      </c>
      <c r="CT43" s="11" t="e">
        <f>INDEX('Adjusted Raw Data'!$AC$3:$AQ$102,'Summary of Responses'!CT$4,VALUE(RIGHT($A43,2)))</f>
        <v>#VALUE!</v>
      </c>
      <c r="CU43" s="11" t="e">
        <f>INDEX('Adjusted Raw Data'!$AC$3:$AQ$102,'Summary of Responses'!CU$4,VALUE(RIGHT($A43,2)))</f>
        <v>#VALUE!</v>
      </c>
      <c r="CV43" s="11" t="e">
        <f>INDEX('Adjusted Raw Data'!$AC$3:$AQ$102,'Summary of Responses'!CV$4,VALUE(RIGHT($A43,2)))</f>
        <v>#VALUE!</v>
      </c>
      <c r="CW43" s="11" t="e">
        <f>INDEX('Adjusted Raw Data'!$AC$3:$AQ$102,'Summary of Responses'!CW$4,VALUE(RIGHT($A43,2)))</f>
        <v>#VALUE!</v>
      </c>
      <c r="CX43" s="11" t="e">
        <f>INDEX('Adjusted Raw Data'!$AC$3:$AQ$102,'Summary of Responses'!CX$4,VALUE(RIGHT($A43,2)))</f>
        <v>#VALUE!</v>
      </c>
      <c r="CY43" s="10">
        <f t="shared" si="86"/>
        <v>1.8823529411764706</v>
      </c>
      <c r="CZ43" s="120">
        <f t="shared" si="87"/>
        <v>3</v>
      </c>
      <c r="DA43" s="128">
        <f t="shared" si="88"/>
        <v>1.48</v>
      </c>
      <c r="DB43" s="11">
        <f t="array" ref="DB43">MIN(IF(ISNUMBER(C43:CX43),(C43:CX43)))</f>
        <v>1</v>
      </c>
      <c r="DC43" s="11">
        <f t="array" ref="DC43">MAX(IF(ISNUMBER(C43:CX43),(C43:CX43)))</f>
        <v>4</v>
      </c>
      <c r="DD43" s="106">
        <f t="shared" si="91"/>
        <v>3</v>
      </c>
      <c r="DE43" s="10">
        <f t="shared" si="90"/>
        <v>1</v>
      </c>
      <c r="DF43" s="113"/>
    </row>
    <row r="44" spans="1:110" x14ac:dyDescent="0.2">
      <c r="A44" s="9" t="s">
        <v>64</v>
      </c>
      <c r="B44" s="68" t="s">
        <v>63</v>
      </c>
      <c r="C44" s="82">
        <f>INDEX('Adjusted Raw Data'!$AC$3:$AQ$102,'Summary of Responses'!C$4,VALUE(RIGHT($A44,2)))</f>
        <v>4</v>
      </c>
      <c r="D44" s="82" t="str">
        <f>INDEX('Adjusted Raw Data'!$AC$3:$AQ$102,'Summary of Responses'!D$4,VALUE(RIGHT($A44,2)))</f>
        <v>NA</v>
      </c>
      <c r="E44" s="82">
        <f>INDEX('Adjusted Raw Data'!$AC$3:$AQ$102,'Summary of Responses'!E$4,VALUE(RIGHT($A44,2)))</f>
        <v>3</v>
      </c>
      <c r="F44" s="82">
        <f>INDEX('Adjusted Raw Data'!$AC$3:$AQ$102,'Summary of Responses'!F$4,VALUE(RIGHT($A44,2)))</f>
        <v>3</v>
      </c>
      <c r="G44" s="82">
        <f>INDEX('Adjusted Raw Data'!$AC$3:$AQ$102,'Summary of Responses'!G$4,VALUE(RIGHT($A44,2)))</f>
        <v>4</v>
      </c>
      <c r="H44" s="82">
        <f>INDEX('Adjusted Raw Data'!$AC$3:$AQ$102,'Summary of Responses'!H$4,VALUE(RIGHT($A44,2)))</f>
        <v>4</v>
      </c>
      <c r="I44" s="82">
        <f>INDEX('Adjusted Raw Data'!$AC$3:$AQ$102,'Summary of Responses'!I$4,VALUE(RIGHT($A44,2)))</f>
        <v>2</v>
      </c>
      <c r="J44" s="82">
        <f>INDEX('Adjusted Raw Data'!$AC$3:$AQ$102,'Summary of Responses'!J$4,VALUE(RIGHT($A44,2)))</f>
        <v>4</v>
      </c>
      <c r="K44" s="82">
        <f>INDEX('Adjusted Raw Data'!$AC$3:$AQ$102,'Summary of Responses'!K$4,VALUE(RIGHT($A44,2)))</f>
        <v>3</v>
      </c>
      <c r="L44" s="82" t="str">
        <f>INDEX('Adjusted Raw Data'!$AC$3:$AQ$102,'Summary of Responses'!L$4,VALUE(RIGHT($A44,2)))</f>
        <v>NA</v>
      </c>
      <c r="M44" s="97">
        <f>INDEX('Adjusted Raw Data'!$AC$3:$AQ$102,'Summary of Responses'!M$4,VALUE(RIGHT($A44,2)))</f>
        <v>4</v>
      </c>
      <c r="N44" s="97">
        <f>INDEX('Adjusted Raw Data'!$AC$3:$AQ$102,'Summary of Responses'!N$4,VALUE(RIGHT($A44,2)))</f>
        <v>4</v>
      </c>
      <c r="O44" s="97">
        <f>INDEX('Adjusted Raw Data'!$AC$3:$AQ$102,'Summary of Responses'!O$4,VALUE(RIGHT($A44,2)))</f>
        <v>3</v>
      </c>
      <c r="P44" s="97">
        <f>INDEX('Adjusted Raw Data'!$AC$3:$AQ$102,'Summary of Responses'!P$4,VALUE(RIGHT($A44,2)))</f>
        <v>2</v>
      </c>
      <c r="Q44" s="97">
        <f>INDEX('Adjusted Raw Data'!$AC$3:$AQ$102,'Summary of Responses'!Q$4,VALUE(RIGHT($A44,2)))</f>
        <v>2</v>
      </c>
      <c r="R44" s="97">
        <f>INDEX('Adjusted Raw Data'!$AC$3:$AQ$102,'Summary of Responses'!R$4,VALUE(RIGHT($A44,2)))</f>
        <v>2</v>
      </c>
      <c r="S44" s="97">
        <f>INDEX('Adjusted Raw Data'!$AC$3:$AQ$102,'Summary of Responses'!S$4,VALUE(RIGHT($A44,2)))</f>
        <v>3</v>
      </c>
      <c r="T44" s="97">
        <f>INDEX('Adjusted Raw Data'!$AC$3:$AQ$102,'Summary of Responses'!T$4,VALUE(RIGHT($A44,2)))</f>
        <v>2</v>
      </c>
      <c r="U44" s="97">
        <f>INDEX('Adjusted Raw Data'!$AC$3:$AQ$102,'Summary of Responses'!U$4,VALUE(RIGHT($A44,2)))</f>
        <v>3</v>
      </c>
      <c r="V44" s="97">
        <f>INDEX('Adjusted Raw Data'!$AC$3:$AQ$102,'Summary of Responses'!V$4,VALUE(RIGHT($A44,2)))</f>
        <v>2</v>
      </c>
      <c r="W44" s="97">
        <f>INDEX('Adjusted Raw Data'!$AC$3:$AQ$102,'Summary of Responses'!W$4,VALUE(RIGHT($A44,2)))</f>
        <v>2</v>
      </c>
      <c r="X44" s="97">
        <f>INDEX('Adjusted Raw Data'!$AC$3:$AQ$102,'Summary of Responses'!X$4,VALUE(RIGHT($A44,2)))</f>
        <v>2</v>
      </c>
      <c r="Y44" s="97" t="str">
        <f>INDEX('Adjusted Raw Data'!$AC$3:$AQ$102,'Summary of Responses'!Y$4,VALUE(RIGHT($A44,2)))</f>
        <v>NA</v>
      </c>
      <c r="Z44" s="97">
        <f>INDEX('Adjusted Raw Data'!$AC$3:$AQ$102,'Summary of Responses'!Z$4,VALUE(RIGHT($A44,2)))</f>
        <v>3</v>
      </c>
      <c r="AA44" s="97">
        <f>INDEX('Adjusted Raw Data'!$AC$3:$AQ$102,'Summary of Responses'!AA$4,VALUE(RIGHT($A44,2)))</f>
        <v>3</v>
      </c>
      <c r="AB44" s="97">
        <f>INDEX('Adjusted Raw Data'!$AC$3:$AQ$102,'Summary of Responses'!AB$4,VALUE(RIGHT($A44,2)))</f>
        <v>4</v>
      </c>
      <c r="AC44" s="97">
        <f>INDEX('Adjusted Raw Data'!$AC$3:$AQ$102,'Summary of Responses'!AC$4,VALUE(RIGHT($A44,2)))</f>
        <v>2</v>
      </c>
      <c r="AD44" s="97">
        <f>INDEX('Adjusted Raw Data'!$AC$3:$AQ$102,'Summary of Responses'!AD$4,VALUE(RIGHT($A44,2)))</f>
        <v>2</v>
      </c>
      <c r="AE44" s="97">
        <f>INDEX('Adjusted Raw Data'!$AC$3:$AQ$102,'Summary of Responses'!AE$4,VALUE(RIGHT($A44,2)))</f>
        <v>3</v>
      </c>
      <c r="AF44" s="97">
        <f>INDEX('Adjusted Raw Data'!$AC$3:$AQ$102,'Summary of Responses'!AF$4,VALUE(RIGHT($A44,2)))</f>
        <v>1</v>
      </c>
      <c r="AG44" s="97">
        <f>INDEX('Adjusted Raw Data'!$AC$3:$AQ$102,'Summary of Responses'!AG$4,VALUE(RIGHT($A44,2)))</f>
        <v>4</v>
      </c>
      <c r="AH44" s="97">
        <f>INDEX('Adjusted Raw Data'!$AC$3:$AQ$102,'Summary of Responses'!AH$4,VALUE(RIGHT($A44,2)))</f>
        <v>2</v>
      </c>
      <c r="AI44" s="97">
        <f>INDEX('Adjusted Raw Data'!$AC$3:$AQ$102,'Summary of Responses'!AI$4,VALUE(RIGHT($A44,2)))</f>
        <v>1</v>
      </c>
      <c r="AJ44" s="97">
        <f>INDEX('Adjusted Raw Data'!$AC$3:$AQ$102,'Summary of Responses'!AJ$4,VALUE(RIGHT($A44,2)))</f>
        <v>4</v>
      </c>
      <c r="AK44" s="97">
        <f>INDEX('Adjusted Raw Data'!$AC$3:$AQ$102,'Summary of Responses'!AK$4,VALUE(RIGHT($A44,2)))</f>
        <v>2</v>
      </c>
      <c r="AL44" s="11" t="e">
        <f>INDEX('Adjusted Raw Data'!$AC$3:$AQ$102,'Summary of Responses'!AL$4,VALUE(RIGHT($A44,2)))</f>
        <v>#VALUE!</v>
      </c>
      <c r="AM44" s="11" t="e">
        <f>INDEX('Adjusted Raw Data'!$AC$3:$AQ$102,'Summary of Responses'!AM$4,VALUE(RIGHT($A44,2)))</f>
        <v>#VALUE!</v>
      </c>
      <c r="AN44" s="11" t="e">
        <f>INDEX('Adjusted Raw Data'!$AC$3:$AQ$102,'Summary of Responses'!AN$4,VALUE(RIGHT($A44,2)))</f>
        <v>#VALUE!</v>
      </c>
      <c r="AO44" s="11" t="e">
        <f>INDEX('Adjusted Raw Data'!$AC$3:$AQ$102,'Summary of Responses'!AO$4,VALUE(RIGHT($A44,2)))</f>
        <v>#VALUE!</v>
      </c>
      <c r="AP44" s="11" t="e">
        <f>INDEX('Adjusted Raw Data'!$AC$3:$AQ$102,'Summary of Responses'!AP$4,VALUE(RIGHT($A44,2)))</f>
        <v>#VALUE!</v>
      </c>
      <c r="AQ44" s="11" t="e">
        <f>INDEX('Adjusted Raw Data'!$AC$3:$AQ$102,'Summary of Responses'!AQ$4,VALUE(RIGHT($A44,2)))</f>
        <v>#VALUE!</v>
      </c>
      <c r="AR44" s="11" t="e">
        <f>INDEX('Adjusted Raw Data'!$AC$3:$AQ$102,'Summary of Responses'!AR$4,VALUE(RIGHT($A44,2)))</f>
        <v>#VALUE!</v>
      </c>
      <c r="AS44" s="11" t="e">
        <f>INDEX('Adjusted Raw Data'!$AC$3:$AQ$102,'Summary of Responses'!AS$4,VALUE(RIGHT($A44,2)))</f>
        <v>#VALUE!</v>
      </c>
      <c r="AT44" s="11" t="e">
        <f>INDEX('Adjusted Raw Data'!$AC$3:$AQ$102,'Summary of Responses'!AT$4,VALUE(RIGHT($A44,2)))</f>
        <v>#VALUE!</v>
      </c>
      <c r="AU44" s="11" t="e">
        <f>INDEX('Adjusted Raw Data'!$AC$3:$AQ$102,'Summary of Responses'!AU$4,VALUE(RIGHT($A44,2)))</f>
        <v>#VALUE!</v>
      </c>
      <c r="AV44" s="11" t="e">
        <f>INDEX('Adjusted Raw Data'!$AC$3:$AQ$102,'Summary of Responses'!AV$4,VALUE(RIGHT($A44,2)))</f>
        <v>#VALUE!</v>
      </c>
      <c r="AW44" s="11" t="e">
        <f>INDEX('Adjusted Raw Data'!$AC$3:$AQ$102,'Summary of Responses'!AW$4,VALUE(RIGHT($A44,2)))</f>
        <v>#VALUE!</v>
      </c>
      <c r="AX44" s="11" t="e">
        <f>INDEX('Adjusted Raw Data'!$AC$3:$AQ$102,'Summary of Responses'!AX$4,VALUE(RIGHT($A44,2)))</f>
        <v>#VALUE!</v>
      </c>
      <c r="AY44" s="11" t="e">
        <f>INDEX('Adjusted Raw Data'!$AC$3:$AQ$102,'Summary of Responses'!AY$4,VALUE(RIGHT($A44,2)))</f>
        <v>#VALUE!</v>
      </c>
      <c r="AZ44" s="11" t="e">
        <f>INDEX('Adjusted Raw Data'!$AC$3:$AQ$102,'Summary of Responses'!AZ$4,VALUE(RIGHT($A44,2)))</f>
        <v>#VALUE!</v>
      </c>
      <c r="BA44" s="11" t="e">
        <f>INDEX('Adjusted Raw Data'!$AC$3:$AQ$102,'Summary of Responses'!BA$4,VALUE(RIGHT($A44,2)))</f>
        <v>#VALUE!</v>
      </c>
      <c r="BB44" s="11" t="e">
        <f>INDEX('Adjusted Raw Data'!$AC$3:$AQ$102,'Summary of Responses'!BB$4,VALUE(RIGHT($A44,2)))</f>
        <v>#VALUE!</v>
      </c>
      <c r="BC44" s="11" t="e">
        <f>INDEX('Adjusted Raw Data'!$AC$3:$AQ$102,'Summary of Responses'!BC$4,VALUE(RIGHT($A44,2)))</f>
        <v>#VALUE!</v>
      </c>
      <c r="BD44" s="11" t="e">
        <f>INDEX('Adjusted Raw Data'!$AC$3:$AQ$102,'Summary of Responses'!BD$4,VALUE(RIGHT($A44,2)))</f>
        <v>#VALUE!</v>
      </c>
      <c r="BE44" s="11" t="e">
        <f>INDEX('Adjusted Raw Data'!$AC$3:$AQ$102,'Summary of Responses'!BE$4,VALUE(RIGHT($A44,2)))</f>
        <v>#VALUE!</v>
      </c>
      <c r="BF44" s="11" t="e">
        <f>INDEX('Adjusted Raw Data'!$AC$3:$AQ$102,'Summary of Responses'!BF$4,VALUE(RIGHT($A44,2)))</f>
        <v>#VALUE!</v>
      </c>
      <c r="BG44" s="11" t="e">
        <f>INDEX('Adjusted Raw Data'!$AC$3:$AQ$102,'Summary of Responses'!BG$4,VALUE(RIGHT($A44,2)))</f>
        <v>#VALUE!</v>
      </c>
      <c r="BH44" s="11" t="e">
        <f>INDEX('Adjusted Raw Data'!$AC$3:$AQ$102,'Summary of Responses'!BH$4,VALUE(RIGHT($A44,2)))</f>
        <v>#VALUE!</v>
      </c>
      <c r="BI44" s="11" t="e">
        <f>INDEX('Adjusted Raw Data'!$AC$3:$AQ$102,'Summary of Responses'!BI$4,VALUE(RIGHT($A44,2)))</f>
        <v>#VALUE!</v>
      </c>
      <c r="BJ44" s="11" t="e">
        <f>INDEX('Adjusted Raw Data'!$AC$3:$AQ$102,'Summary of Responses'!BJ$4,VALUE(RIGHT($A44,2)))</f>
        <v>#VALUE!</v>
      </c>
      <c r="BK44" s="11" t="e">
        <f>INDEX('Adjusted Raw Data'!$AC$3:$AQ$102,'Summary of Responses'!BK$4,VALUE(RIGHT($A44,2)))</f>
        <v>#VALUE!</v>
      </c>
      <c r="BL44" s="11" t="e">
        <f>INDEX('Adjusted Raw Data'!$AC$3:$AQ$102,'Summary of Responses'!BL$4,VALUE(RIGHT($A44,2)))</f>
        <v>#VALUE!</v>
      </c>
      <c r="BM44" s="11" t="e">
        <f>INDEX('Adjusted Raw Data'!$AC$3:$AQ$102,'Summary of Responses'!BM$4,VALUE(RIGHT($A44,2)))</f>
        <v>#VALUE!</v>
      </c>
      <c r="BN44" s="11" t="e">
        <f>INDEX('Adjusted Raw Data'!$AC$3:$AQ$102,'Summary of Responses'!BN$4,VALUE(RIGHT($A44,2)))</f>
        <v>#VALUE!</v>
      </c>
      <c r="BO44" s="11" t="e">
        <f>INDEX('Adjusted Raw Data'!$AC$3:$AQ$102,'Summary of Responses'!BO$4,VALUE(RIGHT($A44,2)))</f>
        <v>#VALUE!</v>
      </c>
      <c r="BP44" s="11" t="e">
        <f>INDEX('Adjusted Raw Data'!$AC$3:$AQ$102,'Summary of Responses'!BP$4,VALUE(RIGHT($A44,2)))</f>
        <v>#VALUE!</v>
      </c>
      <c r="BQ44" s="11" t="e">
        <f>INDEX('Adjusted Raw Data'!$AC$3:$AQ$102,'Summary of Responses'!BQ$4,VALUE(RIGHT($A44,2)))</f>
        <v>#VALUE!</v>
      </c>
      <c r="BR44" s="11" t="e">
        <f>INDEX('Adjusted Raw Data'!$AC$3:$AQ$102,'Summary of Responses'!BR$4,VALUE(RIGHT($A44,2)))</f>
        <v>#VALUE!</v>
      </c>
      <c r="BS44" s="11" t="e">
        <f>INDEX('Adjusted Raw Data'!$AC$3:$AQ$102,'Summary of Responses'!BS$4,VALUE(RIGHT($A44,2)))</f>
        <v>#VALUE!</v>
      </c>
      <c r="BT44" s="11" t="e">
        <f>INDEX('Adjusted Raw Data'!$AC$3:$AQ$102,'Summary of Responses'!BT$4,VALUE(RIGHT($A44,2)))</f>
        <v>#VALUE!</v>
      </c>
      <c r="BU44" s="11" t="e">
        <f>INDEX('Adjusted Raw Data'!$AC$3:$AQ$102,'Summary of Responses'!BU$4,VALUE(RIGHT($A44,2)))</f>
        <v>#VALUE!</v>
      </c>
      <c r="BV44" s="11" t="e">
        <f>INDEX('Adjusted Raw Data'!$AC$3:$AQ$102,'Summary of Responses'!BV$4,VALUE(RIGHT($A44,2)))</f>
        <v>#VALUE!</v>
      </c>
      <c r="BW44" s="11" t="e">
        <f>INDEX('Adjusted Raw Data'!$AC$3:$AQ$102,'Summary of Responses'!BW$4,VALUE(RIGHT($A44,2)))</f>
        <v>#VALUE!</v>
      </c>
      <c r="BX44" s="11" t="e">
        <f>INDEX('Adjusted Raw Data'!$AC$3:$AQ$102,'Summary of Responses'!BX$4,VALUE(RIGHT($A44,2)))</f>
        <v>#VALUE!</v>
      </c>
      <c r="BY44" s="11" t="e">
        <f>INDEX('Adjusted Raw Data'!$AC$3:$AQ$102,'Summary of Responses'!BY$4,VALUE(RIGHT($A44,2)))</f>
        <v>#VALUE!</v>
      </c>
      <c r="BZ44" s="11" t="e">
        <f>INDEX('Adjusted Raw Data'!$AC$3:$AQ$102,'Summary of Responses'!BZ$4,VALUE(RIGHT($A44,2)))</f>
        <v>#VALUE!</v>
      </c>
      <c r="CA44" s="11" t="e">
        <f>INDEX('Adjusted Raw Data'!$AC$3:$AQ$102,'Summary of Responses'!CA$4,VALUE(RIGHT($A44,2)))</f>
        <v>#VALUE!</v>
      </c>
      <c r="CB44" s="11" t="e">
        <f>INDEX('Adjusted Raw Data'!$AC$3:$AQ$102,'Summary of Responses'!CB$4,VALUE(RIGHT($A44,2)))</f>
        <v>#VALUE!</v>
      </c>
      <c r="CC44" s="11" t="e">
        <f>INDEX('Adjusted Raw Data'!$AC$3:$AQ$102,'Summary of Responses'!CC$4,VALUE(RIGHT($A44,2)))</f>
        <v>#VALUE!</v>
      </c>
      <c r="CD44" s="11" t="e">
        <f>INDEX('Adjusted Raw Data'!$AC$3:$AQ$102,'Summary of Responses'!CD$4,VALUE(RIGHT($A44,2)))</f>
        <v>#VALUE!</v>
      </c>
      <c r="CE44" s="11" t="e">
        <f>INDEX('Adjusted Raw Data'!$AC$3:$AQ$102,'Summary of Responses'!CE$4,VALUE(RIGHT($A44,2)))</f>
        <v>#VALUE!</v>
      </c>
      <c r="CF44" s="11" t="e">
        <f>INDEX('Adjusted Raw Data'!$AC$3:$AQ$102,'Summary of Responses'!CF$4,VALUE(RIGHT($A44,2)))</f>
        <v>#VALUE!</v>
      </c>
      <c r="CG44" s="11" t="e">
        <f>INDEX('Adjusted Raw Data'!$AC$3:$AQ$102,'Summary of Responses'!CG$4,VALUE(RIGHT($A44,2)))</f>
        <v>#VALUE!</v>
      </c>
      <c r="CH44" s="11" t="e">
        <f>INDEX('Adjusted Raw Data'!$AC$3:$AQ$102,'Summary of Responses'!CH$4,VALUE(RIGHT($A44,2)))</f>
        <v>#VALUE!</v>
      </c>
      <c r="CI44" s="11" t="e">
        <f>INDEX('Adjusted Raw Data'!$AC$3:$AQ$102,'Summary of Responses'!CI$4,VALUE(RIGHT($A44,2)))</f>
        <v>#VALUE!</v>
      </c>
      <c r="CJ44" s="11" t="e">
        <f>INDEX('Adjusted Raw Data'!$AC$3:$AQ$102,'Summary of Responses'!CJ$4,VALUE(RIGHT($A44,2)))</f>
        <v>#VALUE!</v>
      </c>
      <c r="CK44" s="11" t="e">
        <f>INDEX('Adjusted Raw Data'!$AC$3:$AQ$102,'Summary of Responses'!CK$4,VALUE(RIGHT($A44,2)))</f>
        <v>#VALUE!</v>
      </c>
      <c r="CL44" s="11" t="e">
        <f>INDEX('Adjusted Raw Data'!$AC$3:$AQ$102,'Summary of Responses'!CL$4,VALUE(RIGHT($A44,2)))</f>
        <v>#VALUE!</v>
      </c>
      <c r="CM44" s="11" t="e">
        <f>INDEX('Adjusted Raw Data'!$AC$3:$AQ$102,'Summary of Responses'!CM$4,VALUE(RIGHT($A44,2)))</f>
        <v>#VALUE!</v>
      </c>
      <c r="CN44" s="11" t="e">
        <f>INDEX('Adjusted Raw Data'!$AC$3:$AQ$102,'Summary of Responses'!CN$4,VALUE(RIGHT($A44,2)))</f>
        <v>#VALUE!</v>
      </c>
      <c r="CO44" s="11" t="e">
        <f>INDEX('Adjusted Raw Data'!$AC$3:$AQ$102,'Summary of Responses'!CO$4,VALUE(RIGHT($A44,2)))</f>
        <v>#VALUE!</v>
      </c>
      <c r="CP44" s="11" t="e">
        <f>INDEX('Adjusted Raw Data'!$AC$3:$AQ$102,'Summary of Responses'!CP$4,VALUE(RIGHT($A44,2)))</f>
        <v>#VALUE!</v>
      </c>
      <c r="CQ44" s="11" t="e">
        <f>INDEX('Adjusted Raw Data'!$AC$3:$AQ$102,'Summary of Responses'!CQ$4,VALUE(RIGHT($A44,2)))</f>
        <v>#VALUE!</v>
      </c>
      <c r="CR44" s="11" t="e">
        <f>INDEX('Adjusted Raw Data'!$AC$3:$AQ$102,'Summary of Responses'!CR$4,VALUE(RIGHT($A44,2)))</f>
        <v>#VALUE!</v>
      </c>
      <c r="CS44" s="11" t="e">
        <f>INDEX('Adjusted Raw Data'!$AC$3:$AQ$102,'Summary of Responses'!CS$4,VALUE(RIGHT($A44,2)))</f>
        <v>#VALUE!</v>
      </c>
      <c r="CT44" s="11" t="e">
        <f>INDEX('Adjusted Raw Data'!$AC$3:$AQ$102,'Summary of Responses'!CT$4,VALUE(RIGHT($A44,2)))</f>
        <v>#VALUE!</v>
      </c>
      <c r="CU44" s="11" t="e">
        <f>INDEX('Adjusted Raw Data'!$AC$3:$AQ$102,'Summary of Responses'!CU$4,VALUE(RIGHT($A44,2)))</f>
        <v>#VALUE!</v>
      </c>
      <c r="CV44" s="11" t="e">
        <f>INDEX('Adjusted Raw Data'!$AC$3:$AQ$102,'Summary of Responses'!CV$4,VALUE(RIGHT($A44,2)))</f>
        <v>#VALUE!</v>
      </c>
      <c r="CW44" s="11" t="e">
        <f>INDEX('Adjusted Raw Data'!$AC$3:$AQ$102,'Summary of Responses'!CW$4,VALUE(RIGHT($A44,2)))</f>
        <v>#VALUE!</v>
      </c>
      <c r="CX44" s="11" t="e">
        <f>INDEX('Adjusted Raw Data'!$AC$3:$AQ$102,'Summary of Responses'!CX$4,VALUE(RIGHT($A44,2)))</f>
        <v>#VALUE!</v>
      </c>
      <c r="CY44" s="10">
        <f t="shared" si="86"/>
        <v>2.78125</v>
      </c>
      <c r="CZ44" s="120">
        <f t="shared" si="87"/>
        <v>3.375</v>
      </c>
      <c r="DA44" s="128">
        <f t="shared" si="88"/>
        <v>2.5833333333333335</v>
      </c>
      <c r="DB44" s="11">
        <f t="array" ref="DB44">MIN(IF(ISNUMBER(C44:CX44),(C44:CX44)))</f>
        <v>1</v>
      </c>
      <c r="DC44" s="11">
        <f t="array" ref="DC44">MAX(IF(ISNUMBER(C44:CX44),(C44:CX44)))</f>
        <v>4</v>
      </c>
      <c r="DD44" s="106">
        <f t="shared" si="91"/>
        <v>3</v>
      </c>
      <c r="DE44" s="10">
        <f t="shared" si="90"/>
        <v>2</v>
      </c>
      <c r="DF44" s="113"/>
    </row>
    <row r="45" spans="1:110" x14ac:dyDescent="0.2">
      <c r="A45" s="9" t="s">
        <v>65</v>
      </c>
      <c r="B45" s="70" t="s">
        <v>181</v>
      </c>
      <c r="C45" s="82" t="str">
        <f>INDEX('Adjusted Raw Data'!$AC$3:$AQ$102,'Summary of Responses'!C$4,VALUE(RIGHT($A45,2)))</f>
        <v>NA</v>
      </c>
      <c r="D45" s="82" t="str">
        <f>INDEX('Adjusted Raw Data'!$AC$3:$AQ$102,'Summary of Responses'!D$4,VALUE(RIGHT($A45,2)))</f>
        <v>NA</v>
      </c>
      <c r="E45" s="82">
        <f>INDEX('Adjusted Raw Data'!$AC$3:$AQ$102,'Summary of Responses'!E$4,VALUE(RIGHT($A45,2)))</f>
        <v>4</v>
      </c>
      <c r="F45" s="82">
        <f>INDEX('Adjusted Raw Data'!$AC$3:$AQ$102,'Summary of Responses'!F$4,VALUE(RIGHT($A45,2)))</f>
        <v>3</v>
      </c>
      <c r="G45" s="82" t="str">
        <f>INDEX('Adjusted Raw Data'!$AC$3:$AQ$102,'Summary of Responses'!G$4,VALUE(RIGHT($A45,2)))</f>
        <v>NA</v>
      </c>
      <c r="H45" s="82" t="str">
        <f>INDEX('Adjusted Raw Data'!$AC$3:$AQ$102,'Summary of Responses'!H$4,VALUE(RIGHT($A45,2)))</f>
        <v>NA</v>
      </c>
      <c r="I45" s="82">
        <f>INDEX('Adjusted Raw Data'!$AC$3:$AQ$102,'Summary of Responses'!I$4,VALUE(RIGHT($A45,2)))</f>
        <v>3</v>
      </c>
      <c r="J45" s="82" t="str">
        <f>INDEX('Adjusted Raw Data'!$AC$3:$AQ$102,'Summary of Responses'!J$4,VALUE(RIGHT($A45,2)))</f>
        <v>NA</v>
      </c>
      <c r="K45" s="82">
        <f>INDEX('Adjusted Raw Data'!$AC$3:$AQ$102,'Summary of Responses'!K$4,VALUE(RIGHT($A45,2)))</f>
        <v>3</v>
      </c>
      <c r="L45" s="82" t="str">
        <f>INDEX('Adjusted Raw Data'!$AC$3:$AQ$102,'Summary of Responses'!L$4,VALUE(RIGHT($A45,2)))</f>
        <v>NA</v>
      </c>
      <c r="M45" s="97">
        <f>INDEX('Adjusted Raw Data'!$AC$3:$AQ$102,'Summary of Responses'!M$4,VALUE(RIGHT($A45,2)))</f>
        <v>3</v>
      </c>
      <c r="N45" s="97">
        <f>INDEX('Adjusted Raw Data'!$AC$3:$AQ$102,'Summary of Responses'!N$4,VALUE(RIGHT($A45,2)))</f>
        <v>4</v>
      </c>
      <c r="O45" s="97">
        <f>INDEX('Adjusted Raw Data'!$AC$3:$AQ$102,'Summary of Responses'!O$4,VALUE(RIGHT($A45,2)))</f>
        <v>3</v>
      </c>
      <c r="P45" s="97">
        <f>INDEX('Adjusted Raw Data'!$AC$3:$AQ$102,'Summary of Responses'!P$4,VALUE(RIGHT($A45,2)))</f>
        <v>3</v>
      </c>
      <c r="Q45" s="97">
        <f>INDEX('Adjusted Raw Data'!$AC$3:$AQ$102,'Summary of Responses'!Q$4,VALUE(RIGHT($A45,2)))</f>
        <v>2</v>
      </c>
      <c r="R45" s="97" t="str">
        <f>INDEX('Adjusted Raw Data'!$AC$3:$AQ$102,'Summary of Responses'!R$4,VALUE(RIGHT($A45,2)))</f>
        <v>NA</v>
      </c>
      <c r="S45" s="97">
        <f>INDEX('Adjusted Raw Data'!$AC$3:$AQ$102,'Summary of Responses'!S$4,VALUE(RIGHT($A45,2)))</f>
        <v>3</v>
      </c>
      <c r="T45" s="97">
        <f>INDEX('Adjusted Raw Data'!$AC$3:$AQ$102,'Summary of Responses'!T$4,VALUE(RIGHT($A45,2)))</f>
        <v>2</v>
      </c>
      <c r="U45" s="97">
        <f>INDEX('Adjusted Raw Data'!$AC$3:$AQ$102,'Summary of Responses'!U$4,VALUE(RIGHT($A45,2)))</f>
        <v>2</v>
      </c>
      <c r="V45" s="97">
        <f>INDEX('Adjusted Raw Data'!$AC$3:$AQ$102,'Summary of Responses'!V$4,VALUE(RIGHT($A45,2)))</f>
        <v>3</v>
      </c>
      <c r="W45" s="97">
        <f>INDEX('Adjusted Raw Data'!$AC$3:$AQ$102,'Summary of Responses'!W$4,VALUE(RIGHT($A45,2)))</f>
        <v>3</v>
      </c>
      <c r="X45" s="97">
        <f>INDEX('Adjusted Raw Data'!$AC$3:$AQ$102,'Summary of Responses'!X$4,VALUE(RIGHT($A45,2)))</f>
        <v>3</v>
      </c>
      <c r="Y45" s="97">
        <f>INDEX('Adjusted Raw Data'!$AC$3:$AQ$102,'Summary of Responses'!Y$4,VALUE(RIGHT($A45,2)))</f>
        <v>3</v>
      </c>
      <c r="Z45" s="97">
        <f>INDEX('Adjusted Raw Data'!$AC$3:$AQ$102,'Summary of Responses'!Z$4,VALUE(RIGHT($A45,2)))</f>
        <v>4</v>
      </c>
      <c r="AA45" s="97">
        <f>INDEX('Adjusted Raw Data'!$AC$3:$AQ$102,'Summary of Responses'!AA$4,VALUE(RIGHT($A45,2)))</f>
        <v>2</v>
      </c>
      <c r="AB45" s="97">
        <f>INDEX('Adjusted Raw Data'!$AC$3:$AQ$102,'Summary of Responses'!AB$4,VALUE(RIGHT($A45,2)))</f>
        <v>3</v>
      </c>
      <c r="AC45" s="97">
        <f>INDEX('Adjusted Raw Data'!$AC$3:$AQ$102,'Summary of Responses'!AC$4,VALUE(RIGHT($A45,2)))</f>
        <v>2</v>
      </c>
      <c r="AD45" s="97">
        <f>INDEX('Adjusted Raw Data'!$AC$3:$AQ$102,'Summary of Responses'!AD$4,VALUE(RIGHT($A45,2)))</f>
        <v>2</v>
      </c>
      <c r="AE45" s="97">
        <f>INDEX('Adjusted Raw Data'!$AC$3:$AQ$102,'Summary of Responses'!AE$4,VALUE(RIGHT($A45,2)))</f>
        <v>2</v>
      </c>
      <c r="AF45" s="97">
        <f>INDEX('Adjusted Raw Data'!$AC$3:$AQ$102,'Summary of Responses'!AF$4,VALUE(RIGHT($A45,2)))</f>
        <v>2</v>
      </c>
      <c r="AG45" s="97">
        <f>INDEX('Adjusted Raw Data'!$AC$3:$AQ$102,'Summary of Responses'!AG$4,VALUE(RIGHT($A45,2)))</f>
        <v>3</v>
      </c>
      <c r="AH45" s="97">
        <f>INDEX('Adjusted Raw Data'!$AC$3:$AQ$102,'Summary of Responses'!AH$4,VALUE(RIGHT($A45,2)))</f>
        <v>3</v>
      </c>
      <c r="AI45" s="97">
        <f>INDEX('Adjusted Raw Data'!$AC$3:$AQ$102,'Summary of Responses'!AI$4,VALUE(RIGHT($A45,2)))</f>
        <v>3</v>
      </c>
      <c r="AJ45" s="97" t="str">
        <f>INDEX('Adjusted Raw Data'!$AC$3:$AQ$102,'Summary of Responses'!AJ$4,VALUE(RIGHT($A45,2)))</f>
        <v>NA</v>
      </c>
      <c r="AK45" s="97">
        <f>INDEX('Adjusted Raw Data'!$AC$3:$AQ$102,'Summary of Responses'!AK$4,VALUE(RIGHT($A45,2)))</f>
        <v>3</v>
      </c>
      <c r="AL45" s="11" t="e">
        <f>INDEX('Adjusted Raw Data'!$AC$3:$AQ$102,'Summary of Responses'!AL$4,VALUE(RIGHT($A45,2)))</f>
        <v>#VALUE!</v>
      </c>
      <c r="AM45" s="11" t="e">
        <f>INDEX('Adjusted Raw Data'!$AC$3:$AQ$102,'Summary of Responses'!AM$4,VALUE(RIGHT($A45,2)))</f>
        <v>#VALUE!</v>
      </c>
      <c r="AN45" s="11" t="e">
        <f>INDEX('Adjusted Raw Data'!$AC$3:$AQ$102,'Summary of Responses'!AN$4,VALUE(RIGHT($A45,2)))</f>
        <v>#VALUE!</v>
      </c>
      <c r="AO45" s="11" t="e">
        <f>INDEX('Adjusted Raw Data'!$AC$3:$AQ$102,'Summary of Responses'!AO$4,VALUE(RIGHT($A45,2)))</f>
        <v>#VALUE!</v>
      </c>
      <c r="AP45" s="11" t="e">
        <f>INDEX('Adjusted Raw Data'!$AC$3:$AQ$102,'Summary of Responses'!AP$4,VALUE(RIGHT($A45,2)))</f>
        <v>#VALUE!</v>
      </c>
      <c r="AQ45" s="11" t="e">
        <f>INDEX('Adjusted Raw Data'!$AC$3:$AQ$102,'Summary of Responses'!AQ$4,VALUE(RIGHT($A45,2)))</f>
        <v>#VALUE!</v>
      </c>
      <c r="AR45" s="11" t="e">
        <f>INDEX('Adjusted Raw Data'!$AC$3:$AQ$102,'Summary of Responses'!AR$4,VALUE(RIGHT($A45,2)))</f>
        <v>#VALUE!</v>
      </c>
      <c r="AS45" s="11" t="e">
        <f>INDEX('Adjusted Raw Data'!$AC$3:$AQ$102,'Summary of Responses'!AS$4,VALUE(RIGHT($A45,2)))</f>
        <v>#VALUE!</v>
      </c>
      <c r="AT45" s="11" t="e">
        <f>INDEX('Adjusted Raw Data'!$AC$3:$AQ$102,'Summary of Responses'!AT$4,VALUE(RIGHT($A45,2)))</f>
        <v>#VALUE!</v>
      </c>
      <c r="AU45" s="11" t="e">
        <f>INDEX('Adjusted Raw Data'!$AC$3:$AQ$102,'Summary of Responses'!AU$4,VALUE(RIGHT($A45,2)))</f>
        <v>#VALUE!</v>
      </c>
      <c r="AV45" s="11" t="e">
        <f>INDEX('Adjusted Raw Data'!$AC$3:$AQ$102,'Summary of Responses'!AV$4,VALUE(RIGHT($A45,2)))</f>
        <v>#VALUE!</v>
      </c>
      <c r="AW45" s="11" t="e">
        <f>INDEX('Adjusted Raw Data'!$AC$3:$AQ$102,'Summary of Responses'!AW$4,VALUE(RIGHT($A45,2)))</f>
        <v>#VALUE!</v>
      </c>
      <c r="AX45" s="11" t="e">
        <f>INDEX('Adjusted Raw Data'!$AC$3:$AQ$102,'Summary of Responses'!AX$4,VALUE(RIGHT($A45,2)))</f>
        <v>#VALUE!</v>
      </c>
      <c r="AY45" s="11" t="e">
        <f>INDEX('Adjusted Raw Data'!$AC$3:$AQ$102,'Summary of Responses'!AY$4,VALUE(RIGHT($A45,2)))</f>
        <v>#VALUE!</v>
      </c>
      <c r="AZ45" s="11" t="e">
        <f>INDEX('Adjusted Raw Data'!$AC$3:$AQ$102,'Summary of Responses'!AZ$4,VALUE(RIGHT($A45,2)))</f>
        <v>#VALUE!</v>
      </c>
      <c r="BA45" s="11" t="e">
        <f>INDEX('Adjusted Raw Data'!$AC$3:$AQ$102,'Summary of Responses'!BA$4,VALUE(RIGHT($A45,2)))</f>
        <v>#VALUE!</v>
      </c>
      <c r="BB45" s="11" t="e">
        <f>INDEX('Adjusted Raw Data'!$AC$3:$AQ$102,'Summary of Responses'!BB$4,VALUE(RIGHT($A45,2)))</f>
        <v>#VALUE!</v>
      </c>
      <c r="BC45" s="11" t="e">
        <f>INDEX('Adjusted Raw Data'!$AC$3:$AQ$102,'Summary of Responses'!BC$4,VALUE(RIGHT($A45,2)))</f>
        <v>#VALUE!</v>
      </c>
      <c r="BD45" s="11" t="e">
        <f>INDEX('Adjusted Raw Data'!$AC$3:$AQ$102,'Summary of Responses'!BD$4,VALUE(RIGHT($A45,2)))</f>
        <v>#VALUE!</v>
      </c>
      <c r="BE45" s="11" t="e">
        <f>INDEX('Adjusted Raw Data'!$AC$3:$AQ$102,'Summary of Responses'!BE$4,VALUE(RIGHT($A45,2)))</f>
        <v>#VALUE!</v>
      </c>
      <c r="BF45" s="11" t="e">
        <f>INDEX('Adjusted Raw Data'!$AC$3:$AQ$102,'Summary of Responses'!BF$4,VALUE(RIGHT($A45,2)))</f>
        <v>#VALUE!</v>
      </c>
      <c r="BG45" s="11" t="e">
        <f>INDEX('Adjusted Raw Data'!$AC$3:$AQ$102,'Summary of Responses'!BG$4,VALUE(RIGHT($A45,2)))</f>
        <v>#VALUE!</v>
      </c>
      <c r="BH45" s="11" t="e">
        <f>INDEX('Adjusted Raw Data'!$AC$3:$AQ$102,'Summary of Responses'!BH$4,VALUE(RIGHT($A45,2)))</f>
        <v>#VALUE!</v>
      </c>
      <c r="BI45" s="11" t="e">
        <f>INDEX('Adjusted Raw Data'!$AC$3:$AQ$102,'Summary of Responses'!BI$4,VALUE(RIGHT($A45,2)))</f>
        <v>#VALUE!</v>
      </c>
      <c r="BJ45" s="11" t="e">
        <f>INDEX('Adjusted Raw Data'!$AC$3:$AQ$102,'Summary of Responses'!BJ$4,VALUE(RIGHT($A45,2)))</f>
        <v>#VALUE!</v>
      </c>
      <c r="BK45" s="11" t="e">
        <f>INDEX('Adjusted Raw Data'!$AC$3:$AQ$102,'Summary of Responses'!BK$4,VALUE(RIGHT($A45,2)))</f>
        <v>#VALUE!</v>
      </c>
      <c r="BL45" s="11" t="e">
        <f>INDEX('Adjusted Raw Data'!$AC$3:$AQ$102,'Summary of Responses'!BL$4,VALUE(RIGHT($A45,2)))</f>
        <v>#VALUE!</v>
      </c>
      <c r="BM45" s="11" t="e">
        <f>INDEX('Adjusted Raw Data'!$AC$3:$AQ$102,'Summary of Responses'!BM$4,VALUE(RIGHT($A45,2)))</f>
        <v>#VALUE!</v>
      </c>
      <c r="BN45" s="11" t="e">
        <f>INDEX('Adjusted Raw Data'!$AC$3:$AQ$102,'Summary of Responses'!BN$4,VALUE(RIGHT($A45,2)))</f>
        <v>#VALUE!</v>
      </c>
      <c r="BO45" s="11" t="e">
        <f>INDEX('Adjusted Raw Data'!$AC$3:$AQ$102,'Summary of Responses'!BO$4,VALUE(RIGHT($A45,2)))</f>
        <v>#VALUE!</v>
      </c>
      <c r="BP45" s="11" t="e">
        <f>INDEX('Adjusted Raw Data'!$AC$3:$AQ$102,'Summary of Responses'!BP$4,VALUE(RIGHT($A45,2)))</f>
        <v>#VALUE!</v>
      </c>
      <c r="BQ45" s="11" t="e">
        <f>INDEX('Adjusted Raw Data'!$AC$3:$AQ$102,'Summary of Responses'!BQ$4,VALUE(RIGHT($A45,2)))</f>
        <v>#VALUE!</v>
      </c>
      <c r="BR45" s="11" t="e">
        <f>INDEX('Adjusted Raw Data'!$AC$3:$AQ$102,'Summary of Responses'!BR$4,VALUE(RIGHT($A45,2)))</f>
        <v>#VALUE!</v>
      </c>
      <c r="BS45" s="11" t="e">
        <f>INDEX('Adjusted Raw Data'!$AC$3:$AQ$102,'Summary of Responses'!BS$4,VALUE(RIGHT($A45,2)))</f>
        <v>#VALUE!</v>
      </c>
      <c r="BT45" s="11" t="e">
        <f>INDEX('Adjusted Raw Data'!$AC$3:$AQ$102,'Summary of Responses'!BT$4,VALUE(RIGHT($A45,2)))</f>
        <v>#VALUE!</v>
      </c>
      <c r="BU45" s="11" t="e">
        <f>INDEX('Adjusted Raw Data'!$AC$3:$AQ$102,'Summary of Responses'!BU$4,VALUE(RIGHT($A45,2)))</f>
        <v>#VALUE!</v>
      </c>
      <c r="BV45" s="11" t="e">
        <f>INDEX('Adjusted Raw Data'!$AC$3:$AQ$102,'Summary of Responses'!BV$4,VALUE(RIGHT($A45,2)))</f>
        <v>#VALUE!</v>
      </c>
      <c r="BW45" s="11" t="e">
        <f>INDEX('Adjusted Raw Data'!$AC$3:$AQ$102,'Summary of Responses'!BW$4,VALUE(RIGHT($A45,2)))</f>
        <v>#VALUE!</v>
      </c>
      <c r="BX45" s="11" t="e">
        <f>INDEX('Adjusted Raw Data'!$AC$3:$AQ$102,'Summary of Responses'!BX$4,VALUE(RIGHT($A45,2)))</f>
        <v>#VALUE!</v>
      </c>
      <c r="BY45" s="11" t="e">
        <f>INDEX('Adjusted Raw Data'!$AC$3:$AQ$102,'Summary of Responses'!BY$4,VALUE(RIGHT($A45,2)))</f>
        <v>#VALUE!</v>
      </c>
      <c r="BZ45" s="11" t="e">
        <f>INDEX('Adjusted Raw Data'!$AC$3:$AQ$102,'Summary of Responses'!BZ$4,VALUE(RIGHT($A45,2)))</f>
        <v>#VALUE!</v>
      </c>
      <c r="CA45" s="11" t="e">
        <f>INDEX('Adjusted Raw Data'!$AC$3:$AQ$102,'Summary of Responses'!CA$4,VALUE(RIGHT($A45,2)))</f>
        <v>#VALUE!</v>
      </c>
      <c r="CB45" s="11" t="e">
        <f>INDEX('Adjusted Raw Data'!$AC$3:$AQ$102,'Summary of Responses'!CB$4,VALUE(RIGHT($A45,2)))</f>
        <v>#VALUE!</v>
      </c>
      <c r="CC45" s="11" t="e">
        <f>INDEX('Adjusted Raw Data'!$AC$3:$AQ$102,'Summary of Responses'!CC$4,VALUE(RIGHT($A45,2)))</f>
        <v>#VALUE!</v>
      </c>
      <c r="CD45" s="11" t="e">
        <f>INDEX('Adjusted Raw Data'!$AC$3:$AQ$102,'Summary of Responses'!CD$4,VALUE(RIGHT($A45,2)))</f>
        <v>#VALUE!</v>
      </c>
      <c r="CE45" s="11" t="e">
        <f>INDEX('Adjusted Raw Data'!$AC$3:$AQ$102,'Summary of Responses'!CE$4,VALUE(RIGHT($A45,2)))</f>
        <v>#VALUE!</v>
      </c>
      <c r="CF45" s="11" t="e">
        <f>INDEX('Adjusted Raw Data'!$AC$3:$AQ$102,'Summary of Responses'!CF$4,VALUE(RIGHT($A45,2)))</f>
        <v>#VALUE!</v>
      </c>
      <c r="CG45" s="11" t="e">
        <f>INDEX('Adjusted Raw Data'!$AC$3:$AQ$102,'Summary of Responses'!CG$4,VALUE(RIGHT($A45,2)))</f>
        <v>#VALUE!</v>
      </c>
      <c r="CH45" s="11" t="e">
        <f>INDEX('Adjusted Raw Data'!$AC$3:$AQ$102,'Summary of Responses'!CH$4,VALUE(RIGHT($A45,2)))</f>
        <v>#VALUE!</v>
      </c>
      <c r="CI45" s="11" t="e">
        <f>INDEX('Adjusted Raw Data'!$AC$3:$AQ$102,'Summary of Responses'!CI$4,VALUE(RIGHT($A45,2)))</f>
        <v>#VALUE!</v>
      </c>
      <c r="CJ45" s="11" t="e">
        <f>INDEX('Adjusted Raw Data'!$AC$3:$AQ$102,'Summary of Responses'!CJ$4,VALUE(RIGHT($A45,2)))</f>
        <v>#VALUE!</v>
      </c>
      <c r="CK45" s="11" t="e">
        <f>INDEX('Adjusted Raw Data'!$AC$3:$AQ$102,'Summary of Responses'!CK$4,VALUE(RIGHT($A45,2)))</f>
        <v>#VALUE!</v>
      </c>
      <c r="CL45" s="11" t="e">
        <f>INDEX('Adjusted Raw Data'!$AC$3:$AQ$102,'Summary of Responses'!CL$4,VALUE(RIGHT($A45,2)))</f>
        <v>#VALUE!</v>
      </c>
      <c r="CM45" s="11" t="e">
        <f>INDEX('Adjusted Raw Data'!$AC$3:$AQ$102,'Summary of Responses'!CM$4,VALUE(RIGHT($A45,2)))</f>
        <v>#VALUE!</v>
      </c>
      <c r="CN45" s="11" t="e">
        <f>INDEX('Adjusted Raw Data'!$AC$3:$AQ$102,'Summary of Responses'!CN$4,VALUE(RIGHT($A45,2)))</f>
        <v>#VALUE!</v>
      </c>
      <c r="CO45" s="11" t="e">
        <f>INDEX('Adjusted Raw Data'!$AC$3:$AQ$102,'Summary of Responses'!CO$4,VALUE(RIGHT($A45,2)))</f>
        <v>#VALUE!</v>
      </c>
      <c r="CP45" s="11" t="e">
        <f>INDEX('Adjusted Raw Data'!$AC$3:$AQ$102,'Summary of Responses'!CP$4,VALUE(RIGHT($A45,2)))</f>
        <v>#VALUE!</v>
      </c>
      <c r="CQ45" s="11" t="e">
        <f>INDEX('Adjusted Raw Data'!$AC$3:$AQ$102,'Summary of Responses'!CQ$4,VALUE(RIGHT($A45,2)))</f>
        <v>#VALUE!</v>
      </c>
      <c r="CR45" s="11" t="e">
        <f>INDEX('Adjusted Raw Data'!$AC$3:$AQ$102,'Summary of Responses'!CR$4,VALUE(RIGHT($A45,2)))</f>
        <v>#VALUE!</v>
      </c>
      <c r="CS45" s="11" t="e">
        <f>INDEX('Adjusted Raw Data'!$AC$3:$AQ$102,'Summary of Responses'!CS$4,VALUE(RIGHT($A45,2)))</f>
        <v>#VALUE!</v>
      </c>
      <c r="CT45" s="11" t="e">
        <f>INDEX('Adjusted Raw Data'!$AC$3:$AQ$102,'Summary of Responses'!CT$4,VALUE(RIGHT($A45,2)))</f>
        <v>#VALUE!</v>
      </c>
      <c r="CU45" s="11" t="e">
        <f>INDEX('Adjusted Raw Data'!$AC$3:$AQ$102,'Summary of Responses'!CU$4,VALUE(RIGHT($A45,2)))</f>
        <v>#VALUE!</v>
      </c>
      <c r="CV45" s="11" t="e">
        <f>INDEX('Adjusted Raw Data'!$AC$3:$AQ$102,'Summary of Responses'!CV$4,VALUE(RIGHT($A45,2)))</f>
        <v>#VALUE!</v>
      </c>
      <c r="CW45" s="11" t="e">
        <f>INDEX('Adjusted Raw Data'!$AC$3:$AQ$102,'Summary of Responses'!CW$4,VALUE(RIGHT($A45,2)))</f>
        <v>#VALUE!</v>
      </c>
      <c r="CX45" s="11" t="e">
        <f>INDEX('Adjusted Raw Data'!$AC$3:$AQ$102,'Summary of Responses'!CX$4,VALUE(RIGHT($A45,2)))</f>
        <v>#VALUE!</v>
      </c>
      <c r="CY45" s="10">
        <f t="shared" si="86"/>
        <v>2.8148148148148149</v>
      </c>
      <c r="CZ45" s="120">
        <f t="shared" si="87"/>
        <v>3.25</v>
      </c>
      <c r="DA45" s="128">
        <f t="shared" si="88"/>
        <v>2.7391304347826089</v>
      </c>
      <c r="DB45" s="11">
        <f t="array" ref="DB45">MIN(IF(ISNUMBER(C45:CX45),(C45:CX45)))</f>
        <v>2</v>
      </c>
      <c r="DC45" s="11">
        <f t="array" ref="DC45">MAX(IF(ISNUMBER(C45:CX45),(C45:CX45)))</f>
        <v>4</v>
      </c>
      <c r="DD45" s="106">
        <f t="shared" si="91"/>
        <v>2</v>
      </c>
      <c r="DE45" s="10">
        <f t="shared" si="90"/>
        <v>3</v>
      </c>
      <c r="DF45" s="113"/>
    </row>
    <row r="46" spans="1:110" x14ac:dyDescent="0.2">
      <c r="A46" s="9" t="s">
        <v>160</v>
      </c>
      <c r="B46" s="70" t="s">
        <v>182</v>
      </c>
      <c r="C46" s="82" t="str">
        <f>INDEX('Adjusted Raw Data'!$AC$3:$AQ$102,'Summary of Responses'!C$4,VALUE(RIGHT($A46,2)))</f>
        <v>NA</v>
      </c>
      <c r="D46" s="82">
        <f>INDEX('Adjusted Raw Data'!$AC$3:$AQ$102,'Summary of Responses'!D$4,VALUE(RIGHT($A46,2)))</f>
        <v>3</v>
      </c>
      <c r="E46" s="82">
        <f>INDEX('Adjusted Raw Data'!$AC$3:$AQ$102,'Summary of Responses'!E$4,VALUE(RIGHT($A46,2)))</f>
        <v>3</v>
      </c>
      <c r="F46" s="82">
        <f>INDEX('Adjusted Raw Data'!$AC$3:$AQ$102,'Summary of Responses'!F$4,VALUE(RIGHT($A46,2)))</f>
        <v>3</v>
      </c>
      <c r="G46" s="82">
        <f>INDEX('Adjusted Raw Data'!$AC$3:$AQ$102,'Summary of Responses'!G$4,VALUE(RIGHT($A46,2)))</f>
        <v>4</v>
      </c>
      <c r="H46" s="82">
        <f>INDEX('Adjusted Raw Data'!$AC$3:$AQ$102,'Summary of Responses'!H$4,VALUE(RIGHT($A46,2)))</f>
        <v>4</v>
      </c>
      <c r="I46" s="82">
        <f>INDEX('Adjusted Raw Data'!$AC$3:$AQ$102,'Summary of Responses'!I$4,VALUE(RIGHT($A46,2)))</f>
        <v>4</v>
      </c>
      <c r="J46" s="82">
        <f>INDEX('Adjusted Raw Data'!$AC$3:$AQ$102,'Summary of Responses'!J$4,VALUE(RIGHT($A46,2)))</f>
        <v>4</v>
      </c>
      <c r="K46" s="82">
        <f>INDEX('Adjusted Raw Data'!$AC$3:$AQ$102,'Summary of Responses'!K$4,VALUE(RIGHT($A46,2)))</f>
        <v>3</v>
      </c>
      <c r="L46" s="82">
        <f>INDEX('Adjusted Raw Data'!$AC$3:$AQ$102,'Summary of Responses'!L$4,VALUE(RIGHT($A46,2)))</f>
        <v>4</v>
      </c>
      <c r="M46" s="97">
        <f>INDEX('Adjusted Raw Data'!$AC$3:$AQ$102,'Summary of Responses'!M$4,VALUE(RIGHT($A46,2)))</f>
        <v>4</v>
      </c>
      <c r="N46" s="97">
        <f>INDEX('Adjusted Raw Data'!$AC$3:$AQ$102,'Summary of Responses'!N$4,VALUE(RIGHT($A46,2)))</f>
        <v>3</v>
      </c>
      <c r="O46" s="97">
        <f>INDEX('Adjusted Raw Data'!$AC$3:$AQ$102,'Summary of Responses'!O$4,VALUE(RIGHT($A46,2)))</f>
        <v>3</v>
      </c>
      <c r="P46" s="97">
        <f>INDEX('Adjusted Raw Data'!$AC$3:$AQ$102,'Summary of Responses'!P$4,VALUE(RIGHT($A46,2)))</f>
        <v>2</v>
      </c>
      <c r="Q46" s="97">
        <f>INDEX('Adjusted Raw Data'!$AC$3:$AQ$102,'Summary of Responses'!Q$4,VALUE(RIGHT($A46,2)))</f>
        <v>2</v>
      </c>
      <c r="R46" s="97">
        <f>INDEX('Adjusted Raw Data'!$AC$3:$AQ$102,'Summary of Responses'!R$4,VALUE(RIGHT($A46,2)))</f>
        <v>2</v>
      </c>
      <c r="S46" s="97">
        <f>INDEX('Adjusted Raw Data'!$AC$3:$AQ$102,'Summary of Responses'!S$4,VALUE(RIGHT($A46,2)))</f>
        <v>2</v>
      </c>
      <c r="T46" s="97">
        <f>INDEX('Adjusted Raw Data'!$AC$3:$AQ$102,'Summary of Responses'!T$4,VALUE(RIGHT($A46,2)))</f>
        <v>2</v>
      </c>
      <c r="U46" s="97">
        <f>INDEX('Adjusted Raw Data'!$AC$3:$AQ$102,'Summary of Responses'!U$4,VALUE(RIGHT($A46,2)))</f>
        <v>3</v>
      </c>
      <c r="V46" s="97">
        <f>INDEX('Adjusted Raw Data'!$AC$3:$AQ$102,'Summary of Responses'!V$4,VALUE(RIGHT($A46,2)))</f>
        <v>4</v>
      </c>
      <c r="W46" s="97">
        <f>INDEX('Adjusted Raw Data'!$AC$3:$AQ$102,'Summary of Responses'!W$4,VALUE(RIGHT($A46,2)))</f>
        <v>3</v>
      </c>
      <c r="X46" s="97">
        <f>INDEX('Adjusted Raw Data'!$AC$3:$AQ$102,'Summary of Responses'!X$4,VALUE(RIGHT($A46,2)))</f>
        <v>3</v>
      </c>
      <c r="Y46" s="97">
        <f>INDEX('Adjusted Raw Data'!$AC$3:$AQ$102,'Summary of Responses'!Y$4,VALUE(RIGHT($A46,2)))</f>
        <v>3</v>
      </c>
      <c r="Z46" s="97">
        <f>INDEX('Adjusted Raw Data'!$AC$3:$AQ$102,'Summary of Responses'!Z$4,VALUE(RIGHT($A46,2)))</f>
        <v>4</v>
      </c>
      <c r="AA46" s="97">
        <f>INDEX('Adjusted Raw Data'!$AC$3:$AQ$102,'Summary of Responses'!AA$4,VALUE(RIGHT($A46,2)))</f>
        <v>3</v>
      </c>
      <c r="AB46" s="97">
        <f>INDEX('Adjusted Raw Data'!$AC$3:$AQ$102,'Summary of Responses'!AB$4,VALUE(RIGHT($A46,2)))</f>
        <v>3</v>
      </c>
      <c r="AC46" s="97">
        <f>INDEX('Adjusted Raw Data'!$AC$3:$AQ$102,'Summary of Responses'!AC$4,VALUE(RIGHT($A46,2)))</f>
        <v>3</v>
      </c>
      <c r="AD46" s="97">
        <f>INDEX('Adjusted Raw Data'!$AC$3:$AQ$102,'Summary of Responses'!AD$4,VALUE(RIGHT($A46,2)))</f>
        <v>3</v>
      </c>
      <c r="AE46" s="97">
        <f>INDEX('Adjusted Raw Data'!$AC$3:$AQ$102,'Summary of Responses'!AE$4,VALUE(RIGHT($A46,2)))</f>
        <v>3</v>
      </c>
      <c r="AF46" s="97">
        <f>INDEX('Adjusted Raw Data'!$AC$3:$AQ$102,'Summary of Responses'!AF$4,VALUE(RIGHT($A46,2)))</f>
        <v>3</v>
      </c>
      <c r="AG46" s="97" t="str">
        <f>INDEX('Adjusted Raw Data'!$AC$3:$AQ$102,'Summary of Responses'!AG$4,VALUE(RIGHT($A46,2)))</f>
        <v>NA</v>
      </c>
      <c r="AH46" s="97">
        <f>INDEX('Adjusted Raw Data'!$AC$3:$AQ$102,'Summary of Responses'!AH$4,VALUE(RIGHT($A46,2)))</f>
        <v>2</v>
      </c>
      <c r="AI46" s="97">
        <f>INDEX('Adjusted Raw Data'!$AC$3:$AQ$102,'Summary of Responses'!AI$4,VALUE(RIGHT($A46,2)))</f>
        <v>3</v>
      </c>
      <c r="AJ46" s="97">
        <f>INDEX('Adjusted Raw Data'!$AC$3:$AQ$102,'Summary of Responses'!AJ$4,VALUE(RIGHT($A46,2)))</f>
        <v>3</v>
      </c>
      <c r="AK46" s="97">
        <f>INDEX('Adjusted Raw Data'!$AC$3:$AQ$102,'Summary of Responses'!AK$4,VALUE(RIGHT($A46,2)))</f>
        <v>2</v>
      </c>
      <c r="AL46" s="11" t="e">
        <f>INDEX('Adjusted Raw Data'!$AC$3:$AQ$102,'Summary of Responses'!AL$4,VALUE(RIGHT($A46,2)))</f>
        <v>#VALUE!</v>
      </c>
      <c r="AM46" s="11" t="e">
        <f>INDEX('Adjusted Raw Data'!$AC$3:$AQ$102,'Summary of Responses'!AM$4,VALUE(RIGHT($A46,2)))</f>
        <v>#VALUE!</v>
      </c>
      <c r="AN46" s="11" t="e">
        <f>INDEX('Adjusted Raw Data'!$AC$3:$AQ$102,'Summary of Responses'!AN$4,VALUE(RIGHT($A46,2)))</f>
        <v>#VALUE!</v>
      </c>
      <c r="AO46" s="11" t="e">
        <f>INDEX('Adjusted Raw Data'!$AC$3:$AQ$102,'Summary of Responses'!AO$4,VALUE(RIGHT($A46,2)))</f>
        <v>#VALUE!</v>
      </c>
      <c r="AP46" s="11" t="e">
        <f>INDEX('Adjusted Raw Data'!$AC$3:$AQ$102,'Summary of Responses'!AP$4,VALUE(RIGHT($A46,2)))</f>
        <v>#VALUE!</v>
      </c>
      <c r="AQ46" s="11" t="e">
        <f>INDEX('Adjusted Raw Data'!$AC$3:$AQ$102,'Summary of Responses'!AQ$4,VALUE(RIGHT($A46,2)))</f>
        <v>#VALUE!</v>
      </c>
      <c r="AR46" s="11" t="e">
        <f>INDEX('Adjusted Raw Data'!$AC$3:$AQ$102,'Summary of Responses'!AR$4,VALUE(RIGHT($A46,2)))</f>
        <v>#VALUE!</v>
      </c>
      <c r="AS46" s="11" t="e">
        <f>INDEX('Adjusted Raw Data'!$AC$3:$AQ$102,'Summary of Responses'!AS$4,VALUE(RIGHT($A46,2)))</f>
        <v>#VALUE!</v>
      </c>
      <c r="AT46" s="11" t="e">
        <f>INDEX('Adjusted Raw Data'!$AC$3:$AQ$102,'Summary of Responses'!AT$4,VALUE(RIGHT($A46,2)))</f>
        <v>#VALUE!</v>
      </c>
      <c r="AU46" s="11" t="e">
        <f>INDEX('Adjusted Raw Data'!$AC$3:$AQ$102,'Summary of Responses'!AU$4,VALUE(RIGHT($A46,2)))</f>
        <v>#VALUE!</v>
      </c>
      <c r="AV46" s="11" t="e">
        <f>INDEX('Adjusted Raw Data'!$AC$3:$AQ$102,'Summary of Responses'!AV$4,VALUE(RIGHT($A46,2)))</f>
        <v>#VALUE!</v>
      </c>
      <c r="AW46" s="11" t="e">
        <f>INDEX('Adjusted Raw Data'!$AC$3:$AQ$102,'Summary of Responses'!AW$4,VALUE(RIGHT($A46,2)))</f>
        <v>#VALUE!</v>
      </c>
      <c r="AX46" s="11" t="e">
        <f>INDEX('Adjusted Raw Data'!$AC$3:$AQ$102,'Summary of Responses'!AX$4,VALUE(RIGHT($A46,2)))</f>
        <v>#VALUE!</v>
      </c>
      <c r="AY46" s="11" t="e">
        <f>INDEX('Adjusted Raw Data'!$AC$3:$AQ$102,'Summary of Responses'!AY$4,VALUE(RIGHT($A46,2)))</f>
        <v>#VALUE!</v>
      </c>
      <c r="AZ46" s="11" t="e">
        <f>INDEX('Adjusted Raw Data'!$AC$3:$AQ$102,'Summary of Responses'!AZ$4,VALUE(RIGHT($A46,2)))</f>
        <v>#VALUE!</v>
      </c>
      <c r="BA46" s="11" t="e">
        <f>INDEX('Adjusted Raw Data'!$AC$3:$AQ$102,'Summary of Responses'!BA$4,VALUE(RIGHT($A46,2)))</f>
        <v>#VALUE!</v>
      </c>
      <c r="BB46" s="11" t="e">
        <f>INDEX('Adjusted Raw Data'!$AC$3:$AQ$102,'Summary of Responses'!BB$4,VALUE(RIGHT($A46,2)))</f>
        <v>#VALUE!</v>
      </c>
      <c r="BC46" s="11" t="e">
        <f>INDEX('Adjusted Raw Data'!$AC$3:$AQ$102,'Summary of Responses'!BC$4,VALUE(RIGHT($A46,2)))</f>
        <v>#VALUE!</v>
      </c>
      <c r="BD46" s="11" t="e">
        <f>INDEX('Adjusted Raw Data'!$AC$3:$AQ$102,'Summary of Responses'!BD$4,VALUE(RIGHT($A46,2)))</f>
        <v>#VALUE!</v>
      </c>
      <c r="BE46" s="11" t="e">
        <f>INDEX('Adjusted Raw Data'!$AC$3:$AQ$102,'Summary of Responses'!BE$4,VALUE(RIGHT($A46,2)))</f>
        <v>#VALUE!</v>
      </c>
      <c r="BF46" s="11" t="e">
        <f>INDEX('Adjusted Raw Data'!$AC$3:$AQ$102,'Summary of Responses'!BF$4,VALUE(RIGHT($A46,2)))</f>
        <v>#VALUE!</v>
      </c>
      <c r="BG46" s="11" t="e">
        <f>INDEX('Adjusted Raw Data'!$AC$3:$AQ$102,'Summary of Responses'!BG$4,VALUE(RIGHT($A46,2)))</f>
        <v>#VALUE!</v>
      </c>
      <c r="BH46" s="11" t="e">
        <f>INDEX('Adjusted Raw Data'!$AC$3:$AQ$102,'Summary of Responses'!BH$4,VALUE(RIGHT($A46,2)))</f>
        <v>#VALUE!</v>
      </c>
      <c r="BI46" s="11" t="e">
        <f>INDEX('Adjusted Raw Data'!$AC$3:$AQ$102,'Summary of Responses'!BI$4,VALUE(RIGHT($A46,2)))</f>
        <v>#VALUE!</v>
      </c>
      <c r="BJ46" s="11" t="e">
        <f>INDEX('Adjusted Raw Data'!$AC$3:$AQ$102,'Summary of Responses'!BJ$4,VALUE(RIGHT($A46,2)))</f>
        <v>#VALUE!</v>
      </c>
      <c r="BK46" s="11" t="e">
        <f>INDEX('Adjusted Raw Data'!$AC$3:$AQ$102,'Summary of Responses'!BK$4,VALUE(RIGHT($A46,2)))</f>
        <v>#VALUE!</v>
      </c>
      <c r="BL46" s="11" t="e">
        <f>INDEX('Adjusted Raw Data'!$AC$3:$AQ$102,'Summary of Responses'!BL$4,VALUE(RIGHT($A46,2)))</f>
        <v>#VALUE!</v>
      </c>
      <c r="BM46" s="11" t="e">
        <f>INDEX('Adjusted Raw Data'!$AC$3:$AQ$102,'Summary of Responses'!BM$4,VALUE(RIGHT($A46,2)))</f>
        <v>#VALUE!</v>
      </c>
      <c r="BN46" s="11" t="e">
        <f>INDEX('Adjusted Raw Data'!$AC$3:$AQ$102,'Summary of Responses'!BN$4,VALUE(RIGHT($A46,2)))</f>
        <v>#VALUE!</v>
      </c>
      <c r="BO46" s="11" t="e">
        <f>INDEX('Adjusted Raw Data'!$AC$3:$AQ$102,'Summary of Responses'!BO$4,VALUE(RIGHT($A46,2)))</f>
        <v>#VALUE!</v>
      </c>
      <c r="BP46" s="11" t="e">
        <f>INDEX('Adjusted Raw Data'!$AC$3:$AQ$102,'Summary of Responses'!BP$4,VALUE(RIGHT($A46,2)))</f>
        <v>#VALUE!</v>
      </c>
      <c r="BQ46" s="11" t="e">
        <f>INDEX('Adjusted Raw Data'!$AC$3:$AQ$102,'Summary of Responses'!BQ$4,VALUE(RIGHT($A46,2)))</f>
        <v>#VALUE!</v>
      </c>
      <c r="BR46" s="11" t="e">
        <f>INDEX('Adjusted Raw Data'!$AC$3:$AQ$102,'Summary of Responses'!BR$4,VALUE(RIGHT($A46,2)))</f>
        <v>#VALUE!</v>
      </c>
      <c r="BS46" s="11" t="e">
        <f>INDEX('Adjusted Raw Data'!$AC$3:$AQ$102,'Summary of Responses'!BS$4,VALUE(RIGHT($A46,2)))</f>
        <v>#VALUE!</v>
      </c>
      <c r="BT46" s="11" t="e">
        <f>INDEX('Adjusted Raw Data'!$AC$3:$AQ$102,'Summary of Responses'!BT$4,VALUE(RIGHT($A46,2)))</f>
        <v>#VALUE!</v>
      </c>
      <c r="BU46" s="11" t="e">
        <f>INDEX('Adjusted Raw Data'!$AC$3:$AQ$102,'Summary of Responses'!BU$4,VALUE(RIGHT($A46,2)))</f>
        <v>#VALUE!</v>
      </c>
      <c r="BV46" s="11" t="e">
        <f>INDEX('Adjusted Raw Data'!$AC$3:$AQ$102,'Summary of Responses'!BV$4,VALUE(RIGHT($A46,2)))</f>
        <v>#VALUE!</v>
      </c>
      <c r="BW46" s="11" t="e">
        <f>INDEX('Adjusted Raw Data'!$AC$3:$AQ$102,'Summary of Responses'!BW$4,VALUE(RIGHT($A46,2)))</f>
        <v>#VALUE!</v>
      </c>
      <c r="BX46" s="11" t="e">
        <f>INDEX('Adjusted Raw Data'!$AC$3:$AQ$102,'Summary of Responses'!BX$4,VALUE(RIGHT($A46,2)))</f>
        <v>#VALUE!</v>
      </c>
      <c r="BY46" s="11" t="e">
        <f>INDEX('Adjusted Raw Data'!$AC$3:$AQ$102,'Summary of Responses'!BY$4,VALUE(RIGHT($A46,2)))</f>
        <v>#VALUE!</v>
      </c>
      <c r="BZ46" s="11" t="e">
        <f>INDEX('Adjusted Raw Data'!$AC$3:$AQ$102,'Summary of Responses'!BZ$4,VALUE(RIGHT($A46,2)))</f>
        <v>#VALUE!</v>
      </c>
      <c r="CA46" s="11" t="e">
        <f>INDEX('Adjusted Raw Data'!$AC$3:$AQ$102,'Summary of Responses'!CA$4,VALUE(RIGHT($A46,2)))</f>
        <v>#VALUE!</v>
      </c>
      <c r="CB46" s="11" t="e">
        <f>INDEX('Adjusted Raw Data'!$AC$3:$AQ$102,'Summary of Responses'!CB$4,VALUE(RIGHT($A46,2)))</f>
        <v>#VALUE!</v>
      </c>
      <c r="CC46" s="11" t="e">
        <f>INDEX('Adjusted Raw Data'!$AC$3:$AQ$102,'Summary of Responses'!CC$4,VALUE(RIGHT($A46,2)))</f>
        <v>#VALUE!</v>
      </c>
      <c r="CD46" s="11" t="e">
        <f>INDEX('Adjusted Raw Data'!$AC$3:$AQ$102,'Summary of Responses'!CD$4,VALUE(RIGHT($A46,2)))</f>
        <v>#VALUE!</v>
      </c>
      <c r="CE46" s="11" t="e">
        <f>INDEX('Adjusted Raw Data'!$AC$3:$AQ$102,'Summary of Responses'!CE$4,VALUE(RIGHT($A46,2)))</f>
        <v>#VALUE!</v>
      </c>
      <c r="CF46" s="11" t="e">
        <f>INDEX('Adjusted Raw Data'!$AC$3:$AQ$102,'Summary of Responses'!CF$4,VALUE(RIGHT($A46,2)))</f>
        <v>#VALUE!</v>
      </c>
      <c r="CG46" s="11" t="e">
        <f>INDEX('Adjusted Raw Data'!$AC$3:$AQ$102,'Summary of Responses'!CG$4,VALUE(RIGHT($A46,2)))</f>
        <v>#VALUE!</v>
      </c>
      <c r="CH46" s="11" t="e">
        <f>INDEX('Adjusted Raw Data'!$AC$3:$AQ$102,'Summary of Responses'!CH$4,VALUE(RIGHT($A46,2)))</f>
        <v>#VALUE!</v>
      </c>
      <c r="CI46" s="11" t="e">
        <f>INDEX('Adjusted Raw Data'!$AC$3:$AQ$102,'Summary of Responses'!CI$4,VALUE(RIGHT($A46,2)))</f>
        <v>#VALUE!</v>
      </c>
      <c r="CJ46" s="11" t="e">
        <f>INDEX('Adjusted Raw Data'!$AC$3:$AQ$102,'Summary of Responses'!CJ$4,VALUE(RIGHT($A46,2)))</f>
        <v>#VALUE!</v>
      </c>
      <c r="CK46" s="11" t="e">
        <f>INDEX('Adjusted Raw Data'!$AC$3:$AQ$102,'Summary of Responses'!CK$4,VALUE(RIGHT($A46,2)))</f>
        <v>#VALUE!</v>
      </c>
      <c r="CL46" s="11" t="e">
        <f>INDEX('Adjusted Raw Data'!$AC$3:$AQ$102,'Summary of Responses'!CL$4,VALUE(RIGHT($A46,2)))</f>
        <v>#VALUE!</v>
      </c>
      <c r="CM46" s="11" t="e">
        <f>INDEX('Adjusted Raw Data'!$AC$3:$AQ$102,'Summary of Responses'!CM$4,VALUE(RIGHT($A46,2)))</f>
        <v>#VALUE!</v>
      </c>
      <c r="CN46" s="11" t="e">
        <f>INDEX('Adjusted Raw Data'!$AC$3:$AQ$102,'Summary of Responses'!CN$4,VALUE(RIGHT($A46,2)))</f>
        <v>#VALUE!</v>
      </c>
      <c r="CO46" s="11" t="e">
        <f>INDEX('Adjusted Raw Data'!$AC$3:$AQ$102,'Summary of Responses'!CO$4,VALUE(RIGHT($A46,2)))</f>
        <v>#VALUE!</v>
      </c>
      <c r="CP46" s="11" t="e">
        <f>INDEX('Adjusted Raw Data'!$AC$3:$AQ$102,'Summary of Responses'!CP$4,VALUE(RIGHT($A46,2)))</f>
        <v>#VALUE!</v>
      </c>
      <c r="CQ46" s="11" t="e">
        <f>INDEX('Adjusted Raw Data'!$AC$3:$AQ$102,'Summary of Responses'!CQ$4,VALUE(RIGHT($A46,2)))</f>
        <v>#VALUE!</v>
      </c>
      <c r="CR46" s="11" t="e">
        <f>INDEX('Adjusted Raw Data'!$AC$3:$AQ$102,'Summary of Responses'!CR$4,VALUE(RIGHT($A46,2)))</f>
        <v>#VALUE!</v>
      </c>
      <c r="CS46" s="11" t="e">
        <f>INDEX('Adjusted Raw Data'!$AC$3:$AQ$102,'Summary of Responses'!CS$4,VALUE(RIGHT($A46,2)))</f>
        <v>#VALUE!</v>
      </c>
      <c r="CT46" s="11" t="e">
        <f>INDEX('Adjusted Raw Data'!$AC$3:$AQ$102,'Summary of Responses'!CT$4,VALUE(RIGHT($A46,2)))</f>
        <v>#VALUE!</v>
      </c>
      <c r="CU46" s="11" t="e">
        <f>INDEX('Adjusted Raw Data'!$AC$3:$AQ$102,'Summary of Responses'!CU$4,VALUE(RIGHT($A46,2)))</f>
        <v>#VALUE!</v>
      </c>
      <c r="CV46" s="11" t="e">
        <f>INDEX('Adjusted Raw Data'!$AC$3:$AQ$102,'Summary of Responses'!CV$4,VALUE(RIGHT($A46,2)))</f>
        <v>#VALUE!</v>
      </c>
      <c r="CW46" s="11" t="e">
        <f>INDEX('Adjusted Raw Data'!$AC$3:$AQ$102,'Summary of Responses'!CW$4,VALUE(RIGHT($A46,2)))</f>
        <v>#VALUE!</v>
      </c>
      <c r="CX46" s="11" t="e">
        <f>INDEX('Adjusted Raw Data'!$AC$3:$AQ$102,'Summary of Responses'!CX$4,VALUE(RIGHT($A46,2)))</f>
        <v>#VALUE!</v>
      </c>
      <c r="CY46" s="10">
        <f t="shared" si="86"/>
        <v>3.0303030303030303</v>
      </c>
      <c r="CZ46" s="120">
        <f t="shared" si="87"/>
        <v>3.5555555555555554</v>
      </c>
      <c r="DA46" s="128">
        <f t="shared" si="88"/>
        <v>2.8333333333333335</v>
      </c>
      <c r="DB46" s="11">
        <f t="array" ref="DB46">MIN(IF(ISNUMBER(C46:CX46),(C46:CX46)))</f>
        <v>2</v>
      </c>
      <c r="DC46" s="11">
        <f t="array" ref="DC46">MAX(IF(ISNUMBER(C46:CX46),(C46:CX46)))</f>
        <v>4</v>
      </c>
      <c r="DD46" s="106">
        <f t="shared" si="91"/>
        <v>2</v>
      </c>
      <c r="DE46" s="10">
        <f t="shared" si="90"/>
        <v>3</v>
      </c>
      <c r="DF46" s="113"/>
    </row>
    <row r="47" spans="1:110" x14ac:dyDescent="0.2">
      <c r="A47" s="9" t="s">
        <v>161</v>
      </c>
      <c r="B47" s="70" t="s">
        <v>183</v>
      </c>
      <c r="C47" s="82" t="str">
        <f>INDEX('Adjusted Raw Data'!$AC$3:$AQ$102,'Summary of Responses'!C$4,VALUE(RIGHT($A47,2)))</f>
        <v>NA</v>
      </c>
      <c r="D47" s="82">
        <f>INDEX('Adjusted Raw Data'!$AC$3:$AQ$102,'Summary of Responses'!D$4,VALUE(RIGHT($A47,2)))</f>
        <v>2</v>
      </c>
      <c r="E47" s="82">
        <f>INDEX('Adjusted Raw Data'!$AC$3:$AQ$102,'Summary of Responses'!E$4,VALUE(RIGHT($A47,2)))</f>
        <v>2</v>
      </c>
      <c r="F47" s="82">
        <f>INDEX('Adjusted Raw Data'!$AC$3:$AQ$102,'Summary of Responses'!F$4,VALUE(RIGHT($A47,2)))</f>
        <v>3</v>
      </c>
      <c r="G47" s="82">
        <f>INDEX('Adjusted Raw Data'!$AC$3:$AQ$102,'Summary of Responses'!G$4,VALUE(RIGHT($A47,2)))</f>
        <v>4</v>
      </c>
      <c r="H47" s="82">
        <f>INDEX('Adjusted Raw Data'!$AC$3:$AQ$102,'Summary of Responses'!H$4,VALUE(RIGHT($A47,2)))</f>
        <v>3</v>
      </c>
      <c r="I47" s="82">
        <f>INDEX('Adjusted Raw Data'!$AC$3:$AQ$102,'Summary of Responses'!I$4,VALUE(RIGHT($A47,2)))</f>
        <v>3</v>
      </c>
      <c r="J47" s="82">
        <f>INDEX('Adjusted Raw Data'!$AC$3:$AQ$102,'Summary of Responses'!J$4,VALUE(RIGHT($A47,2)))</f>
        <v>4</v>
      </c>
      <c r="K47" s="82" t="str">
        <f>INDEX('Adjusted Raw Data'!$AC$3:$AQ$102,'Summary of Responses'!K$4,VALUE(RIGHT($A47,2)))</f>
        <v>NA</v>
      </c>
      <c r="L47" s="82" t="str">
        <f>INDEX('Adjusted Raw Data'!$AC$3:$AQ$102,'Summary of Responses'!L$4,VALUE(RIGHT($A47,2)))</f>
        <v>NA</v>
      </c>
      <c r="M47" s="97">
        <f>INDEX('Adjusted Raw Data'!$AC$3:$AQ$102,'Summary of Responses'!M$4,VALUE(RIGHT($A47,2)))</f>
        <v>2</v>
      </c>
      <c r="N47" s="97">
        <f>INDEX('Adjusted Raw Data'!$AC$3:$AQ$102,'Summary of Responses'!N$4,VALUE(RIGHT($A47,2)))</f>
        <v>2</v>
      </c>
      <c r="O47" s="97">
        <f>INDEX('Adjusted Raw Data'!$AC$3:$AQ$102,'Summary of Responses'!O$4,VALUE(RIGHT($A47,2)))</f>
        <v>3</v>
      </c>
      <c r="P47" s="97">
        <f>INDEX('Adjusted Raw Data'!$AC$3:$AQ$102,'Summary of Responses'!P$4,VALUE(RIGHT($A47,2)))</f>
        <v>3</v>
      </c>
      <c r="Q47" s="97" t="str">
        <f>INDEX('Adjusted Raw Data'!$AC$3:$AQ$102,'Summary of Responses'!Q$4,VALUE(RIGHT($A47,2)))</f>
        <v>NA</v>
      </c>
      <c r="R47" s="97">
        <f>INDEX('Adjusted Raw Data'!$AC$3:$AQ$102,'Summary of Responses'!R$4,VALUE(RIGHT($A47,2)))</f>
        <v>3</v>
      </c>
      <c r="S47" s="97">
        <f>INDEX('Adjusted Raw Data'!$AC$3:$AQ$102,'Summary of Responses'!S$4,VALUE(RIGHT($A47,2)))</f>
        <v>2</v>
      </c>
      <c r="T47" s="97">
        <f>INDEX('Adjusted Raw Data'!$AC$3:$AQ$102,'Summary of Responses'!T$4,VALUE(RIGHT($A47,2)))</f>
        <v>2</v>
      </c>
      <c r="U47" s="97">
        <f>INDEX('Adjusted Raw Data'!$AC$3:$AQ$102,'Summary of Responses'!U$4,VALUE(RIGHT($A47,2)))</f>
        <v>4</v>
      </c>
      <c r="V47" s="97">
        <f>INDEX('Adjusted Raw Data'!$AC$3:$AQ$102,'Summary of Responses'!V$4,VALUE(RIGHT($A47,2)))</f>
        <v>4</v>
      </c>
      <c r="W47" s="97" t="str">
        <f>INDEX('Adjusted Raw Data'!$AC$3:$AQ$102,'Summary of Responses'!W$4,VALUE(RIGHT($A47,2)))</f>
        <v>NA</v>
      </c>
      <c r="X47" s="97">
        <f>INDEX('Adjusted Raw Data'!$AC$3:$AQ$102,'Summary of Responses'!X$4,VALUE(RIGHT($A47,2)))</f>
        <v>3</v>
      </c>
      <c r="Y47" s="97">
        <f>INDEX('Adjusted Raw Data'!$AC$3:$AQ$102,'Summary of Responses'!Y$4,VALUE(RIGHT($A47,2)))</f>
        <v>3</v>
      </c>
      <c r="Z47" s="97">
        <f>INDEX('Adjusted Raw Data'!$AC$3:$AQ$102,'Summary of Responses'!Z$4,VALUE(RIGHT($A47,2)))</f>
        <v>3</v>
      </c>
      <c r="AA47" s="97">
        <f>INDEX('Adjusted Raw Data'!$AC$3:$AQ$102,'Summary of Responses'!AA$4,VALUE(RIGHT($A47,2)))</f>
        <v>3</v>
      </c>
      <c r="AB47" s="97">
        <f>INDEX('Adjusted Raw Data'!$AC$3:$AQ$102,'Summary of Responses'!AB$4,VALUE(RIGHT($A47,2)))</f>
        <v>4</v>
      </c>
      <c r="AC47" s="97">
        <f>INDEX('Adjusted Raw Data'!$AC$3:$AQ$102,'Summary of Responses'!AC$4,VALUE(RIGHT($A47,2)))</f>
        <v>3</v>
      </c>
      <c r="AD47" s="97">
        <f>INDEX('Adjusted Raw Data'!$AC$3:$AQ$102,'Summary of Responses'!AD$4,VALUE(RIGHT($A47,2)))</f>
        <v>4</v>
      </c>
      <c r="AE47" s="97">
        <f>INDEX('Adjusted Raw Data'!$AC$3:$AQ$102,'Summary of Responses'!AE$4,VALUE(RIGHT($A47,2)))</f>
        <v>4</v>
      </c>
      <c r="AF47" s="97">
        <f>INDEX('Adjusted Raw Data'!$AC$3:$AQ$102,'Summary of Responses'!AF$4,VALUE(RIGHT($A47,2)))</f>
        <v>3</v>
      </c>
      <c r="AG47" s="97">
        <f>INDEX('Adjusted Raw Data'!$AC$3:$AQ$102,'Summary of Responses'!AG$4,VALUE(RIGHT($A47,2)))</f>
        <v>3</v>
      </c>
      <c r="AH47" s="97">
        <f>INDEX('Adjusted Raw Data'!$AC$3:$AQ$102,'Summary of Responses'!AH$4,VALUE(RIGHT($A47,2)))</f>
        <v>3</v>
      </c>
      <c r="AI47" s="97">
        <f>INDEX('Adjusted Raw Data'!$AC$3:$AQ$102,'Summary of Responses'!AI$4,VALUE(RIGHT($A47,2)))</f>
        <v>3</v>
      </c>
      <c r="AJ47" s="97">
        <f>INDEX('Adjusted Raw Data'!$AC$3:$AQ$102,'Summary of Responses'!AJ$4,VALUE(RIGHT($A47,2)))</f>
        <v>3</v>
      </c>
      <c r="AK47" s="97">
        <f>INDEX('Adjusted Raw Data'!$AC$3:$AQ$102,'Summary of Responses'!AK$4,VALUE(RIGHT($A47,2)))</f>
        <v>2</v>
      </c>
      <c r="AL47" s="11" t="e">
        <f>INDEX('Adjusted Raw Data'!$AC$3:$AQ$102,'Summary of Responses'!AL$4,VALUE(RIGHT($A47,2)))</f>
        <v>#VALUE!</v>
      </c>
      <c r="AM47" s="11" t="e">
        <f>INDEX('Adjusted Raw Data'!$AC$3:$AQ$102,'Summary of Responses'!AM$4,VALUE(RIGHT($A47,2)))</f>
        <v>#VALUE!</v>
      </c>
      <c r="AN47" s="11" t="e">
        <f>INDEX('Adjusted Raw Data'!$AC$3:$AQ$102,'Summary of Responses'!AN$4,VALUE(RIGHT($A47,2)))</f>
        <v>#VALUE!</v>
      </c>
      <c r="AO47" s="11" t="e">
        <f>INDEX('Adjusted Raw Data'!$AC$3:$AQ$102,'Summary of Responses'!AO$4,VALUE(RIGHT($A47,2)))</f>
        <v>#VALUE!</v>
      </c>
      <c r="AP47" s="11" t="e">
        <f>INDEX('Adjusted Raw Data'!$AC$3:$AQ$102,'Summary of Responses'!AP$4,VALUE(RIGHT($A47,2)))</f>
        <v>#VALUE!</v>
      </c>
      <c r="AQ47" s="11" t="e">
        <f>INDEX('Adjusted Raw Data'!$AC$3:$AQ$102,'Summary of Responses'!AQ$4,VALUE(RIGHT($A47,2)))</f>
        <v>#VALUE!</v>
      </c>
      <c r="AR47" s="11" t="e">
        <f>INDEX('Adjusted Raw Data'!$AC$3:$AQ$102,'Summary of Responses'!AR$4,VALUE(RIGHT($A47,2)))</f>
        <v>#VALUE!</v>
      </c>
      <c r="AS47" s="11" t="e">
        <f>INDEX('Adjusted Raw Data'!$AC$3:$AQ$102,'Summary of Responses'!AS$4,VALUE(RIGHT($A47,2)))</f>
        <v>#VALUE!</v>
      </c>
      <c r="AT47" s="11" t="e">
        <f>INDEX('Adjusted Raw Data'!$AC$3:$AQ$102,'Summary of Responses'!AT$4,VALUE(RIGHT($A47,2)))</f>
        <v>#VALUE!</v>
      </c>
      <c r="AU47" s="11" t="e">
        <f>INDEX('Adjusted Raw Data'!$AC$3:$AQ$102,'Summary of Responses'!AU$4,VALUE(RIGHT($A47,2)))</f>
        <v>#VALUE!</v>
      </c>
      <c r="AV47" s="11" t="e">
        <f>INDEX('Adjusted Raw Data'!$AC$3:$AQ$102,'Summary of Responses'!AV$4,VALUE(RIGHT($A47,2)))</f>
        <v>#VALUE!</v>
      </c>
      <c r="AW47" s="11" t="e">
        <f>INDEX('Adjusted Raw Data'!$AC$3:$AQ$102,'Summary of Responses'!AW$4,VALUE(RIGHT($A47,2)))</f>
        <v>#VALUE!</v>
      </c>
      <c r="AX47" s="11" t="e">
        <f>INDEX('Adjusted Raw Data'!$AC$3:$AQ$102,'Summary of Responses'!AX$4,VALUE(RIGHT($A47,2)))</f>
        <v>#VALUE!</v>
      </c>
      <c r="AY47" s="11" t="e">
        <f>INDEX('Adjusted Raw Data'!$AC$3:$AQ$102,'Summary of Responses'!AY$4,VALUE(RIGHT($A47,2)))</f>
        <v>#VALUE!</v>
      </c>
      <c r="AZ47" s="11" t="e">
        <f>INDEX('Adjusted Raw Data'!$AC$3:$AQ$102,'Summary of Responses'!AZ$4,VALUE(RIGHT($A47,2)))</f>
        <v>#VALUE!</v>
      </c>
      <c r="BA47" s="11" t="e">
        <f>INDEX('Adjusted Raw Data'!$AC$3:$AQ$102,'Summary of Responses'!BA$4,VALUE(RIGHT($A47,2)))</f>
        <v>#VALUE!</v>
      </c>
      <c r="BB47" s="11" t="e">
        <f>INDEX('Adjusted Raw Data'!$AC$3:$AQ$102,'Summary of Responses'!BB$4,VALUE(RIGHT($A47,2)))</f>
        <v>#VALUE!</v>
      </c>
      <c r="BC47" s="11" t="e">
        <f>INDEX('Adjusted Raw Data'!$AC$3:$AQ$102,'Summary of Responses'!BC$4,VALUE(RIGHT($A47,2)))</f>
        <v>#VALUE!</v>
      </c>
      <c r="BD47" s="11" t="e">
        <f>INDEX('Adjusted Raw Data'!$AC$3:$AQ$102,'Summary of Responses'!BD$4,VALUE(RIGHT($A47,2)))</f>
        <v>#VALUE!</v>
      </c>
      <c r="BE47" s="11" t="e">
        <f>INDEX('Adjusted Raw Data'!$AC$3:$AQ$102,'Summary of Responses'!BE$4,VALUE(RIGHT($A47,2)))</f>
        <v>#VALUE!</v>
      </c>
      <c r="BF47" s="11" t="e">
        <f>INDEX('Adjusted Raw Data'!$AC$3:$AQ$102,'Summary of Responses'!BF$4,VALUE(RIGHT($A47,2)))</f>
        <v>#VALUE!</v>
      </c>
      <c r="BG47" s="11" t="e">
        <f>INDEX('Adjusted Raw Data'!$AC$3:$AQ$102,'Summary of Responses'!BG$4,VALUE(RIGHT($A47,2)))</f>
        <v>#VALUE!</v>
      </c>
      <c r="BH47" s="11" t="e">
        <f>INDEX('Adjusted Raw Data'!$AC$3:$AQ$102,'Summary of Responses'!BH$4,VALUE(RIGHT($A47,2)))</f>
        <v>#VALUE!</v>
      </c>
      <c r="BI47" s="11" t="e">
        <f>INDEX('Adjusted Raw Data'!$AC$3:$AQ$102,'Summary of Responses'!BI$4,VALUE(RIGHT($A47,2)))</f>
        <v>#VALUE!</v>
      </c>
      <c r="BJ47" s="11" t="e">
        <f>INDEX('Adjusted Raw Data'!$AC$3:$AQ$102,'Summary of Responses'!BJ$4,VALUE(RIGHT($A47,2)))</f>
        <v>#VALUE!</v>
      </c>
      <c r="BK47" s="11" t="e">
        <f>INDEX('Adjusted Raw Data'!$AC$3:$AQ$102,'Summary of Responses'!BK$4,VALUE(RIGHT($A47,2)))</f>
        <v>#VALUE!</v>
      </c>
      <c r="BL47" s="11" t="e">
        <f>INDEX('Adjusted Raw Data'!$AC$3:$AQ$102,'Summary of Responses'!BL$4,VALUE(RIGHT($A47,2)))</f>
        <v>#VALUE!</v>
      </c>
      <c r="BM47" s="11" t="e">
        <f>INDEX('Adjusted Raw Data'!$AC$3:$AQ$102,'Summary of Responses'!BM$4,VALUE(RIGHT($A47,2)))</f>
        <v>#VALUE!</v>
      </c>
      <c r="BN47" s="11" t="e">
        <f>INDEX('Adjusted Raw Data'!$AC$3:$AQ$102,'Summary of Responses'!BN$4,VALUE(RIGHT($A47,2)))</f>
        <v>#VALUE!</v>
      </c>
      <c r="BO47" s="11" t="e">
        <f>INDEX('Adjusted Raw Data'!$AC$3:$AQ$102,'Summary of Responses'!BO$4,VALUE(RIGHT($A47,2)))</f>
        <v>#VALUE!</v>
      </c>
      <c r="BP47" s="11" t="e">
        <f>INDEX('Adjusted Raw Data'!$AC$3:$AQ$102,'Summary of Responses'!BP$4,VALUE(RIGHT($A47,2)))</f>
        <v>#VALUE!</v>
      </c>
      <c r="BQ47" s="11" t="e">
        <f>INDEX('Adjusted Raw Data'!$AC$3:$AQ$102,'Summary of Responses'!BQ$4,VALUE(RIGHT($A47,2)))</f>
        <v>#VALUE!</v>
      </c>
      <c r="BR47" s="11" t="e">
        <f>INDEX('Adjusted Raw Data'!$AC$3:$AQ$102,'Summary of Responses'!BR$4,VALUE(RIGHT($A47,2)))</f>
        <v>#VALUE!</v>
      </c>
      <c r="BS47" s="11" t="e">
        <f>INDEX('Adjusted Raw Data'!$AC$3:$AQ$102,'Summary of Responses'!BS$4,VALUE(RIGHT($A47,2)))</f>
        <v>#VALUE!</v>
      </c>
      <c r="BT47" s="11" t="e">
        <f>INDEX('Adjusted Raw Data'!$AC$3:$AQ$102,'Summary of Responses'!BT$4,VALUE(RIGHT($A47,2)))</f>
        <v>#VALUE!</v>
      </c>
      <c r="BU47" s="11" t="e">
        <f>INDEX('Adjusted Raw Data'!$AC$3:$AQ$102,'Summary of Responses'!BU$4,VALUE(RIGHT($A47,2)))</f>
        <v>#VALUE!</v>
      </c>
      <c r="BV47" s="11" t="e">
        <f>INDEX('Adjusted Raw Data'!$AC$3:$AQ$102,'Summary of Responses'!BV$4,VALUE(RIGHT($A47,2)))</f>
        <v>#VALUE!</v>
      </c>
      <c r="BW47" s="11" t="e">
        <f>INDEX('Adjusted Raw Data'!$AC$3:$AQ$102,'Summary of Responses'!BW$4,VALUE(RIGHT($A47,2)))</f>
        <v>#VALUE!</v>
      </c>
      <c r="BX47" s="11" t="e">
        <f>INDEX('Adjusted Raw Data'!$AC$3:$AQ$102,'Summary of Responses'!BX$4,VALUE(RIGHT($A47,2)))</f>
        <v>#VALUE!</v>
      </c>
      <c r="BY47" s="11" t="e">
        <f>INDEX('Adjusted Raw Data'!$AC$3:$AQ$102,'Summary of Responses'!BY$4,VALUE(RIGHT($A47,2)))</f>
        <v>#VALUE!</v>
      </c>
      <c r="BZ47" s="11" t="e">
        <f>INDEX('Adjusted Raw Data'!$AC$3:$AQ$102,'Summary of Responses'!BZ$4,VALUE(RIGHT($A47,2)))</f>
        <v>#VALUE!</v>
      </c>
      <c r="CA47" s="11" t="e">
        <f>INDEX('Adjusted Raw Data'!$AC$3:$AQ$102,'Summary of Responses'!CA$4,VALUE(RIGHT($A47,2)))</f>
        <v>#VALUE!</v>
      </c>
      <c r="CB47" s="11" t="e">
        <f>INDEX('Adjusted Raw Data'!$AC$3:$AQ$102,'Summary of Responses'!CB$4,VALUE(RIGHT($A47,2)))</f>
        <v>#VALUE!</v>
      </c>
      <c r="CC47" s="11" t="e">
        <f>INDEX('Adjusted Raw Data'!$AC$3:$AQ$102,'Summary of Responses'!CC$4,VALUE(RIGHT($A47,2)))</f>
        <v>#VALUE!</v>
      </c>
      <c r="CD47" s="11" t="e">
        <f>INDEX('Adjusted Raw Data'!$AC$3:$AQ$102,'Summary of Responses'!CD$4,VALUE(RIGHT($A47,2)))</f>
        <v>#VALUE!</v>
      </c>
      <c r="CE47" s="11" t="e">
        <f>INDEX('Adjusted Raw Data'!$AC$3:$AQ$102,'Summary of Responses'!CE$4,VALUE(RIGHT($A47,2)))</f>
        <v>#VALUE!</v>
      </c>
      <c r="CF47" s="11" t="e">
        <f>INDEX('Adjusted Raw Data'!$AC$3:$AQ$102,'Summary of Responses'!CF$4,VALUE(RIGHT($A47,2)))</f>
        <v>#VALUE!</v>
      </c>
      <c r="CG47" s="11" t="e">
        <f>INDEX('Adjusted Raw Data'!$AC$3:$AQ$102,'Summary of Responses'!CG$4,VALUE(RIGHT($A47,2)))</f>
        <v>#VALUE!</v>
      </c>
      <c r="CH47" s="11" t="e">
        <f>INDEX('Adjusted Raw Data'!$AC$3:$AQ$102,'Summary of Responses'!CH$4,VALUE(RIGHT($A47,2)))</f>
        <v>#VALUE!</v>
      </c>
      <c r="CI47" s="11" t="e">
        <f>INDEX('Adjusted Raw Data'!$AC$3:$AQ$102,'Summary of Responses'!CI$4,VALUE(RIGHT($A47,2)))</f>
        <v>#VALUE!</v>
      </c>
      <c r="CJ47" s="11" t="e">
        <f>INDEX('Adjusted Raw Data'!$AC$3:$AQ$102,'Summary of Responses'!CJ$4,VALUE(RIGHT($A47,2)))</f>
        <v>#VALUE!</v>
      </c>
      <c r="CK47" s="11" t="e">
        <f>INDEX('Adjusted Raw Data'!$AC$3:$AQ$102,'Summary of Responses'!CK$4,VALUE(RIGHT($A47,2)))</f>
        <v>#VALUE!</v>
      </c>
      <c r="CL47" s="11" t="e">
        <f>INDEX('Adjusted Raw Data'!$AC$3:$AQ$102,'Summary of Responses'!CL$4,VALUE(RIGHT($A47,2)))</f>
        <v>#VALUE!</v>
      </c>
      <c r="CM47" s="11" t="e">
        <f>INDEX('Adjusted Raw Data'!$AC$3:$AQ$102,'Summary of Responses'!CM$4,VALUE(RIGHT($A47,2)))</f>
        <v>#VALUE!</v>
      </c>
      <c r="CN47" s="11" t="e">
        <f>INDEX('Adjusted Raw Data'!$AC$3:$AQ$102,'Summary of Responses'!CN$4,VALUE(RIGHT($A47,2)))</f>
        <v>#VALUE!</v>
      </c>
      <c r="CO47" s="11" t="e">
        <f>INDEX('Adjusted Raw Data'!$AC$3:$AQ$102,'Summary of Responses'!CO$4,VALUE(RIGHT($A47,2)))</f>
        <v>#VALUE!</v>
      </c>
      <c r="CP47" s="11" t="e">
        <f>INDEX('Adjusted Raw Data'!$AC$3:$AQ$102,'Summary of Responses'!CP$4,VALUE(RIGHT($A47,2)))</f>
        <v>#VALUE!</v>
      </c>
      <c r="CQ47" s="11" t="e">
        <f>INDEX('Adjusted Raw Data'!$AC$3:$AQ$102,'Summary of Responses'!CQ$4,VALUE(RIGHT($A47,2)))</f>
        <v>#VALUE!</v>
      </c>
      <c r="CR47" s="11" t="e">
        <f>INDEX('Adjusted Raw Data'!$AC$3:$AQ$102,'Summary of Responses'!CR$4,VALUE(RIGHT($A47,2)))</f>
        <v>#VALUE!</v>
      </c>
      <c r="CS47" s="11" t="e">
        <f>INDEX('Adjusted Raw Data'!$AC$3:$AQ$102,'Summary of Responses'!CS$4,VALUE(RIGHT($A47,2)))</f>
        <v>#VALUE!</v>
      </c>
      <c r="CT47" s="11" t="e">
        <f>INDEX('Adjusted Raw Data'!$AC$3:$AQ$102,'Summary of Responses'!CT$4,VALUE(RIGHT($A47,2)))</f>
        <v>#VALUE!</v>
      </c>
      <c r="CU47" s="11" t="e">
        <f>INDEX('Adjusted Raw Data'!$AC$3:$AQ$102,'Summary of Responses'!CU$4,VALUE(RIGHT($A47,2)))</f>
        <v>#VALUE!</v>
      </c>
      <c r="CV47" s="11" t="e">
        <f>INDEX('Adjusted Raw Data'!$AC$3:$AQ$102,'Summary of Responses'!CV$4,VALUE(RIGHT($A47,2)))</f>
        <v>#VALUE!</v>
      </c>
      <c r="CW47" s="11" t="e">
        <f>INDEX('Adjusted Raw Data'!$AC$3:$AQ$102,'Summary of Responses'!CW$4,VALUE(RIGHT($A47,2)))</f>
        <v>#VALUE!</v>
      </c>
      <c r="CX47" s="11" t="e">
        <f>INDEX('Adjusted Raw Data'!$AC$3:$AQ$102,'Summary of Responses'!CX$4,VALUE(RIGHT($A47,2)))</f>
        <v>#VALUE!</v>
      </c>
      <c r="CY47" s="10">
        <f t="shared" si="86"/>
        <v>3</v>
      </c>
      <c r="CZ47" s="120">
        <f t="shared" si="87"/>
        <v>3</v>
      </c>
      <c r="DA47" s="128">
        <f t="shared" si="88"/>
        <v>3</v>
      </c>
      <c r="DB47" s="11">
        <f t="array" ref="DB47">MIN(IF(ISNUMBER(C47:CX47),(C47:CX47)))</f>
        <v>2</v>
      </c>
      <c r="DC47" s="11">
        <f t="array" ref="DC47">MAX(IF(ISNUMBER(C47:CX47),(C47:CX47)))</f>
        <v>4</v>
      </c>
      <c r="DD47" s="106">
        <f t="shared" si="91"/>
        <v>2</v>
      </c>
      <c r="DE47" s="10">
        <f t="shared" si="90"/>
        <v>3</v>
      </c>
      <c r="DF47" s="113"/>
    </row>
    <row r="48" spans="1:110" x14ac:dyDescent="0.2">
      <c r="A48" s="9" t="s">
        <v>162</v>
      </c>
      <c r="B48" s="70" t="s">
        <v>184</v>
      </c>
      <c r="C48" s="82" t="str">
        <f>INDEX('Adjusted Raw Data'!$AC$3:$AQ$102,'Summary of Responses'!C$4,VALUE(RIGHT($A48,2)))</f>
        <v>NA</v>
      </c>
      <c r="D48" s="82">
        <f>INDEX('Adjusted Raw Data'!$AC$3:$AQ$102,'Summary of Responses'!D$4,VALUE(RIGHT($A48,2)))</f>
        <v>2</v>
      </c>
      <c r="E48" s="82">
        <f>INDEX('Adjusted Raw Data'!$AC$3:$AQ$102,'Summary of Responses'!E$4,VALUE(RIGHT($A48,2)))</f>
        <v>3</v>
      </c>
      <c r="F48" s="82">
        <f>INDEX('Adjusted Raw Data'!$AC$3:$AQ$102,'Summary of Responses'!F$4,VALUE(RIGHT($A48,2)))</f>
        <v>3</v>
      </c>
      <c r="G48" s="82">
        <f>INDEX('Adjusted Raw Data'!$AC$3:$AQ$102,'Summary of Responses'!G$4,VALUE(RIGHT($A48,2)))</f>
        <v>4</v>
      </c>
      <c r="H48" s="82">
        <f>INDEX('Adjusted Raw Data'!$AC$3:$AQ$102,'Summary of Responses'!H$4,VALUE(RIGHT($A48,2)))</f>
        <v>4</v>
      </c>
      <c r="I48" s="82">
        <f>INDEX('Adjusted Raw Data'!$AC$3:$AQ$102,'Summary of Responses'!I$4,VALUE(RIGHT($A48,2)))</f>
        <v>4</v>
      </c>
      <c r="J48" s="82">
        <f>INDEX('Adjusted Raw Data'!$AC$3:$AQ$102,'Summary of Responses'!J$4,VALUE(RIGHT($A48,2)))</f>
        <v>3</v>
      </c>
      <c r="K48" s="82" t="str">
        <f>INDEX('Adjusted Raw Data'!$AC$3:$AQ$102,'Summary of Responses'!K$4,VALUE(RIGHT($A48,2)))</f>
        <v>NA</v>
      </c>
      <c r="L48" s="82" t="str">
        <f>INDEX('Adjusted Raw Data'!$AC$3:$AQ$102,'Summary of Responses'!L$4,VALUE(RIGHT($A48,2)))</f>
        <v>NA</v>
      </c>
      <c r="M48" s="97">
        <f>INDEX('Adjusted Raw Data'!$AC$3:$AQ$102,'Summary of Responses'!M$4,VALUE(RIGHT($A48,2)))</f>
        <v>3</v>
      </c>
      <c r="N48" s="97">
        <f>INDEX('Adjusted Raw Data'!$AC$3:$AQ$102,'Summary of Responses'!N$4,VALUE(RIGHT($A48,2)))</f>
        <v>1</v>
      </c>
      <c r="O48" s="97">
        <f>INDEX('Adjusted Raw Data'!$AC$3:$AQ$102,'Summary of Responses'!O$4,VALUE(RIGHT($A48,2)))</f>
        <v>2</v>
      </c>
      <c r="P48" s="97">
        <f>INDEX('Adjusted Raw Data'!$AC$3:$AQ$102,'Summary of Responses'!P$4,VALUE(RIGHT($A48,2)))</f>
        <v>2</v>
      </c>
      <c r="Q48" s="97">
        <f>INDEX('Adjusted Raw Data'!$AC$3:$AQ$102,'Summary of Responses'!Q$4,VALUE(RIGHT($A48,2)))</f>
        <v>2</v>
      </c>
      <c r="R48" s="97">
        <f>INDEX('Adjusted Raw Data'!$AC$3:$AQ$102,'Summary of Responses'!R$4,VALUE(RIGHT($A48,2)))</f>
        <v>2</v>
      </c>
      <c r="S48" s="97">
        <f>INDEX('Adjusted Raw Data'!$AC$3:$AQ$102,'Summary of Responses'!S$4,VALUE(RIGHT($A48,2)))</f>
        <v>2</v>
      </c>
      <c r="T48" s="97">
        <f>INDEX('Adjusted Raw Data'!$AC$3:$AQ$102,'Summary of Responses'!T$4,VALUE(RIGHT($A48,2)))</f>
        <v>2</v>
      </c>
      <c r="U48" s="97">
        <f>INDEX('Adjusted Raw Data'!$AC$3:$AQ$102,'Summary of Responses'!U$4,VALUE(RIGHT($A48,2)))</f>
        <v>2</v>
      </c>
      <c r="V48" s="97">
        <f>INDEX('Adjusted Raw Data'!$AC$3:$AQ$102,'Summary of Responses'!V$4,VALUE(RIGHT($A48,2)))</f>
        <v>3</v>
      </c>
      <c r="W48" s="97">
        <f>INDEX('Adjusted Raw Data'!$AC$3:$AQ$102,'Summary of Responses'!W$4,VALUE(RIGHT($A48,2)))</f>
        <v>3</v>
      </c>
      <c r="X48" s="97">
        <f>INDEX('Adjusted Raw Data'!$AC$3:$AQ$102,'Summary of Responses'!X$4,VALUE(RIGHT($A48,2)))</f>
        <v>3</v>
      </c>
      <c r="Y48" s="97">
        <f>INDEX('Adjusted Raw Data'!$AC$3:$AQ$102,'Summary of Responses'!Y$4,VALUE(RIGHT($A48,2)))</f>
        <v>3</v>
      </c>
      <c r="Z48" s="97">
        <f>INDEX('Adjusted Raw Data'!$AC$3:$AQ$102,'Summary of Responses'!Z$4,VALUE(RIGHT($A48,2)))</f>
        <v>4</v>
      </c>
      <c r="AA48" s="97">
        <f>INDEX('Adjusted Raw Data'!$AC$3:$AQ$102,'Summary of Responses'!AA$4,VALUE(RIGHT($A48,2)))</f>
        <v>3</v>
      </c>
      <c r="AB48" s="97">
        <f>INDEX('Adjusted Raw Data'!$AC$3:$AQ$102,'Summary of Responses'!AB$4,VALUE(RIGHT($A48,2)))</f>
        <v>3</v>
      </c>
      <c r="AC48" s="97">
        <f>INDEX('Adjusted Raw Data'!$AC$3:$AQ$102,'Summary of Responses'!AC$4,VALUE(RIGHT($A48,2)))</f>
        <v>3</v>
      </c>
      <c r="AD48" s="97">
        <f>INDEX('Adjusted Raw Data'!$AC$3:$AQ$102,'Summary of Responses'!AD$4,VALUE(RIGHT($A48,2)))</f>
        <v>3</v>
      </c>
      <c r="AE48" s="97">
        <f>INDEX('Adjusted Raw Data'!$AC$3:$AQ$102,'Summary of Responses'!AE$4,VALUE(RIGHT($A48,2)))</f>
        <v>4</v>
      </c>
      <c r="AF48" s="97">
        <f>INDEX('Adjusted Raw Data'!$AC$3:$AQ$102,'Summary of Responses'!AF$4,VALUE(RIGHT($A48,2)))</f>
        <v>3</v>
      </c>
      <c r="AG48" s="97" t="str">
        <f>INDEX('Adjusted Raw Data'!$AC$3:$AQ$102,'Summary of Responses'!AG$4,VALUE(RIGHT($A48,2)))</f>
        <v>NA</v>
      </c>
      <c r="AH48" s="97" t="str">
        <f>INDEX('Adjusted Raw Data'!$AC$3:$AQ$102,'Summary of Responses'!AH$4,VALUE(RIGHT($A48,2)))</f>
        <v>NA</v>
      </c>
      <c r="AI48" s="97">
        <f>INDEX('Adjusted Raw Data'!$AC$3:$AQ$102,'Summary of Responses'!AI$4,VALUE(RIGHT($A48,2)))</f>
        <v>3</v>
      </c>
      <c r="AJ48" s="97">
        <f>INDEX('Adjusted Raw Data'!$AC$3:$AQ$102,'Summary of Responses'!AJ$4,VALUE(RIGHT($A48,2)))</f>
        <v>2</v>
      </c>
      <c r="AK48" s="97">
        <f>INDEX('Adjusted Raw Data'!$AC$3:$AQ$102,'Summary of Responses'!AK$4,VALUE(RIGHT($A48,2)))</f>
        <v>2</v>
      </c>
      <c r="AL48" s="11" t="e">
        <f>INDEX('Adjusted Raw Data'!$AC$3:$AQ$102,'Summary of Responses'!AL$4,VALUE(RIGHT($A48,2)))</f>
        <v>#VALUE!</v>
      </c>
      <c r="AM48" s="11" t="e">
        <f>INDEX('Adjusted Raw Data'!$AC$3:$AQ$102,'Summary of Responses'!AM$4,VALUE(RIGHT($A48,2)))</f>
        <v>#VALUE!</v>
      </c>
      <c r="AN48" s="11" t="e">
        <f>INDEX('Adjusted Raw Data'!$AC$3:$AQ$102,'Summary of Responses'!AN$4,VALUE(RIGHT($A48,2)))</f>
        <v>#VALUE!</v>
      </c>
      <c r="AO48" s="11" t="e">
        <f>INDEX('Adjusted Raw Data'!$AC$3:$AQ$102,'Summary of Responses'!AO$4,VALUE(RIGHT($A48,2)))</f>
        <v>#VALUE!</v>
      </c>
      <c r="AP48" s="11" t="e">
        <f>INDEX('Adjusted Raw Data'!$AC$3:$AQ$102,'Summary of Responses'!AP$4,VALUE(RIGHT($A48,2)))</f>
        <v>#VALUE!</v>
      </c>
      <c r="AQ48" s="11" t="e">
        <f>INDEX('Adjusted Raw Data'!$AC$3:$AQ$102,'Summary of Responses'!AQ$4,VALUE(RIGHT($A48,2)))</f>
        <v>#VALUE!</v>
      </c>
      <c r="AR48" s="11" t="e">
        <f>INDEX('Adjusted Raw Data'!$AC$3:$AQ$102,'Summary of Responses'!AR$4,VALUE(RIGHT($A48,2)))</f>
        <v>#VALUE!</v>
      </c>
      <c r="AS48" s="11" t="e">
        <f>INDEX('Adjusted Raw Data'!$AC$3:$AQ$102,'Summary of Responses'!AS$4,VALUE(RIGHT($A48,2)))</f>
        <v>#VALUE!</v>
      </c>
      <c r="AT48" s="11" t="e">
        <f>INDEX('Adjusted Raw Data'!$AC$3:$AQ$102,'Summary of Responses'!AT$4,VALUE(RIGHT($A48,2)))</f>
        <v>#VALUE!</v>
      </c>
      <c r="AU48" s="11" t="e">
        <f>INDEX('Adjusted Raw Data'!$AC$3:$AQ$102,'Summary of Responses'!AU$4,VALUE(RIGHT($A48,2)))</f>
        <v>#VALUE!</v>
      </c>
      <c r="AV48" s="11" t="e">
        <f>INDEX('Adjusted Raw Data'!$AC$3:$AQ$102,'Summary of Responses'!AV$4,VALUE(RIGHT($A48,2)))</f>
        <v>#VALUE!</v>
      </c>
      <c r="AW48" s="11" t="e">
        <f>INDEX('Adjusted Raw Data'!$AC$3:$AQ$102,'Summary of Responses'!AW$4,VALUE(RIGHT($A48,2)))</f>
        <v>#VALUE!</v>
      </c>
      <c r="AX48" s="11" t="e">
        <f>INDEX('Adjusted Raw Data'!$AC$3:$AQ$102,'Summary of Responses'!AX$4,VALUE(RIGHT($A48,2)))</f>
        <v>#VALUE!</v>
      </c>
      <c r="AY48" s="11" t="e">
        <f>INDEX('Adjusted Raw Data'!$AC$3:$AQ$102,'Summary of Responses'!AY$4,VALUE(RIGHT($A48,2)))</f>
        <v>#VALUE!</v>
      </c>
      <c r="AZ48" s="11" t="e">
        <f>INDEX('Adjusted Raw Data'!$AC$3:$AQ$102,'Summary of Responses'!AZ$4,VALUE(RIGHT($A48,2)))</f>
        <v>#VALUE!</v>
      </c>
      <c r="BA48" s="11" t="e">
        <f>INDEX('Adjusted Raw Data'!$AC$3:$AQ$102,'Summary of Responses'!BA$4,VALUE(RIGHT($A48,2)))</f>
        <v>#VALUE!</v>
      </c>
      <c r="BB48" s="11" t="e">
        <f>INDEX('Adjusted Raw Data'!$AC$3:$AQ$102,'Summary of Responses'!BB$4,VALUE(RIGHT($A48,2)))</f>
        <v>#VALUE!</v>
      </c>
      <c r="BC48" s="11" t="e">
        <f>INDEX('Adjusted Raw Data'!$AC$3:$AQ$102,'Summary of Responses'!BC$4,VALUE(RIGHT($A48,2)))</f>
        <v>#VALUE!</v>
      </c>
      <c r="BD48" s="11" t="e">
        <f>INDEX('Adjusted Raw Data'!$AC$3:$AQ$102,'Summary of Responses'!BD$4,VALUE(RIGHT($A48,2)))</f>
        <v>#VALUE!</v>
      </c>
      <c r="BE48" s="11" t="e">
        <f>INDEX('Adjusted Raw Data'!$AC$3:$AQ$102,'Summary of Responses'!BE$4,VALUE(RIGHT($A48,2)))</f>
        <v>#VALUE!</v>
      </c>
      <c r="BF48" s="11" t="e">
        <f>INDEX('Adjusted Raw Data'!$AC$3:$AQ$102,'Summary of Responses'!BF$4,VALUE(RIGHT($A48,2)))</f>
        <v>#VALUE!</v>
      </c>
      <c r="BG48" s="11" t="e">
        <f>INDEX('Adjusted Raw Data'!$AC$3:$AQ$102,'Summary of Responses'!BG$4,VALUE(RIGHT($A48,2)))</f>
        <v>#VALUE!</v>
      </c>
      <c r="BH48" s="11" t="e">
        <f>INDEX('Adjusted Raw Data'!$AC$3:$AQ$102,'Summary of Responses'!BH$4,VALUE(RIGHT($A48,2)))</f>
        <v>#VALUE!</v>
      </c>
      <c r="BI48" s="11" t="e">
        <f>INDEX('Adjusted Raw Data'!$AC$3:$AQ$102,'Summary of Responses'!BI$4,VALUE(RIGHT($A48,2)))</f>
        <v>#VALUE!</v>
      </c>
      <c r="BJ48" s="11" t="e">
        <f>INDEX('Adjusted Raw Data'!$AC$3:$AQ$102,'Summary of Responses'!BJ$4,VALUE(RIGHT($A48,2)))</f>
        <v>#VALUE!</v>
      </c>
      <c r="BK48" s="11" t="e">
        <f>INDEX('Adjusted Raw Data'!$AC$3:$AQ$102,'Summary of Responses'!BK$4,VALUE(RIGHT($A48,2)))</f>
        <v>#VALUE!</v>
      </c>
      <c r="BL48" s="11" t="e">
        <f>INDEX('Adjusted Raw Data'!$AC$3:$AQ$102,'Summary of Responses'!BL$4,VALUE(RIGHT($A48,2)))</f>
        <v>#VALUE!</v>
      </c>
      <c r="BM48" s="11" t="e">
        <f>INDEX('Adjusted Raw Data'!$AC$3:$AQ$102,'Summary of Responses'!BM$4,VALUE(RIGHT($A48,2)))</f>
        <v>#VALUE!</v>
      </c>
      <c r="BN48" s="11" t="e">
        <f>INDEX('Adjusted Raw Data'!$AC$3:$AQ$102,'Summary of Responses'!BN$4,VALUE(RIGHT($A48,2)))</f>
        <v>#VALUE!</v>
      </c>
      <c r="BO48" s="11" t="e">
        <f>INDEX('Adjusted Raw Data'!$AC$3:$AQ$102,'Summary of Responses'!BO$4,VALUE(RIGHT($A48,2)))</f>
        <v>#VALUE!</v>
      </c>
      <c r="BP48" s="11" t="e">
        <f>INDEX('Adjusted Raw Data'!$AC$3:$AQ$102,'Summary of Responses'!BP$4,VALUE(RIGHT($A48,2)))</f>
        <v>#VALUE!</v>
      </c>
      <c r="BQ48" s="11" t="e">
        <f>INDEX('Adjusted Raw Data'!$AC$3:$AQ$102,'Summary of Responses'!BQ$4,VALUE(RIGHT($A48,2)))</f>
        <v>#VALUE!</v>
      </c>
      <c r="BR48" s="11" t="e">
        <f>INDEX('Adjusted Raw Data'!$AC$3:$AQ$102,'Summary of Responses'!BR$4,VALUE(RIGHT($A48,2)))</f>
        <v>#VALUE!</v>
      </c>
      <c r="BS48" s="11" t="e">
        <f>INDEX('Adjusted Raw Data'!$AC$3:$AQ$102,'Summary of Responses'!BS$4,VALUE(RIGHT($A48,2)))</f>
        <v>#VALUE!</v>
      </c>
      <c r="BT48" s="11" t="e">
        <f>INDEX('Adjusted Raw Data'!$AC$3:$AQ$102,'Summary of Responses'!BT$4,VALUE(RIGHT($A48,2)))</f>
        <v>#VALUE!</v>
      </c>
      <c r="BU48" s="11" t="e">
        <f>INDEX('Adjusted Raw Data'!$AC$3:$AQ$102,'Summary of Responses'!BU$4,VALUE(RIGHT($A48,2)))</f>
        <v>#VALUE!</v>
      </c>
      <c r="BV48" s="11" t="e">
        <f>INDEX('Adjusted Raw Data'!$AC$3:$AQ$102,'Summary of Responses'!BV$4,VALUE(RIGHT($A48,2)))</f>
        <v>#VALUE!</v>
      </c>
      <c r="BW48" s="11" t="e">
        <f>INDEX('Adjusted Raw Data'!$AC$3:$AQ$102,'Summary of Responses'!BW$4,VALUE(RIGHT($A48,2)))</f>
        <v>#VALUE!</v>
      </c>
      <c r="BX48" s="11" t="e">
        <f>INDEX('Adjusted Raw Data'!$AC$3:$AQ$102,'Summary of Responses'!BX$4,VALUE(RIGHT($A48,2)))</f>
        <v>#VALUE!</v>
      </c>
      <c r="BY48" s="11" t="e">
        <f>INDEX('Adjusted Raw Data'!$AC$3:$AQ$102,'Summary of Responses'!BY$4,VALUE(RIGHT($A48,2)))</f>
        <v>#VALUE!</v>
      </c>
      <c r="BZ48" s="11" t="e">
        <f>INDEX('Adjusted Raw Data'!$AC$3:$AQ$102,'Summary of Responses'!BZ$4,VALUE(RIGHT($A48,2)))</f>
        <v>#VALUE!</v>
      </c>
      <c r="CA48" s="11" t="e">
        <f>INDEX('Adjusted Raw Data'!$AC$3:$AQ$102,'Summary of Responses'!CA$4,VALUE(RIGHT($A48,2)))</f>
        <v>#VALUE!</v>
      </c>
      <c r="CB48" s="11" t="e">
        <f>INDEX('Adjusted Raw Data'!$AC$3:$AQ$102,'Summary of Responses'!CB$4,VALUE(RIGHT($A48,2)))</f>
        <v>#VALUE!</v>
      </c>
      <c r="CC48" s="11" t="e">
        <f>INDEX('Adjusted Raw Data'!$AC$3:$AQ$102,'Summary of Responses'!CC$4,VALUE(RIGHT($A48,2)))</f>
        <v>#VALUE!</v>
      </c>
      <c r="CD48" s="11" t="e">
        <f>INDEX('Adjusted Raw Data'!$AC$3:$AQ$102,'Summary of Responses'!CD$4,VALUE(RIGHT($A48,2)))</f>
        <v>#VALUE!</v>
      </c>
      <c r="CE48" s="11" t="e">
        <f>INDEX('Adjusted Raw Data'!$AC$3:$AQ$102,'Summary of Responses'!CE$4,VALUE(RIGHT($A48,2)))</f>
        <v>#VALUE!</v>
      </c>
      <c r="CF48" s="11" t="e">
        <f>INDEX('Adjusted Raw Data'!$AC$3:$AQ$102,'Summary of Responses'!CF$4,VALUE(RIGHT($A48,2)))</f>
        <v>#VALUE!</v>
      </c>
      <c r="CG48" s="11" t="e">
        <f>INDEX('Adjusted Raw Data'!$AC$3:$AQ$102,'Summary of Responses'!CG$4,VALUE(RIGHT($A48,2)))</f>
        <v>#VALUE!</v>
      </c>
      <c r="CH48" s="11" t="e">
        <f>INDEX('Adjusted Raw Data'!$AC$3:$AQ$102,'Summary of Responses'!CH$4,VALUE(RIGHT($A48,2)))</f>
        <v>#VALUE!</v>
      </c>
      <c r="CI48" s="11" t="e">
        <f>INDEX('Adjusted Raw Data'!$AC$3:$AQ$102,'Summary of Responses'!CI$4,VALUE(RIGHT($A48,2)))</f>
        <v>#VALUE!</v>
      </c>
      <c r="CJ48" s="11" t="e">
        <f>INDEX('Adjusted Raw Data'!$AC$3:$AQ$102,'Summary of Responses'!CJ$4,VALUE(RIGHT($A48,2)))</f>
        <v>#VALUE!</v>
      </c>
      <c r="CK48" s="11" t="e">
        <f>INDEX('Adjusted Raw Data'!$AC$3:$AQ$102,'Summary of Responses'!CK$4,VALUE(RIGHT($A48,2)))</f>
        <v>#VALUE!</v>
      </c>
      <c r="CL48" s="11" t="e">
        <f>INDEX('Adjusted Raw Data'!$AC$3:$AQ$102,'Summary of Responses'!CL$4,VALUE(RIGHT($A48,2)))</f>
        <v>#VALUE!</v>
      </c>
      <c r="CM48" s="11" t="e">
        <f>INDEX('Adjusted Raw Data'!$AC$3:$AQ$102,'Summary of Responses'!CM$4,VALUE(RIGHT($A48,2)))</f>
        <v>#VALUE!</v>
      </c>
      <c r="CN48" s="11" t="e">
        <f>INDEX('Adjusted Raw Data'!$AC$3:$AQ$102,'Summary of Responses'!CN$4,VALUE(RIGHT($A48,2)))</f>
        <v>#VALUE!</v>
      </c>
      <c r="CO48" s="11" t="e">
        <f>INDEX('Adjusted Raw Data'!$AC$3:$AQ$102,'Summary of Responses'!CO$4,VALUE(RIGHT($A48,2)))</f>
        <v>#VALUE!</v>
      </c>
      <c r="CP48" s="11" t="e">
        <f>INDEX('Adjusted Raw Data'!$AC$3:$AQ$102,'Summary of Responses'!CP$4,VALUE(RIGHT($A48,2)))</f>
        <v>#VALUE!</v>
      </c>
      <c r="CQ48" s="11" t="e">
        <f>INDEX('Adjusted Raw Data'!$AC$3:$AQ$102,'Summary of Responses'!CQ$4,VALUE(RIGHT($A48,2)))</f>
        <v>#VALUE!</v>
      </c>
      <c r="CR48" s="11" t="e">
        <f>INDEX('Adjusted Raw Data'!$AC$3:$AQ$102,'Summary of Responses'!CR$4,VALUE(RIGHT($A48,2)))</f>
        <v>#VALUE!</v>
      </c>
      <c r="CS48" s="11" t="e">
        <f>INDEX('Adjusted Raw Data'!$AC$3:$AQ$102,'Summary of Responses'!CS$4,VALUE(RIGHT($A48,2)))</f>
        <v>#VALUE!</v>
      </c>
      <c r="CT48" s="11" t="e">
        <f>INDEX('Adjusted Raw Data'!$AC$3:$AQ$102,'Summary of Responses'!CT$4,VALUE(RIGHT($A48,2)))</f>
        <v>#VALUE!</v>
      </c>
      <c r="CU48" s="11" t="e">
        <f>INDEX('Adjusted Raw Data'!$AC$3:$AQ$102,'Summary of Responses'!CU$4,VALUE(RIGHT($A48,2)))</f>
        <v>#VALUE!</v>
      </c>
      <c r="CV48" s="11" t="e">
        <f>INDEX('Adjusted Raw Data'!$AC$3:$AQ$102,'Summary of Responses'!CV$4,VALUE(RIGHT($A48,2)))</f>
        <v>#VALUE!</v>
      </c>
      <c r="CW48" s="11" t="e">
        <f>INDEX('Adjusted Raw Data'!$AC$3:$AQ$102,'Summary of Responses'!CW$4,VALUE(RIGHT($A48,2)))</f>
        <v>#VALUE!</v>
      </c>
      <c r="CX48" s="11" t="e">
        <f>INDEX('Adjusted Raw Data'!$AC$3:$AQ$102,'Summary of Responses'!CX$4,VALUE(RIGHT($A48,2)))</f>
        <v>#VALUE!</v>
      </c>
      <c r="CY48" s="10">
        <f t="shared" si="86"/>
        <v>2.7666666666666666</v>
      </c>
      <c r="CZ48" s="120">
        <f t="shared" si="87"/>
        <v>3.2857142857142856</v>
      </c>
      <c r="DA48" s="128">
        <f t="shared" si="88"/>
        <v>2.6086956521739131</v>
      </c>
      <c r="DB48" s="11">
        <f t="array" ref="DB48">MIN(IF(ISNUMBER(C48:CX48),(C48:CX48)))</f>
        <v>1</v>
      </c>
      <c r="DC48" s="11">
        <f t="array" ref="DC48">MAX(IF(ISNUMBER(C48:CX48),(C48:CX48)))</f>
        <v>4</v>
      </c>
      <c r="DD48" s="106">
        <f t="shared" si="91"/>
        <v>3</v>
      </c>
      <c r="DE48" s="10">
        <f t="shared" si="90"/>
        <v>3</v>
      </c>
      <c r="DF48" s="113"/>
    </row>
    <row r="49" spans="1:110" x14ac:dyDescent="0.2">
      <c r="A49" s="9" t="s">
        <v>163</v>
      </c>
      <c r="B49" s="68" t="s">
        <v>185</v>
      </c>
      <c r="C49" s="82">
        <f>INDEX('Adjusted Raw Data'!$AC$3:$AQ$102,'Summary of Responses'!C$4,VALUE(RIGHT($A49,2)))</f>
        <v>4</v>
      </c>
      <c r="D49" s="82">
        <f>INDEX('Adjusted Raw Data'!$AC$3:$AQ$102,'Summary of Responses'!D$4,VALUE(RIGHT($A49,2)))</f>
        <v>3</v>
      </c>
      <c r="E49" s="82">
        <f>INDEX('Adjusted Raw Data'!$AC$3:$AQ$102,'Summary of Responses'!E$4,VALUE(RIGHT($A49,2)))</f>
        <v>2</v>
      </c>
      <c r="F49" s="82">
        <f>INDEX('Adjusted Raw Data'!$AC$3:$AQ$102,'Summary of Responses'!F$4,VALUE(RIGHT($A49,2)))</f>
        <v>3</v>
      </c>
      <c r="G49" s="82">
        <f>INDEX('Adjusted Raw Data'!$AC$3:$AQ$102,'Summary of Responses'!G$4,VALUE(RIGHT($A49,2)))</f>
        <v>4</v>
      </c>
      <c r="H49" s="82">
        <f>INDEX('Adjusted Raw Data'!$AC$3:$AQ$102,'Summary of Responses'!H$4,VALUE(RIGHT($A49,2)))</f>
        <v>4</v>
      </c>
      <c r="I49" s="82">
        <f>INDEX('Adjusted Raw Data'!$AC$3:$AQ$102,'Summary of Responses'!I$4,VALUE(RIGHT($A49,2)))</f>
        <v>4</v>
      </c>
      <c r="J49" s="82">
        <f>INDEX('Adjusted Raw Data'!$AC$3:$AQ$102,'Summary of Responses'!J$4,VALUE(RIGHT($A49,2)))</f>
        <v>4</v>
      </c>
      <c r="K49" s="82">
        <f>INDEX('Adjusted Raw Data'!$AC$3:$AQ$102,'Summary of Responses'!K$4,VALUE(RIGHT($A49,2)))</f>
        <v>2</v>
      </c>
      <c r="L49" s="82" t="str">
        <f>INDEX('Adjusted Raw Data'!$AC$3:$AQ$102,'Summary of Responses'!L$4,VALUE(RIGHT($A49,2)))</f>
        <v>NA</v>
      </c>
      <c r="M49" s="97">
        <f>INDEX('Adjusted Raw Data'!$AC$3:$AQ$102,'Summary of Responses'!M$4,VALUE(RIGHT($A49,2)))</f>
        <v>4</v>
      </c>
      <c r="N49" s="97">
        <f>INDEX('Adjusted Raw Data'!$AC$3:$AQ$102,'Summary of Responses'!N$4,VALUE(RIGHT($A49,2)))</f>
        <v>2</v>
      </c>
      <c r="O49" s="97">
        <f>INDEX('Adjusted Raw Data'!$AC$3:$AQ$102,'Summary of Responses'!O$4,VALUE(RIGHT($A49,2)))</f>
        <v>2</v>
      </c>
      <c r="P49" s="97">
        <f>INDEX('Adjusted Raw Data'!$AC$3:$AQ$102,'Summary of Responses'!P$4,VALUE(RIGHT($A49,2)))</f>
        <v>2</v>
      </c>
      <c r="Q49" s="97" t="str">
        <f>INDEX('Adjusted Raw Data'!$AC$3:$AQ$102,'Summary of Responses'!Q$4,VALUE(RIGHT($A49,2)))</f>
        <v>NA</v>
      </c>
      <c r="R49" s="97">
        <f>INDEX('Adjusted Raw Data'!$AC$3:$AQ$102,'Summary of Responses'!R$4,VALUE(RIGHT($A49,2)))</f>
        <v>2</v>
      </c>
      <c r="S49" s="97">
        <f>INDEX('Adjusted Raw Data'!$AC$3:$AQ$102,'Summary of Responses'!S$4,VALUE(RIGHT($A49,2)))</f>
        <v>2</v>
      </c>
      <c r="T49" s="97">
        <f>INDEX('Adjusted Raw Data'!$AC$3:$AQ$102,'Summary of Responses'!T$4,VALUE(RIGHT($A49,2)))</f>
        <v>2</v>
      </c>
      <c r="U49" s="97">
        <f>INDEX('Adjusted Raw Data'!$AC$3:$AQ$102,'Summary of Responses'!U$4,VALUE(RIGHT($A49,2)))</f>
        <v>2</v>
      </c>
      <c r="V49" s="97">
        <f>INDEX('Adjusted Raw Data'!$AC$3:$AQ$102,'Summary of Responses'!V$4,VALUE(RIGHT($A49,2)))</f>
        <v>4</v>
      </c>
      <c r="W49" s="97">
        <f>INDEX('Adjusted Raw Data'!$AC$3:$AQ$102,'Summary of Responses'!W$4,VALUE(RIGHT($A49,2)))</f>
        <v>4</v>
      </c>
      <c r="X49" s="97">
        <f>INDEX('Adjusted Raw Data'!$AC$3:$AQ$102,'Summary of Responses'!X$4,VALUE(RIGHT($A49,2)))</f>
        <v>3</v>
      </c>
      <c r="Y49" s="97">
        <f>INDEX('Adjusted Raw Data'!$AC$3:$AQ$102,'Summary of Responses'!Y$4,VALUE(RIGHT($A49,2)))</f>
        <v>4</v>
      </c>
      <c r="Z49" s="97">
        <f>INDEX('Adjusted Raw Data'!$AC$3:$AQ$102,'Summary of Responses'!Z$4,VALUE(RIGHT($A49,2)))</f>
        <v>3</v>
      </c>
      <c r="AA49" s="97">
        <f>INDEX('Adjusted Raw Data'!$AC$3:$AQ$102,'Summary of Responses'!AA$4,VALUE(RIGHT($A49,2)))</f>
        <v>4</v>
      </c>
      <c r="AB49" s="97">
        <f>INDEX('Adjusted Raw Data'!$AC$3:$AQ$102,'Summary of Responses'!AB$4,VALUE(RIGHT($A49,2)))</f>
        <v>3</v>
      </c>
      <c r="AC49" s="97">
        <f>INDEX('Adjusted Raw Data'!$AC$3:$AQ$102,'Summary of Responses'!AC$4,VALUE(RIGHT($A49,2)))</f>
        <v>3</v>
      </c>
      <c r="AD49" s="97">
        <f>INDEX('Adjusted Raw Data'!$AC$3:$AQ$102,'Summary of Responses'!AD$4,VALUE(RIGHT($A49,2)))</f>
        <v>2</v>
      </c>
      <c r="AE49" s="97">
        <f>INDEX('Adjusted Raw Data'!$AC$3:$AQ$102,'Summary of Responses'!AE$4,VALUE(RIGHT($A49,2)))</f>
        <v>4</v>
      </c>
      <c r="AF49" s="97">
        <f>INDEX('Adjusted Raw Data'!$AC$3:$AQ$102,'Summary of Responses'!AF$4,VALUE(RIGHT($A49,2)))</f>
        <v>3</v>
      </c>
      <c r="AG49" s="97">
        <f>INDEX('Adjusted Raw Data'!$AC$3:$AQ$102,'Summary of Responses'!AG$4,VALUE(RIGHT($A49,2)))</f>
        <v>3</v>
      </c>
      <c r="AH49" s="97">
        <f>INDEX('Adjusted Raw Data'!$AC$3:$AQ$102,'Summary of Responses'!AH$4,VALUE(RIGHT($A49,2)))</f>
        <v>1</v>
      </c>
      <c r="AI49" s="97">
        <f>INDEX('Adjusted Raw Data'!$AC$3:$AQ$102,'Summary of Responses'!AI$4,VALUE(RIGHT($A49,2)))</f>
        <v>3</v>
      </c>
      <c r="AJ49" s="97">
        <f>INDEX('Adjusted Raw Data'!$AC$3:$AQ$102,'Summary of Responses'!AJ$4,VALUE(RIGHT($A49,2)))</f>
        <v>3</v>
      </c>
      <c r="AK49" s="97">
        <f>INDEX('Adjusted Raw Data'!$AC$3:$AQ$102,'Summary of Responses'!AK$4,VALUE(RIGHT($A49,2)))</f>
        <v>2</v>
      </c>
      <c r="AL49" s="11" t="e">
        <f>INDEX('Adjusted Raw Data'!$AC$3:$AQ$102,'Summary of Responses'!AL$4,VALUE(RIGHT($A49,2)))</f>
        <v>#VALUE!</v>
      </c>
      <c r="AM49" s="11" t="e">
        <f>INDEX('Adjusted Raw Data'!$AC$3:$AQ$102,'Summary of Responses'!AM$4,VALUE(RIGHT($A49,2)))</f>
        <v>#VALUE!</v>
      </c>
      <c r="AN49" s="11" t="e">
        <f>INDEX('Adjusted Raw Data'!$AC$3:$AQ$102,'Summary of Responses'!AN$4,VALUE(RIGHT($A49,2)))</f>
        <v>#VALUE!</v>
      </c>
      <c r="AO49" s="11" t="e">
        <f>INDEX('Adjusted Raw Data'!$AC$3:$AQ$102,'Summary of Responses'!AO$4,VALUE(RIGHT($A49,2)))</f>
        <v>#VALUE!</v>
      </c>
      <c r="AP49" s="11" t="e">
        <f>INDEX('Adjusted Raw Data'!$AC$3:$AQ$102,'Summary of Responses'!AP$4,VALUE(RIGHT($A49,2)))</f>
        <v>#VALUE!</v>
      </c>
      <c r="AQ49" s="11" t="e">
        <f>INDEX('Adjusted Raw Data'!$AC$3:$AQ$102,'Summary of Responses'!AQ$4,VALUE(RIGHT($A49,2)))</f>
        <v>#VALUE!</v>
      </c>
      <c r="AR49" s="11" t="e">
        <f>INDEX('Adjusted Raw Data'!$AC$3:$AQ$102,'Summary of Responses'!AR$4,VALUE(RIGHT($A49,2)))</f>
        <v>#VALUE!</v>
      </c>
      <c r="AS49" s="11" t="e">
        <f>INDEX('Adjusted Raw Data'!$AC$3:$AQ$102,'Summary of Responses'!AS$4,VALUE(RIGHT($A49,2)))</f>
        <v>#VALUE!</v>
      </c>
      <c r="AT49" s="11" t="e">
        <f>INDEX('Adjusted Raw Data'!$AC$3:$AQ$102,'Summary of Responses'!AT$4,VALUE(RIGHT($A49,2)))</f>
        <v>#VALUE!</v>
      </c>
      <c r="AU49" s="11" t="e">
        <f>INDEX('Adjusted Raw Data'!$AC$3:$AQ$102,'Summary of Responses'!AU$4,VALUE(RIGHT($A49,2)))</f>
        <v>#VALUE!</v>
      </c>
      <c r="AV49" s="11" t="e">
        <f>INDEX('Adjusted Raw Data'!$AC$3:$AQ$102,'Summary of Responses'!AV$4,VALUE(RIGHT($A49,2)))</f>
        <v>#VALUE!</v>
      </c>
      <c r="AW49" s="11" t="e">
        <f>INDEX('Adjusted Raw Data'!$AC$3:$AQ$102,'Summary of Responses'!AW$4,VALUE(RIGHT($A49,2)))</f>
        <v>#VALUE!</v>
      </c>
      <c r="AX49" s="11" t="e">
        <f>INDEX('Adjusted Raw Data'!$AC$3:$AQ$102,'Summary of Responses'!AX$4,VALUE(RIGHT($A49,2)))</f>
        <v>#VALUE!</v>
      </c>
      <c r="AY49" s="11" t="e">
        <f>INDEX('Adjusted Raw Data'!$AC$3:$AQ$102,'Summary of Responses'!AY$4,VALUE(RIGHT($A49,2)))</f>
        <v>#VALUE!</v>
      </c>
      <c r="AZ49" s="11" t="e">
        <f>INDEX('Adjusted Raw Data'!$AC$3:$AQ$102,'Summary of Responses'!AZ$4,VALUE(RIGHT($A49,2)))</f>
        <v>#VALUE!</v>
      </c>
      <c r="BA49" s="11" t="e">
        <f>INDEX('Adjusted Raw Data'!$AC$3:$AQ$102,'Summary of Responses'!BA$4,VALUE(RIGHT($A49,2)))</f>
        <v>#VALUE!</v>
      </c>
      <c r="BB49" s="11" t="e">
        <f>INDEX('Adjusted Raw Data'!$AC$3:$AQ$102,'Summary of Responses'!BB$4,VALUE(RIGHT($A49,2)))</f>
        <v>#VALUE!</v>
      </c>
      <c r="BC49" s="11" t="e">
        <f>INDEX('Adjusted Raw Data'!$AC$3:$AQ$102,'Summary of Responses'!BC$4,VALUE(RIGHT($A49,2)))</f>
        <v>#VALUE!</v>
      </c>
      <c r="BD49" s="11" t="e">
        <f>INDEX('Adjusted Raw Data'!$AC$3:$AQ$102,'Summary of Responses'!BD$4,VALUE(RIGHT($A49,2)))</f>
        <v>#VALUE!</v>
      </c>
      <c r="BE49" s="11" t="e">
        <f>INDEX('Adjusted Raw Data'!$AC$3:$AQ$102,'Summary of Responses'!BE$4,VALUE(RIGHT($A49,2)))</f>
        <v>#VALUE!</v>
      </c>
      <c r="BF49" s="11" t="e">
        <f>INDEX('Adjusted Raw Data'!$AC$3:$AQ$102,'Summary of Responses'!BF$4,VALUE(RIGHT($A49,2)))</f>
        <v>#VALUE!</v>
      </c>
      <c r="BG49" s="11" t="e">
        <f>INDEX('Adjusted Raw Data'!$AC$3:$AQ$102,'Summary of Responses'!BG$4,VALUE(RIGHT($A49,2)))</f>
        <v>#VALUE!</v>
      </c>
      <c r="BH49" s="11" t="e">
        <f>INDEX('Adjusted Raw Data'!$AC$3:$AQ$102,'Summary of Responses'!BH$4,VALUE(RIGHT($A49,2)))</f>
        <v>#VALUE!</v>
      </c>
      <c r="BI49" s="11" t="e">
        <f>INDEX('Adjusted Raw Data'!$AC$3:$AQ$102,'Summary of Responses'!BI$4,VALUE(RIGHT($A49,2)))</f>
        <v>#VALUE!</v>
      </c>
      <c r="BJ49" s="11" t="e">
        <f>INDEX('Adjusted Raw Data'!$AC$3:$AQ$102,'Summary of Responses'!BJ$4,VALUE(RIGHT($A49,2)))</f>
        <v>#VALUE!</v>
      </c>
      <c r="BK49" s="11" t="e">
        <f>INDEX('Adjusted Raw Data'!$AC$3:$AQ$102,'Summary of Responses'!BK$4,VALUE(RIGHT($A49,2)))</f>
        <v>#VALUE!</v>
      </c>
      <c r="BL49" s="11" t="e">
        <f>INDEX('Adjusted Raw Data'!$AC$3:$AQ$102,'Summary of Responses'!BL$4,VALUE(RIGHT($A49,2)))</f>
        <v>#VALUE!</v>
      </c>
      <c r="BM49" s="11" t="e">
        <f>INDEX('Adjusted Raw Data'!$AC$3:$AQ$102,'Summary of Responses'!BM$4,VALUE(RIGHT($A49,2)))</f>
        <v>#VALUE!</v>
      </c>
      <c r="BN49" s="11" t="e">
        <f>INDEX('Adjusted Raw Data'!$AC$3:$AQ$102,'Summary of Responses'!BN$4,VALUE(RIGHT($A49,2)))</f>
        <v>#VALUE!</v>
      </c>
      <c r="BO49" s="11" t="e">
        <f>INDEX('Adjusted Raw Data'!$AC$3:$AQ$102,'Summary of Responses'!BO$4,VALUE(RIGHT($A49,2)))</f>
        <v>#VALUE!</v>
      </c>
      <c r="BP49" s="11" t="e">
        <f>INDEX('Adjusted Raw Data'!$AC$3:$AQ$102,'Summary of Responses'!BP$4,VALUE(RIGHT($A49,2)))</f>
        <v>#VALUE!</v>
      </c>
      <c r="BQ49" s="11" t="e">
        <f>INDEX('Adjusted Raw Data'!$AC$3:$AQ$102,'Summary of Responses'!BQ$4,VALUE(RIGHT($A49,2)))</f>
        <v>#VALUE!</v>
      </c>
      <c r="BR49" s="11" t="e">
        <f>INDEX('Adjusted Raw Data'!$AC$3:$AQ$102,'Summary of Responses'!BR$4,VALUE(RIGHT($A49,2)))</f>
        <v>#VALUE!</v>
      </c>
      <c r="BS49" s="11" t="e">
        <f>INDEX('Adjusted Raw Data'!$AC$3:$AQ$102,'Summary of Responses'!BS$4,VALUE(RIGHT($A49,2)))</f>
        <v>#VALUE!</v>
      </c>
      <c r="BT49" s="11" t="e">
        <f>INDEX('Adjusted Raw Data'!$AC$3:$AQ$102,'Summary of Responses'!BT$4,VALUE(RIGHT($A49,2)))</f>
        <v>#VALUE!</v>
      </c>
      <c r="BU49" s="11" t="e">
        <f>INDEX('Adjusted Raw Data'!$AC$3:$AQ$102,'Summary of Responses'!BU$4,VALUE(RIGHT($A49,2)))</f>
        <v>#VALUE!</v>
      </c>
      <c r="BV49" s="11" t="e">
        <f>INDEX('Adjusted Raw Data'!$AC$3:$AQ$102,'Summary of Responses'!BV$4,VALUE(RIGHT($A49,2)))</f>
        <v>#VALUE!</v>
      </c>
      <c r="BW49" s="11" t="e">
        <f>INDEX('Adjusted Raw Data'!$AC$3:$AQ$102,'Summary of Responses'!BW$4,VALUE(RIGHT($A49,2)))</f>
        <v>#VALUE!</v>
      </c>
      <c r="BX49" s="11" t="e">
        <f>INDEX('Adjusted Raw Data'!$AC$3:$AQ$102,'Summary of Responses'!BX$4,VALUE(RIGHT($A49,2)))</f>
        <v>#VALUE!</v>
      </c>
      <c r="BY49" s="11" t="e">
        <f>INDEX('Adjusted Raw Data'!$AC$3:$AQ$102,'Summary of Responses'!BY$4,VALUE(RIGHT($A49,2)))</f>
        <v>#VALUE!</v>
      </c>
      <c r="BZ49" s="11" t="e">
        <f>INDEX('Adjusted Raw Data'!$AC$3:$AQ$102,'Summary of Responses'!BZ$4,VALUE(RIGHT($A49,2)))</f>
        <v>#VALUE!</v>
      </c>
      <c r="CA49" s="11" t="e">
        <f>INDEX('Adjusted Raw Data'!$AC$3:$AQ$102,'Summary of Responses'!CA$4,VALUE(RIGHT($A49,2)))</f>
        <v>#VALUE!</v>
      </c>
      <c r="CB49" s="11" t="e">
        <f>INDEX('Adjusted Raw Data'!$AC$3:$AQ$102,'Summary of Responses'!CB$4,VALUE(RIGHT($A49,2)))</f>
        <v>#VALUE!</v>
      </c>
      <c r="CC49" s="11" t="e">
        <f>INDEX('Adjusted Raw Data'!$AC$3:$AQ$102,'Summary of Responses'!CC$4,VALUE(RIGHT($A49,2)))</f>
        <v>#VALUE!</v>
      </c>
      <c r="CD49" s="11" t="e">
        <f>INDEX('Adjusted Raw Data'!$AC$3:$AQ$102,'Summary of Responses'!CD$4,VALUE(RIGHT($A49,2)))</f>
        <v>#VALUE!</v>
      </c>
      <c r="CE49" s="11" t="e">
        <f>INDEX('Adjusted Raw Data'!$AC$3:$AQ$102,'Summary of Responses'!CE$4,VALUE(RIGHT($A49,2)))</f>
        <v>#VALUE!</v>
      </c>
      <c r="CF49" s="11" t="e">
        <f>INDEX('Adjusted Raw Data'!$AC$3:$AQ$102,'Summary of Responses'!CF$4,VALUE(RIGHT($A49,2)))</f>
        <v>#VALUE!</v>
      </c>
      <c r="CG49" s="11" t="e">
        <f>INDEX('Adjusted Raw Data'!$AC$3:$AQ$102,'Summary of Responses'!CG$4,VALUE(RIGHT($A49,2)))</f>
        <v>#VALUE!</v>
      </c>
      <c r="CH49" s="11" t="e">
        <f>INDEX('Adjusted Raw Data'!$AC$3:$AQ$102,'Summary of Responses'!CH$4,VALUE(RIGHT($A49,2)))</f>
        <v>#VALUE!</v>
      </c>
      <c r="CI49" s="11" t="e">
        <f>INDEX('Adjusted Raw Data'!$AC$3:$AQ$102,'Summary of Responses'!CI$4,VALUE(RIGHT($A49,2)))</f>
        <v>#VALUE!</v>
      </c>
      <c r="CJ49" s="11" t="e">
        <f>INDEX('Adjusted Raw Data'!$AC$3:$AQ$102,'Summary of Responses'!CJ$4,VALUE(RIGHT($A49,2)))</f>
        <v>#VALUE!</v>
      </c>
      <c r="CK49" s="11" t="e">
        <f>INDEX('Adjusted Raw Data'!$AC$3:$AQ$102,'Summary of Responses'!CK$4,VALUE(RIGHT($A49,2)))</f>
        <v>#VALUE!</v>
      </c>
      <c r="CL49" s="11" t="e">
        <f>INDEX('Adjusted Raw Data'!$AC$3:$AQ$102,'Summary of Responses'!CL$4,VALUE(RIGHT($A49,2)))</f>
        <v>#VALUE!</v>
      </c>
      <c r="CM49" s="11" t="e">
        <f>INDEX('Adjusted Raw Data'!$AC$3:$AQ$102,'Summary of Responses'!CM$4,VALUE(RIGHT($A49,2)))</f>
        <v>#VALUE!</v>
      </c>
      <c r="CN49" s="11" t="e">
        <f>INDEX('Adjusted Raw Data'!$AC$3:$AQ$102,'Summary of Responses'!CN$4,VALUE(RIGHT($A49,2)))</f>
        <v>#VALUE!</v>
      </c>
      <c r="CO49" s="11" t="e">
        <f>INDEX('Adjusted Raw Data'!$AC$3:$AQ$102,'Summary of Responses'!CO$4,VALUE(RIGHT($A49,2)))</f>
        <v>#VALUE!</v>
      </c>
      <c r="CP49" s="11" t="e">
        <f>INDEX('Adjusted Raw Data'!$AC$3:$AQ$102,'Summary of Responses'!CP$4,VALUE(RIGHT($A49,2)))</f>
        <v>#VALUE!</v>
      </c>
      <c r="CQ49" s="11" t="e">
        <f>INDEX('Adjusted Raw Data'!$AC$3:$AQ$102,'Summary of Responses'!CQ$4,VALUE(RIGHT($A49,2)))</f>
        <v>#VALUE!</v>
      </c>
      <c r="CR49" s="11" t="e">
        <f>INDEX('Adjusted Raw Data'!$AC$3:$AQ$102,'Summary of Responses'!CR$4,VALUE(RIGHT($A49,2)))</f>
        <v>#VALUE!</v>
      </c>
      <c r="CS49" s="11" t="e">
        <f>INDEX('Adjusted Raw Data'!$AC$3:$AQ$102,'Summary of Responses'!CS$4,VALUE(RIGHT($A49,2)))</f>
        <v>#VALUE!</v>
      </c>
      <c r="CT49" s="11" t="e">
        <f>INDEX('Adjusted Raw Data'!$AC$3:$AQ$102,'Summary of Responses'!CT$4,VALUE(RIGHT($A49,2)))</f>
        <v>#VALUE!</v>
      </c>
      <c r="CU49" s="11" t="e">
        <f>INDEX('Adjusted Raw Data'!$AC$3:$AQ$102,'Summary of Responses'!CU$4,VALUE(RIGHT($A49,2)))</f>
        <v>#VALUE!</v>
      </c>
      <c r="CV49" s="11" t="e">
        <f>INDEX('Adjusted Raw Data'!$AC$3:$AQ$102,'Summary of Responses'!CV$4,VALUE(RIGHT($A49,2)))</f>
        <v>#VALUE!</v>
      </c>
      <c r="CW49" s="11" t="e">
        <f>INDEX('Adjusted Raw Data'!$AC$3:$AQ$102,'Summary of Responses'!CW$4,VALUE(RIGHT($A49,2)))</f>
        <v>#VALUE!</v>
      </c>
      <c r="CX49" s="11" t="e">
        <f>INDEX('Adjusted Raw Data'!$AC$3:$AQ$102,'Summary of Responses'!CX$4,VALUE(RIGHT($A49,2)))</f>
        <v>#VALUE!</v>
      </c>
      <c r="CY49" s="10">
        <f t="shared" si="86"/>
        <v>2.9393939393939394</v>
      </c>
      <c r="CZ49" s="120">
        <f t="shared" si="87"/>
        <v>3.3333333333333335</v>
      </c>
      <c r="DA49" s="128">
        <f t="shared" si="88"/>
        <v>2.7916666666666665</v>
      </c>
      <c r="DB49" s="11">
        <f t="array" ref="DB49">MIN(IF(ISNUMBER(C49:CX49),(C49:CX49)))</f>
        <v>1</v>
      </c>
      <c r="DC49" s="11">
        <f t="array" ref="DC49">MAX(IF(ISNUMBER(C49:CX49),(C49:CX49)))</f>
        <v>4</v>
      </c>
      <c r="DD49" s="106">
        <f t="shared" si="91"/>
        <v>3</v>
      </c>
      <c r="DE49" s="10">
        <f t="shared" si="90"/>
        <v>3</v>
      </c>
      <c r="DF49" s="113"/>
    </row>
    <row r="50" spans="1:110" ht="16.5" customHeight="1" x14ac:dyDescent="0.2">
      <c r="A50" s="20"/>
      <c r="B50" s="16" t="s">
        <v>38</v>
      </c>
      <c r="C50" s="83">
        <f t="shared" ref="C50:N50" si="92">AVERAGE(C35:C49)</f>
        <v>3.6</v>
      </c>
      <c r="D50" s="84">
        <f t="shared" si="92"/>
        <v>2.8571428571428572</v>
      </c>
      <c r="E50" s="84">
        <f t="shared" si="92"/>
        <v>2.6666666666666665</v>
      </c>
      <c r="F50" s="84">
        <f t="shared" si="92"/>
        <v>3</v>
      </c>
      <c r="G50" s="84">
        <f t="shared" si="92"/>
        <v>3.8888888888888888</v>
      </c>
      <c r="H50" s="84">
        <f t="shared" si="92"/>
        <v>3.5</v>
      </c>
      <c r="I50" s="84">
        <f t="shared" si="92"/>
        <v>3.3636363636363638</v>
      </c>
      <c r="J50" s="84">
        <f t="shared" si="92"/>
        <v>3.5</v>
      </c>
      <c r="K50" s="85">
        <f t="shared" si="92"/>
        <v>2.75</v>
      </c>
      <c r="L50" s="84">
        <f t="shared" si="92"/>
        <v>3.5</v>
      </c>
      <c r="M50" s="98">
        <f t="shared" si="92"/>
        <v>2.8</v>
      </c>
      <c r="N50" s="98">
        <f t="shared" si="92"/>
        <v>2.2666666666666666</v>
      </c>
      <c r="O50" s="98">
        <f t="shared" ref="O50:BZ50" si="93">AVERAGE(O35:O49)</f>
        <v>2.4666666666666668</v>
      </c>
      <c r="P50" s="98">
        <f t="shared" si="93"/>
        <v>2.0666666666666669</v>
      </c>
      <c r="Q50" s="98">
        <f t="shared" si="93"/>
        <v>2</v>
      </c>
      <c r="R50" s="98">
        <f t="shared" si="93"/>
        <v>2</v>
      </c>
      <c r="S50" s="98">
        <f t="shared" si="93"/>
        <v>2.2000000000000002</v>
      </c>
      <c r="T50" s="98">
        <f t="shared" si="93"/>
        <v>2.0666666666666669</v>
      </c>
      <c r="U50" s="98">
        <f t="shared" si="93"/>
        <v>2.3333333333333335</v>
      </c>
      <c r="V50" s="98">
        <f t="shared" si="93"/>
        <v>2.4</v>
      </c>
      <c r="W50" s="98">
        <f t="shared" si="93"/>
        <v>2.3846153846153846</v>
      </c>
      <c r="X50" s="98">
        <f t="shared" si="93"/>
        <v>2.2000000000000002</v>
      </c>
      <c r="Y50" s="98">
        <f t="shared" si="93"/>
        <v>2.7142857142857144</v>
      </c>
      <c r="Z50" s="98">
        <f t="shared" si="93"/>
        <v>2.6666666666666665</v>
      </c>
      <c r="AA50" s="98">
        <f t="shared" si="93"/>
        <v>2.2000000000000002</v>
      </c>
      <c r="AB50" s="98">
        <f t="shared" si="93"/>
        <v>3.2</v>
      </c>
      <c r="AC50" s="98">
        <f t="shared" si="93"/>
        <v>2.6666666666666665</v>
      </c>
      <c r="AD50" s="98">
        <f t="shared" si="93"/>
        <v>2.2857142857142856</v>
      </c>
      <c r="AE50" s="98">
        <f t="shared" si="93"/>
        <v>2.5333333333333332</v>
      </c>
      <c r="AF50" s="98">
        <f t="shared" si="93"/>
        <v>2.2000000000000002</v>
      </c>
      <c r="AG50" s="98">
        <f t="shared" si="93"/>
        <v>3.1538461538461537</v>
      </c>
      <c r="AH50" s="98">
        <f t="shared" si="93"/>
        <v>1.7857142857142858</v>
      </c>
      <c r="AI50" s="98">
        <f t="shared" si="93"/>
        <v>1.8666666666666667</v>
      </c>
      <c r="AJ50" s="98">
        <f t="shared" si="93"/>
        <v>2.6</v>
      </c>
      <c r="AK50" s="98">
        <f t="shared" si="93"/>
        <v>2.2000000000000002</v>
      </c>
      <c r="AL50" s="17" t="e">
        <f t="shared" si="93"/>
        <v>#VALUE!</v>
      </c>
      <c r="AM50" s="17" t="e">
        <f t="shared" si="93"/>
        <v>#VALUE!</v>
      </c>
      <c r="AN50" s="17" t="e">
        <f t="shared" si="93"/>
        <v>#VALUE!</v>
      </c>
      <c r="AO50" s="17" t="e">
        <f t="shared" si="93"/>
        <v>#VALUE!</v>
      </c>
      <c r="AP50" s="17" t="e">
        <f t="shared" si="93"/>
        <v>#VALUE!</v>
      </c>
      <c r="AQ50" s="17" t="e">
        <f t="shared" si="93"/>
        <v>#VALUE!</v>
      </c>
      <c r="AR50" s="17" t="e">
        <f t="shared" si="93"/>
        <v>#VALUE!</v>
      </c>
      <c r="AS50" s="17" t="e">
        <f t="shared" si="93"/>
        <v>#VALUE!</v>
      </c>
      <c r="AT50" s="17" t="e">
        <f t="shared" si="93"/>
        <v>#VALUE!</v>
      </c>
      <c r="AU50" s="17" t="e">
        <f t="shared" si="93"/>
        <v>#VALUE!</v>
      </c>
      <c r="AV50" s="17" t="e">
        <f t="shared" si="93"/>
        <v>#VALUE!</v>
      </c>
      <c r="AW50" s="17" t="e">
        <f t="shared" si="93"/>
        <v>#VALUE!</v>
      </c>
      <c r="AX50" s="17" t="e">
        <f t="shared" si="93"/>
        <v>#VALUE!</v>
      </c>
      <c r="AY50" s="17" t="e">
        <f t="shared" si="93"/>
        <v>#VALUE!</v>
      </c>
      <c r="AZ50" s="17" t="e">
        <f t="shared" si="93"/>
        <v>#VALUE!</v>
      </c>
      <c r="BA50" s="17" t="e">
        <f t="shared" si="93"/>
        <v>#VALUE!</v>
      </c>
      <c r="BB50" s="17" t="e">
        <f t="shared" si="93"/>
        <v>#VALUE!</v>
      </c>
      <c r="BC50" s="17" t="e">
        <f t="shared" si="93"/>
        <v>#VALUE!</v>
      </c>
      <c r="BD50" s="17" t="e">
        <f t="shared" si="93"/>
        <v>#VALUE!</v>
      </c>
      <c r="BE50" s="17" t="e">
        <f t="shared" si="93"/>
        <v>#VALUE!</v>
      </c>
      <c r="BF50" s="17" t="e">
        <f t="shared" si="93"/>
        <v>#VALUE!</v>
      </c>
      <c r="BG50" s="17" t="e">
        <f t="shared" si="93"/>
        <v>#VALUE!</v>
      </c>
      <c r="BH50" s="17" t="e">
        <f t="shared" si="93"/>
        <v>#VALUE!</v>
      </c>
      <c r="BI50" s="17" t="e">
        <f t="shared" si="93"/>
        <v>#VALUE!</v>
      </c>
      <c r="BJ50" s="17" t="e">
        <f t="shared" si="93"/>
        <v>#VALUE!</v>
      </c>
      <c r="BK50" s="17" t="e">
        <f t="shared" si="93"/>
        <v>#VALUE!</v>
      </c>
      <c r="BL50" s="17" t="e">
        <f t="shared" si="93"/>
        <v>#VALUE!</v>
      </c>
      <c r="BM50" s="17" t="e">
        <f t="shared" si="93"/>
        <v>#VALUE!</v>
      </c>
      <c r="BN50" s="17" t="e">
        <f t="shared" si="93"/>
        <v>#VALUE!</v>
      </c>
      <c r="BO50" s="17" t="e">
        <f t="shared" si="93"/>
        <v>#VALUE!</v>
      </c>
      <c r="BP50" s="17" t="e">
        <f t="shared" si="93"/>
        <v>#VALUE!</v>
      </c>
      <c r="BQ50" s="17" t="e">
        <f t="shared" si="93"/>
        <v>#VALUE!</v>
      </c>
      <c r="BR50" s="17" t="e">
        <f t="shared" si="93"/>
        <v>#VALUE!</v>
      </c>
      <c r="BS50" s="17" t="e">
        <f t="shared" si="93"/>
        <v>#VALUE!</v>
      </c>
      <c r="BT50" s="17" t="e">
        <f t="shared" si="93"/>
        <v>#VALUE!</v>
      </c>
      <c r="BU50" s="17" t="e">
        <f t="shared" si="93"/>
        <v>#VALUE!</v>
      </c>
      <c r="BV50" s="17" t="e">
        <f t="shared" si="93"/>
        <v>#VALUE!</v>
      </c>
      <c r="BW50" s="17" t="e">
        <f t="shared" si="93"/>
        <v>#VALUE!</v>
      </c>
      <c r="BX50" s="17" t="e">
        <f t="shared" si="93"/>
        <v>#VALUE!</v>
      </c>
      <c r="BY50" s="17" t="e">
        <f t="shared" si="93"/>
        <v>#VALUE!</v>
      </c>
      <c r="BZ50" s="17" t="e">
        <f t="shared" si="93"/>
        <v>#VALUE!</v>
      </c>
      <c r="CA50" s="17" t="e">
        <f t="shared" ref="CA50:CX50" si="94">AVERAGE(CA35:CA49)</f>
        <v>#VALUE!</v>
      </c>
      <c r="CB50" s="17" t="e">
        <f t="shared" si="94"/>
        <v>#VALUE!</v>
      </c>
      <c r="CC50" s="17" t="e">
        <f t="shared" si="94"/>
        <v>#VALUE!</v>
      </c>
      <c r="CD50" s="17" t="e">
        <f t="shared" si="94"/>
        <v>#VALUE!</v>
      </c>
      <c r="CE50" s="17" t="e">
        <f t="shared" si="94"/>
        <v>#VALUE!</v>
      </c>
      <c r="CF50" s="17" t="e">
        <f t="shared" si="94"/>
        <v>#VALUE!</v>
      </c>
      <c r="CG50" s="17" t="e">
        <f t="shared" si="94"/>
        <v>#VALUE!</v>
      </c>
      <c r="CH50" s="17" t="e">
        <f t="shared" si="94"/>
        <v>#VALUE!</v>
      </c>
      <c r="CI50" s="17" t="e">
        <f t="shared" si="94"/>
        <v>#VALUE!</v>
      </c>
      <c r="CJ50" s="17" t="e">
        <f t="shared" si="94"/>
        <v>#VALUE!</v>
      </c>
      <c r="CK50" s="17" t="e">
        <f t="shared" si="94"/>
        <v>#VALUE!</v>
      </c>
      <c r="CL50" s="17" t="e">
        <f t="shared" si="94"/>
        <v>#VALUE!</v>
      </c>
      <c r="CM50" s="17" t="e">
        <f t="shared" si="94"/>
        <v>#VALUE!</v>
      </c>
      <c r="CN50" s="17" t="e">
        <f t="shared" si="94"/>
        <v>#VALUE!</v>
      </c>
      <c r="CO50" s="17" t="e">
        <f t="shared" si="94"/>
        <v>#VALUE!</v>
      </c>
      <c r="CP50" s="17" t="e">
        <f t="shared" si="94"/>
        <v>#VALUE!</v>
      </c>
      <c r="CQ50" s="17" t="e">
        <f t="shared" si="94"/>
        <v>#VALUE!</v>
      </c>
      <c r="CR50" s="17" t="e">
        <f t="shared" si="94"/>
        <v>#VALUE!</v>
      </c>
      <c r="CS50" s="17" t="e">
        <f t="shared" si="94"/>
        <v>#VALUE!</v>
      </c>
      <c r="CT50" s="17" t="e">
        <f t="shared" si="94"/>
        <v>#VALUE!</v>
      </c>
      <c r="CU50" s="17" t="e">
        <f t="shared" si="94"/>
        <v>#VALUE!</v>
      </c>
      <c r="CV50" s="17" t="e">
        <f t="shared" si="94"/>
        <v>#VALUE!</v>
      </c>
      <c r="CW50" s="17" t="e">
        <f t="shared" si="94"/>
        <v>#VALUE!</v>
      </c>
      <c r="CX50" s="17" t="e">
        <f t="shared" si="94"/>
        <v>#VALUE!</v>
      </c>
      <c r="CY50" s="7">
        <f>AVERAGE(CY35:CY49)</f>
        <v>2.5118276090328262</v>
      </c>
      <c r="CZ50" s="120">
        <f t="shared" si="87"/>
        <v>3.2626334776334773</v>
      </c>
      <c r="DA50" s="128">
        <f t="shared" si="88"/>
        <v>2.3703003663003663</v>
      </c>
      <c r="DB50" s="17">
        <f>AVERAGE(DB35:DB49)</f>
        <v>1.2666666666666666</v>
      </c>
      <c r="DC50" s="17">
        <f>AVERAGE(DC35:DC49)</f>
        <v>3.8666666666666667</v>
      </c>
      <c r="DD50" s="63"/>
      <c r="DE50" s="10">
        <f t="shared" si="90"/>
        <v>2.3846153846153846</v>
      </c>
      <c r="DF50" s="113">
        <v>1.8</v>
      </c>
    </row>
    <row r="51" spans="1:110" ht="42" customHeight="1" x14ac:dyDescent="0.2">
      <c r="A51" s="166" t="s">
        <v>136</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121"/>
      <c r="DA51" s="129"/>
      <c r="DB51" s="72"/>
      <c r="DC51" s="72"/>
      <c r="DD51" s="72"/>
      <c r="DE51" s="175"/>
    </row>
    <row r="52" spans="1:110" ht="16.5" customHeight="1" x14ac:dyDescent="0.2">
      <c r="A52" s="23" t="s">
        <v>66</v>
      </c>
      <c r="B52" s="2"/>
      <c r="C52" s="2"/>
      <c r="D52" s="1"/>
      <c r="E52" s="1"/>
      <c r="F52" s="1"/>
      <c r="G52" s="1"/>
      <c r="H52" s="19"/>
      <c r="I52" s="21"/>
      <c r="J52" s="21"/>
      <c r="K52" s="4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1"/>
      <c r="CZ52" s="119"/>
      <c r="DA52" s="127"/>
      <c r="DB52" s="1"/>
      <c r="DC52" s="1"/>
      <c r="DD52" s="13"/>
      <c r="DE52" s="174"/>
    </row>
    <row r="53" spans="1:110" x14ac:dyDescent="0.2">
      <c r="A53" s="9" t="s">
        <v>67</v>
      </c>
      <c r="B53" s="4" t="s">
        <v>68</v>
      </c>
      <c r="C53" s="82">
        <f>INDEX('Adjusted Raw Data'!$AS$3:$AZ$102,'Summary of Responses'!C$4,VALUE(RIGHT($A53,2)))</f>
        <v>4</v>
      </c>
      <c r="D53" s="82">
        <f>INDEX('Adjusted Raw Data'!$AS$3:$AZ$102,'Summary of Responses'!D$4,VALUE(RIGHT($A53,2)))</f>
        <v>4</v>
      </c>
      <c r="E53" s="82">
        <f>INDEX('Adjusted Raw Data'!$AS$3:$AZ$102,'Summary of Responses'!E$4,VALUE(RIGHT($A53,2)))</f>
        <v>3</v>
      </c>
      <c r="F53" s="82">
        <f>INDEX('Adjusted Raw Data'!$AS$3:$AZ$102,'Summary of Responses'!F$4,VALUE(RIGHT($A53,2)))</f>
        <v>4</v>
      </c>
      <c r="G53" s="82">
        <f>INDEX('Adjusted Raw Data'!$AS$3:$AZ$102,'Summary of Responses'!G$4,VALUE(RIGHT($A53,2)))</f>
        <v>4</v>
      </c>
      <c r="H53" s="82">
        <f>INDEX('Adjusted Raw Data'!$AS$3:$AZ$102,'Summary of Responses'!H$4,VALUE(RIGHT($A53,2)))</f>
        <v>3</v>
      </c>
      <c r="I53" s="82">
        <f>INDEX('Adjusted Raw Data'!$AS$3:$AZ$102,'Summary of Responses'!I$4,VALUE(RIGHT($A53,2)))</f>
        <v>4</v>
      </c>
      <c r="J53" s="82">
        <f>INDEX('Adjusted Raw Data'!$AS$3:$AZ$102,'Summary of Responses'!J$4,VALUE(RIGHT($A53,2)))</f>
        <v>4</v>
      </c>
      <c r="K53" s="82">
        <f>INDEX('Adjusted Raw Data'!$AS$3:$AZ$102,'Summary of Responses'!K$4,VALUE(RIGHT($A53,2)))</f>
        <v>4</v>
      </c>
      <c r="L53" s="82">
        <f>INDEX('Adjusted Raw Data'!$AS$3:$AZ$102,'Summary of Responses'!L$4,VALUE(RIGHT($A53,2)))</f>
        <v>3</v>
      </c>
      <c r="M53" s="97">
        <f>INDEX('Adjusted Raw Data'!$AS$3:$AZ$102,'Summary of Responses'!M$4,VALUE(RIGHT($A53,2)))</f>
        <v>3</v>
      </c>
      <c r="N53" s="97">
        <f>INDEX('Adjusted Raw Data'!$AS$3:$AZ$102,'Summary of Responses'!N$4,VALUE(RIGHT($A53,2)))</f>
        <v>4</v>
      </c>
      <c r="O53" s="97">
        <f>INDEX('Adjusted Raw Data'!$AS$3:$AZ$102,'Summary of Responses'!O$4,VALUE(RIGHT($A53,2)))</f>
        <v>4</v>
      </c>
      <c r="P53" s="97">
        <f>INDEX('Adjusted Raw Data'!$AS$3:$AZ$102,'Summary of Responses'!P$4,VALUE(RIGHT($A53,2)))</f>
        <v>2</v>
      </c>
      <c r="Q53" s="97">
        <f>INDEX('Adjusted Raw Data'!$AS$3:$AZ$102,'Summary of Responses'!Q$4,VALUE(RIGHT($A53,2)))</f>
        <v>3</v>
      </c>
      <c r="R53" s="97">
        <f>INDEX('Adjusted Raw Data'!$AS$3:$AZ$102,'Summary of Responses'!R$4,VALUE(RIGHT($A53,2)))</f>
        <v>2</v>
      </c>
      <c r="S53" s="97">
        <f>INDEX('Adjusted Raw Data'!$AS$3:$AZ$102,'Summary of Responses'!S$4,VALUE(RIGHT($A53,2)))</f>
        <v>4</v>
      </c>
      <c r="T53" s="97">
        <f>INDEX('Adjusted Raw Data'!$AS$3:$AZ$102,'Summary of Responses'!T$4,VALUE(RIGHT($A53,2)))</f>
        <v>3</v>
      </c>
      <c r="U53" s="97">
        <f>INDEX('Adjusted Raw Data'!$AS$3:$AZ$102,'Summary of Responses'!U$4,VALUE(RIGHT($A53,2)))</f>
        <v>3</v>
      </c>
      <c r="V53" s="97">
        <f>INDEX('Adjusted Raw Data'!$AS$3:$AZ$102,'Summary of Responses'!V$4,VALUE(RIGHT($A53,2)))</f>
        <v>3</v>
      </c>
      <c r="W53" s="97">
        <f>INDEX('Adjusted Raw Data'!$AS$3:$AZ$102,'Summary of Responses'!W$4,VALUE(RIGHT($A53,2)))</f>
        <v>3</v>
      </c>
      <c r="X53" s="97">
        <f>INDEX('Adjusted Raw Data'!$AS$3:$AZ$102,'Summary of Responses'!X$4,VALUE(RIGHT($A53,2)))</f>
        <v>3</v>
      </c>
      <c r="Y53" s="97" t="str">
        <f>INDEX('Adjusted Raw Data'!$AS$3:$AZ$102,'Summary of Responses'!Y$4,VALUE(RIGHT($A53,2)))</f>
        <v>NA</v>
      </c>
      <c r="Z53" s="97">
        <f>INDEX('Adjusted Raw Data'!$AS$3:$AZ$102,'Summary of Responses'!Z$4,VALUE(RIGHT($A53,2)))</f>
        <v>4</v>
      </c>
      <c r="AA53" s="97">
        <f>INDEX('Adjusted Raw Data'!$AS$3:$AZ$102,'Summary of Responses'!AA$4,VALUE(RIGHT($A53,2)))</f>
        <v>3</v>
      </c>
      <c r="AB53" s="97">
        <f>INDEX('Adjusted Raw Data'!$AS$3:$AZ$102,'Summary of Responses'!AB$4,VALUE(RIGHT($A53,2)))</f>
        <v>4</v>
      </c>
      <c r="AC53" s="97">
        <f>INDEX('Adjusted Raw Data'!$AS$3:$AZ$102,'Summary of Responses'!AC$4,VALUE(RIGHT($A53,2)))</f>
        <v>3</v>
      </c>
      <c r="AD53" s="97">
        <f>INDEX('Adjusted Raw Data'!$AS$3:$AZ$102,'Summary of Responses'!AD$4,VALUE(RIGHT($A53,2)))</f>
        <v>3</v>
      </c>
      <c r="AE53" s="97">
        <f>INDEX('Adjusted Raw Data'!$AS$3:$AZ$102,'Summary of Responses'!AE$4,VALUE(RIGHT($A53,2)))</f>
        <v>3</v>
      </c>
      <c r="AF53" s="97">
        <f>INDEX('Adjusted Raw Data'!$AS$3:$AZ$102,'Summary of Responses'!AF$4,VALUE(RIGHT($A53,2)))</f>
        <v>2</v>
      </c>
      <c r="AG53" s="97">
        <f>INDEX('Adjusted Raw Data'!$AS$3:$AZ$102,'Summary of Responses'!AG$4,VALUE(RIGHT($A53,2)))</f>
        <v>4</v>
      </c>
      <c r="AH53" s="97">
        <f>INDEX('Adjusted Raw Data'!$AS$3:$AZ$102,'Summary of Responses'!AH$4,VALUE(RIGHT($A53,2)))</f>
        <v>2</v>
      </c>
      <c r="AI53" s="97">
        <f>INDEX('Adjusted Raw Data'!$AS$3:$AZ$102,'Summary of Responses'!AI$4,VALUE(RIGHT($A53,2)))</f>
        <v>2</v>
      </c>
      <c r="AJ53" s="97" t="str">
        <f>INDEX('Adjusted Raw Data'!$AS$3:$AZ$102,'Summary of Responses'!AJ$4,VALUE(RIGHT($A53,2)))</f>
        <v>NA</v>
      </c>
      <c r="AK53" s="97">
        <f>INDEX('Adjusted Raw Data'!$AS$3:$AZ$102,'Summary of Responses'!AK$4,VALUE(RIGHT($A53,2)))</f>
        <v>2</v>
      </c>
      <c r="AL53" s="11" t="e">
        <f>INDEX('Adjusted Raw Data'!$AS$3:$AZ$102,'Summary of Responses'!AL$4,VALUE(RIGHT($A53,2)))</f>
        <v>#VALUE!</v>
      </c>
      <c r="AM53" s="11" t="e">
        <f>INDEX('Adjusted Raw Data'!$AS$3:$AZ$102,'Summary of Responses'!AM$4,VALUE(RIGHT($A53,2)))</f>
        <v>#VALUE!</v>
      </c>
      <c r="AN53" s="11" t="e">
        <f>INDEX('Adjusted Raw Data'!$AS$3:$AZ$102,'Summary of Responses'!AN$4,VALUE(RIGHT($A53,2)))</f>
        <v>#VALUE!</v>
      </c>
      <c r="AO53" s="11" t="e">
        <f>INDEX('Adjusted Raw Data'!$AS$3:$AZ$102,'Summary of Responses'!AO$4,VALUE(RIGHT($A53,2)))</f>
        <v>#VALUE!</v>
      </c>
      <c r="AP53" s="11" t="e">
        <f>INDEX('Adjusted Raw Data'!$AS$3:$AZ$102,'Summary of Responses'!AP$4,VALUE(RIGHT($A53,2)))</f>
        <v>#VALUE!</v>
      </c>
      <c r="AQ53" s="11" t="e">
        <f>INDEX('Adjusted Raw Data'!$AS$3:$AZ$102,'Summary of Responses'!AQ$4,VALUE(RIGHT($A53,2)))</f>
        <v>#VALUE!</v>
      </c>
      <c r="AR53" s="11" t="e">
        <f>INDEX('Adjusted Raw Data'!$AS$3:$AZ$102,'Summary of Responses'!AR$4,VALUE(RIGHT($A53,2)))</f>
        <v>#VALUE!</v>
      </c>
      <c r="AS53" s="11" t="e">
        <f>INDEX('Adjusted Raw Data'!$AS$3:$AZ$102,'Summary of Responses'!AS$4,VALUE(RIGHT($A53,2)))</f>
        <v>#VALUE!</v>
      </c>
      <c r="AT53" s="11" t="e">
        <f>INDEX('Adjusted Raw Data'!$AS$3:$AZ$102,'Summary of Responses'!AT$4,VALUE(RIGHT($A53,2)))</f>
        <v>#VALUE!</v>
      </c>
      <c r="AU53" s="11" t="e">
        <f>INDEX('Adjusted Raw Data'!$AS$3:$AZ$102,'Summary of Responses'!AU$4,VALUE(RIGHT($A53,2)))</f>
        <v>#VALUE!</v>
      </c>
      <c r="AV53" s="11" t="e">
        <f>INDEX('Adjusted Raw Data'!$AS$3:$AZ$102,'Summary of Responses'!AV$4,VALUE(RIGHT($A53,2)))</f>
        <v>#VALUE!</v>
      </c>
      <c r="AW53" s="11" t="e">
        <f>INDEX('Adjusted Raw Data'!$AS$3:$AZ$102,'Summary of Responses'!AW$4,VALUE(RIGHT($A53,2)))</f>
        <v>#VALUE!</v>
      </c>
      <c r="AX53" s="11" t="e">
        <f>INDEX('Adjusted Raw Data'!$AS$3:$AZ$102,'Summary of Responses'!AX$4,VALUE(RIGHT($A53,2)))</f>
        <v>#VALUE!</v>
      </c>
      <c r="AY53" s="11" t="e">
        <f>INDEX('Adjusted Raw Data'!$AS$3:$AZ$102,'Summary of Responses'!AY$4,VALUE(RIGHT($A53,2)))</f>
        <v>#VALUE!</v>
      </c>
      <c r="AZ53" s="11" t="e">
        <f>INDEX('Adjusted Raw Data'!$AS$3:$AZ$102,'Summary of Responses'!AZ$4,VALUE(RIGHT($A53,2)))</f>
        <v>#VALUE!</v>
      </c>
      <c r="BA53" s="11" t="e">
        <f>INDEX('Adjusted Raw Data'!$AS$3:$AZ$102,'Summary of Responses'!BA$4,VALUE(RIGHT($A53,2)))</f>
        <v>#VALUE!</v>
      </c>
      <c r="BB53" s="11" t="e">
        <f>INDEX('Adjusted Raw Data'!$AS$3:$AZ$102,'Summary of Responses'!BB$4,VALUE(RIGHT($A53,2)))</f>
        <v>#VALUE!</v>
      </c>
      <c r="BC53" s="11" t="e">
        <f>INDEX('Adjusted Raw Data'!$AS$3:$AZ$102,'Summary of Responses'!BC$4,VALUE(RIGHT($A53,2)))</f>
        <v>#VALUE!</v>
      </c>
      <c r="BD53" s="11" t="e">
        <f>INDEX('Adjusted Raw Data'!$AS$3:$AZ$102,'Summary of Responses'!BD$4,VALUE(RIGHT($A53,2)))</f>
        <v>#VALUE!</v>
      </c>
      <c r="BE53" s="11" t="e">
        <f>INDEX('Adjusted Raw Data'!$AS$3:$AZ$102,'Summary of Responses'!BE$4,VALUE(RIGHT($A53,2)))</f>
        <v>#VALUE!</v>
      </c>
      <c r="BF53" s="11" t="e">
        <f>INDEX('Adjusted Raw Data'!$AS$3:$AZ$102,'Summary of Responses'!BF$4,VALUE(RIGHT($A53,2)))</f>
        <v>#VALUE!</v>
      </c>
      <c r="BG53" s="11" t="e">
        <f>INDEX('Adjusted Raw Data'!$AS$3:$AZ$102,'Summary of Responses'!BG$4,VALUE(RIGHT($A53,2)))</f>
        <v>#VALUE!</v>
      </c>
      <c r="BH53" s="11" t="e">
        <f>INDEX('Adjusted Raw Data'!$AS$3:$AZ$102,'Summary of Responses'!BH$4,VALUE(RIGHT($A53,2)))</f>
        <v>#VALUE!</v>
      </c>
      <c r="BI53" s="11" t="e">
        <f>INDEX('Adjusted Raw Data'!$AS$3:$AZ$102,'Summary of Responses'!BI$4,VALUE(RIGHT($A53,2)))</f>
        <v>#VALUE!</v>
      </c>
      <c r="BJ53" s="11" t="e">
        <f>INDEX('Adjusted Raw Data'!$AS$3:$AZ$102,'Summary of Responses'!BJ$4,VALUE(RIGHT($A53,2)))</f>
        <v>#VALUE!</v>
      </c>
      <c r="BK53" s="11" t="e">
        <f>INDEX('Adjusted Raw Data'!$AS$3:$AZ$102,'Summary of Responses'!BK$4,VALUE(RIGHT($A53,2)))</f>
        <v>#VALUE!</v>
      </c>
      <c r="BL53" s="11" t="e">
        <f>INDEX('Adjusted Raw Data'!$AS$3:$AZ$102,'Summary of Responses'!BL$4,VALUE(RIGHT($A53,2)))</f>
        <v>#VALUE!</v>
      </c>
      <c r="BM53" s="11" t="e">
        <f>INDEX('Adjusted Raw Data'!$AS$3:$AZ$102,'Summary of Responses'!BM$4,VALUE(RIGHT($A53,2)))</f>
        <v>#VALUE!</v>
      </c>
      <c r="BN53" s="11" t="e">
        <f>INDEX('Adjusted Raw Data'!$AS$3:$AZ$102,'Summary of Responses'!BN$4,VALUE(RIGHT($A53,2)))</f>
        <v>#VALUE!</v>
      </c>
      <c r="BO53" s="11" t="e">
        <f>INDEX('Adjusted Raw Data'!$AS$3:$AZ$102,'Summary of Responses'!BO$4,VALUE(RIGHT($A53,2)))</f>
        <v>#VALUE!</v>
      </c>
      <c r="BP53" s="11" t="e">
        <f>INDEX('Adjusted Raw Data'!$AS$3:$AZ$102,'Summary of Responses'!BP$4,VALUE(RIGHT($A53,2)))</f>
        <v>#VALUE!</v>
      </c>
      <c r="BQ53" s="11" t="e">
        <f>INDEX('Adjusted Raw Data'!$AS$3:$AZ$102,'Summary of Responses'!BQ$4,VALUE(RIGHT($A53,2)))</f>
        <v>#VALUE!</v>
      </c>
      <c r="BR53" s="11" t="e">
        <f>INDEX('Adjusted Raw Data'!$AS$3:$AZ$102,'Summary of Responses'!BR$4,VALUE(RIGHT($A53,2)))</f>
        <v>#VALUE!</v>
      </c>
      <c r="BS53" s="11" t="e">
        <f>INDEX('Adjusted Raw Data'!$AS$3:$AZ$102,'Summary of Responses'!BS$4,VALUE(RIGHT($A53,2)))</f>
        <v>#VALUE!</v>
      </c>
      <c r="BT53" s="11" t="e">
        <f>INDEX('Adjusted Raw Data'!$AS$3:$AZ$102,'Summary of Responses'!BT$4,VALUE(RIGHT($A53,2)))</f>
        <v>#VALUE!</v>
      </c>
      <c r="BU53" s="11" t="e">
        <f>INDEX('Adjusted Raw Data'!$AS$3:$AZ$102,'Summary of Responses'!BU$4,VALUE(RIGHT($A53,2)))</f>
        <v>#VALUE!</v>
      </c>
      <c r="BV53" s="11" t="e">
        <f>INDEX('Adjusted Raw Data'!$AS$3:$AZ$102,'Summary of Responses'!BV$4,VALUE(RIGHT($A53,2)))</f>
        <v>#VALUE!</v>
      </c>
      <c r="BW53" s="11" t="e">
        <f>INDEX('Adjusted Raw Data'!$AS$3:$AZ$102,'Summary of Responses'!BW$4,VALUE(RIGHT($A53,2)))</f>
        <v>#VALUE!</v>
      </c>
      <c r="BX53" s="11" t="e">
        <f>INDEX('Adjusted Raw Data'!$AS$3:$AZ$102,'Summary of Responses'!BX$4,VALUE(RIGHT($A53,2)))</f>
        <v>#VALUE!</v>
      </c>
      <c r="BY53" s="11" t="e">
        <f>INDEX('Adjusted Raw Data'!$AS$3:$AZ$102,'Summary of Responses'!BY$4,VALUE(RIGHT($A53,2)))</f>
        <v>#VALUE!</v>
      </c>
      <c r="BZ53" s="11" t="e">
        <f>INDEX('Adjusted Raw Data'!$AS$3:$AZ$102,'Summary of Responses'!BZ$4,VALUE(RIGHT($A53,2)))</f>
        <v>#VALUE!</v>
      </c>
      <c r="CA53" s="11" t="e">
        <f>INDEX('Adjusted Raw Data'!$AS$3:$AZ$102,'Summary of Responses'!CA$4,VALUE(RIGHT($A53,2)))</f>
        <v>#VALUE!</v>
      </c>
      <c r="CB53" s="11" t="e">
        <f>INDEX('Adjusted Raw Data'!$AS$3:$AZ$102,'Summary of Responses'!CB$4,VALUE(RIGHT($A53,2)))</f>
        <v>#VALUE!</v>
      </c>
      <c r="CC53" s="11" t="e">
        <f>INDEX('Adjusted Raw Data'!$AS$3:$AZ$102,'Summary of Responses'!CC$4,VALUE(RIGHT($A53,2)))</f>
        <v>#VALUE!</v>
      </c>
      <c r="CD53" s="11" t="e">
        <f>INDEX('Adjusted Raw Data'!$AS$3:$AZ$102,'Summary of Responses'!CD$4,VALUE(RIGHT($A53,2)))</f>
        <v>#VALUE!</v>
      </c>
      <c r="CE53" s="11" t="e">
        <f>INDEX('Adjusted Raw Data'!$AS$3:$AZ$102,'Summary of Responses'!CE$4,VALUE(RIGHT($A53,2)))</f>
        <v>#VALUE!</v>
      </c>
      <c r="CF53" s="11" t="e">
        <f>INDEX('Adjusted Raw Data'!$AS$3:$AZ$102,'Summary of Responses'!CF$4,VALUE(RIGHT($A53,2)))</f>
        <v>#VALUE!</v>
      </c>
      <c r="CG53" s="11" t="e">
        <f>INDEX('Adjusted Raw Data'!$AS$3:$AZ$102,'Summary of Responses'!CG$4,VALUE(RIGHT($A53,2)))</f>
        <v>#VALUE!</v>
      </c>
      <c r="CH53" s="11" t="e">
        <f>INDEX('Adjusted Raw Data'!$AS$3:$AZ$102,'Summary of Responses'!CH$4,VALUE(RIGHT($A53,2)))</f>
        <v>#VALUE!</v>
      </c>
      <c r="CI53" s="11" t="e">
        <f>INDEX('Adjusted Raw Data'!$AS$3:$AZ$102,'Summary of Responses'!CI$4,VALUE(RIGHT($A53,2)))</f>
        <v>#VALUE!</v>
      </c>
      <c r="CJ53" s="11" t="e">
        <f>INDEX('Adjusted Raw Data'!$AS$3:$AZ$102,'Summary of Responses'!CJ$4,VALUE(RIGHT($A53,2)))</f>
        <v>#VALUE!</v>
      </c>
      <c r="CK53" s="11" t="e">
        <f>INDEX('Adjusted Raw Data'!$AS$3:$AZ$102,'Summary of Responses'!CK$4,VALUE(RIGHT($A53,2)))</f>
        <v>#VALUE!</v>
      </c>
      <c r="CL53" s="11" t="e">
        <f>INDEX('Adjusted Raw Data'!$AS$3:$AZ$102,'Summary of Responses'!CL$4,VALUE(RIGHT($A53,2)))</f>
        <v>#VALUE!</v>
      </c>
      <c r="CM53" s="11" t="e">
        <f>INDEX('Adjusted Raw Data'!$AS$3:$AZ$102,'Summary of Responses'!CM$4,VALUE(RIGHT($A53,2)))</f>
        <v>#VALUE!</v>
      </c>
      <c r="CN53" s="11" t="e">
        <f>INDEX('Adjusted Raw Data'!$AS$3:$AZ$102,'Summary of Responses'!CN$4,VALUE(RIGHT($A53,2)))</f>
        <v>#VALUE!</v>
      </c>
      <c r="CO53" s="11" t="e">
        <f>INDEX('Adjusted Raw Data'!$AS$3:$AZ$102,'Summary of Responses'!CO$4,VALUE(RIGHT($A53,2)))</f>
        <v>#VALUE!</v>
      </c>
      <c r="CP53" s="11" t="e">
        <f>INDEX('Adjusted Raw Data'!$AS$3:$AZ$102,'Summary of Responses'!CP$4,VALUE(RIGHT($A53,2)))</f>
        <v>#VALUE!</v>
      </c>
      <c r="CQ53" s="11" t="e">
        <f>INDEX('Adjusted Raw Data'!$AS$3:$AZ$102,'Summary of Responses'!CQ$4,VALUE(RIGHT($A53,2)))</f>
        <v>#VALUE!</v>
      </c>
      <c r="CR53" s="11" t="e">
        <f>INDEX('Adjusted Raw Data'!$AS$3:$AZ$102,'Summary of Responses'!CR$4,VALUE(RIGHT($A53,2)))</f>
        <v>#VALUE!</v>
      </c>
      <c r="CS53" s="11" t="e">
        <f>INDEX('Adjusted Raw Data'!$AS$3:$AZ$102,'Summary of Responses'!CS$4,VALUE(RIGHT($A53,2)))</f>
        <v>#VALUE!</v>
      </c>
      <c r="CT53" s="11" t="e">
        <f>INDEX('Adjusted Raw Data'!$AS$3:$AZ$102,'Summary of Responses'!CT$4,VALUE(RIGHT($A53,2)))</f>
        <v>#VALUE!</v>
      </c>
      <c r="CU53" s="11" t="e">
        <f>INDEX('Adjusted Raw Data'!$AS$3:$AZ$102,'Summary of Responses'!CU$4,VALUE(RIGHT($A53,2)))</f>
        <v>#VALUE!</v>
      </c>
      <c r="CV53" s="11" t="e">
        <f>INDEX('Adjusted Raw Data'!$AS$3:$AZ$102,'Summary of Responses'!CV$4,VALUE(RIGHT($A53,2)))</f>
        <v>#VALUE!</v>
      </c>
      <c r="CW53" s="11" t="e">
        <f>INDEX('Adjusted Raw Data'!$AS$3:$AZ$102,'Summary of Responses'!CW$4,VALUE(RIGHT($A53,2)))</f>
        <v>#VALUE!</v>
      </c>
      <c r="CX53" s="11" t="e">
        <f>INDEX('Adjusted Raw Data'!$AS$3:$AZ$102,'Summary of Responses'!CX$4,VALUE(RIGHT($A53,2)))</f>
        <v>#VALUE!</v>
      </c>
      <c r="CY53" s="10">
        <f t="shared" ref="CY53" si="95">AVERAGEIF(C53:CX53, "&gt;=0")</f>
        <v>3.2121212121212119</v>
      </c>
      <c r="CZ53" s="120">
        <f t="shared" ref="CZ53:CZ61" si="96">AVERAGE(C53:L53)</f>
        <v>3.7</v>
      </c>
      <c r="DA53" s="128">
        <f t="shared" ref="DA53:DA61" si="97">AVERAGE(M53:AK53)</f>
        <v>3</v>
      </c>
      <c r="DB53" s="11">
        <f t="array" ref="DB53">MIN(IF(ISNUMBER(C53:CX53),(C53:CX53)))</f>
        <v>2</v>
      </c>
      <c r="DC53" s="11">
        <f t="array" ref="DC53">MAX(IF(ISNUMBER(C53:CX53),(C53:CX53)))</f>
        <v>4</v>
      </c>
      <c r="DD53" s="106">
        <f t="shared" ref="DD53" si="98">DC53-DB53</f>
        <v>2</v>
      </c>
      <c r="DE53" s="10">
        <f t="shared" ref="DE53:DE61" si="99">MEDIAN(I53:AK53)</f>
        <v>3</v>
      </c>
      <c r="DF53" s="113"/>
    </row>
    <row r="54" spans="1:110" x14ac:dyDescent="0.2">
      <c r="A54" s="9" t="s">
        <v>69</v>
      </c>
      <c r="B54" s="4" t="s">
        <v>70</v>
      </c>
      <c r="C54" s="82">
        <f>INDEX('Adjusted Raw Data'!$AS$3:$AZ$102,'Summary of Responses'!C$4,VALUE(RIGHT($A54,2)))</f>
        <v>4</v>
      </c>
      <c r="D54" s="82" t="str">
        <f>INDEX('Adjusted Raw Data'!$AS$3:$AZ$102,'Summary of Responses'!D$4,VALUE(RIGHT($A54,2)))</f>
        <v>NA</v>
      </c>
      <c r="E54" s="82">
        <f>INDEX('Adjusted Raw Data'!$AS$3:$AZ$102,'Summary of Responses'!E$4,VALUE(RIGHT($A54,2)))</f>
        <v>3</v>
      </c>
      <c r="F54" s="82">
        <f>INDEX('Adjusted Raw Data'!$AS$3:$AZ$102,'Summary of Responses'!F$4,VALUE(RIGHT($A54,2)))</f>
        <v>4</v>
      </c>
      <c r="G54" s="82">
        <f>INDEX('Adjusted Raw Data'!$AS$3:$AZ$102,'Summary of Responses'!G$4,VALUE(RIGHT($A54,2)))</f>
        <v>4</v>
      </c>
      <c r="H54" s="82" t="str">
        <f>INDEX('Adjusted Raw Data'!$AS$3:$AZ$102,'Summary of Responses'!H$4,VALUE(RIGHT($A54,2)))</f>
        <v>NA</v>
      </c>
      <c r="I54" s="82">
        <f>INDEX('Adjusted Raw Data'!$AS$3:$AZ$102,'Summary of Responses'!I$4,VALUE(RIGHT($A54,2)))</f>
        <v>3</v>
      </c>
      <c r="J54" s="82">
        <f>INDEX('Adjusted Raw Data'!$AS$3:$AZ$102,'Summary of Responses'!J$4,VALUE(RIGHT($A54,2)))</f>
        <v>3</v>
      </c>
      <c r="K54" s="82">
        <f>INDEX('Adjusted Raw Data'!$AS$3:$AZ$102,'Summary of Responses'!K$4,VALUE(RIGHT($A54,2)))</f>
        <v>3</v>
      </c>
      <c r="L54" s="82" t="str">
        <f>INDEX('Adjusted Raw Data'!$AS$3:$AZ$102,'Summary of Responses'!L$4,VALUE(RIGHT($A54,2)))</f>
        <v>NA</v>
      </c>
      <c r="M54" s="97">
        <f>INDEX('Adjusted Raw Data'!$AS$3:$AZ$102,'Summary of Responses'!M$4,VALUE(RIGHT($A54,2)))</f>
        <v>3</v>
      </c>
      <c r="N54" s="97">
        <f>INDEX('Adjusted Raw Data'!$AS$3:$AZ$102,'Summary of Responses'!N$4,VALUE(RIGHT($A54,2)))</f>
        <v>4</v>
      </c>
      <c r="O54" s="97">
        <f>INDEX('Adjusted Raw Data'!$AS$3:$AZ$102,'Summary of Responses'!O$4,VALUE(RIGHT($A54,2)))</f>
        <v>3</v>
      </c>
      <c r="P54" s="97">
        <f>INDEX('Adjusted Raw Data'!$AS$3:$AZ$102,'Summary of Responses'!P$4,VALUE(RIGHT($A54,2)))</f>
        <v>2</v>
      </c>
      <c r="Q54" s="97">
        <f>INDEX('Adjusted Raw Data'!$AS$3:$AZ$102,'Summary of Responses'!Q$4,VALUE(RIGHT($A54,2)))</f>
        <v>2</v>
      </c>
      <c r="R54" s="97">
        <f>INDEX('Adjusted Raw Data'!$AS$3:$AZ$102,'Summary of Responses'!R$4,VALUE(RIGHT($A54,2)))</f>
        <v>3</v>
      </c>
      <c r="S54" s="97">
        <f>INDEX('Adjusted Raw Data'!$AS$3:$AZ$102,'Summary of Responses'!S$4,VALUE(RIGHT($A54,2)))</f>
        <v>2</v>
      </c>
      <c r="T54" s="97">
        <f>INDEX('Adjusted Raw Data'!$AS$3:$AZ$102,'Summary of Responses'!T$4,VALUE(RIGHT($A54,2)))</f>
        <v>3</v>
      </c>
      <c r="U54" s="97">
        <f>INDEX('Adjusted Raw Data'!$AS$3:$AZ$102,'Summary of Responses'!U$4,VALUE(RIGHT($A54,2)))</f>
        <v>3</v>
      </c>
      <c r="V54" s="97">
        <f>INDEX('Adjusted Raw Data'!$AS$3:$AZ$102,'Summary of Responses'!V$4,VALUE(RIGHT($A54,2)))</f>
        <v>2</v>
      </c>
      <c r="W54" s="97">
        <f>INDEX('Adjusted Raw Data'!$AS$3:$AZ$102,'Summary of Responses'!W$4,VALUE(RIGHT($A54,2)))</f>
        <v>2</v>
      </c>
      <c r="X54" s="97">
        <f>INDEX('Adjusted Raw Data'!$AS$3:$AZ$102,'Summary of Responses'!X$4,VALUE(RIGHT($A54,2)))</f>
        <v>2</v>
      </c>
      <c r="Y54" s="97" t="str">
        <f>INDEX('Adjusted Raw Data'!$AS$3:$AZ$102,'Summary of Responses'!Y$4,VALUE(RIGHT($A54,2)))</f>
        <v>NA</v>
      </c>
      <c r="Z54" s="97">
        <f>INDEX('Adjusted Raw Data'!$AS$3:$AZ$102,'Summary of Responses'!Z$4,VALUE(RIGHT($A54,2)))</f>
        <v>2</v>
      </c>
      <c r="AA54" s="97">
        <f>INDEX('Adjusted Raw Data'!$AS$3:$AZ$102,'Summary of Responses'!AA$4,VALUE(RIGHT($A54,2)))</f>
        <v>2</v>
      </c>
      <c r="AB54" s="97">
        <f>INDEX('Adjusted Raw Data'!$AS$3:$AZ$102,'Summary of Responses'!AB$4,VALUE(RIGHT($A54,2)))</f>
        <v>3</v>
      </c>
      <c r="AC54" s="97">
        <f>INDEX('Adjusted Raw Data'!$AS$3:$AZ$102,'Summary of Responses'!AC$4,VALUE(RIGHT($A54,2)))</f>
        <v>3</v>
      </c>
      <c r="AD54" s="97">
        <f>INDEX('Adjusted Raw Data'!$AS$3:$AZ$102,'Summary of Responses'!AD$4,VALUE(RIGHT($A54,2)))</f>
        <v>2</v>
      </c>
      <c r="AE54" s="97">
        <f>INDEX('Adjusted Raw Data'!$AS$3:$AZ$102,'Summary of Responses'!AE$4,VALUE(RIGHT($A54,2)))</f>
        <v>3</v>
      </c>
      <c r="AF54" s="97">
        <f>INDEX('Adjusted Raw Data'!$AS$3:$AZ$102,'Summary of Responses'!AF$4,VALUE(RIGHT($A54,2)))</f>
        <v>2</v>
      </c>
      <c r="AG54" s="97">
        <f>INDEX('Adjusted Raw Data'!$AS$3:$AZ$102,'Summary of Responses'!AG$4,VALUE(RIGHT($A54,2)))</f>
        <v>4</v>
      </c>
      <c r="AH54" s="97">
        <f>INDEX('Adjusted Raw Data'!$AS$3:$AZ$102,'Summary of Responses'!AH$4,VALUE(RIGHT($A54,2)))</f>
        <v>3</v>
      </c>
      <c r="AI54" s="97">
        <f>INDEX('Adjusted Raw Data'!$AS$3:$AZ$102,'Summary of Responses'!AI$4,VALUE(RIGHT($A54,2)))</f>
        <v>1</v>
      </c>
      <c r="AJ54" s="97">
        <f>INDEX('Adjusted Raw Data'!$AS$3:$AZ$102,'Summary of Responses'!AJ$4,VALUE(RIGHT($A54,2)))</f>
        <v>4</v>
      </c>
      <c r="AK54" s="97">
        <f>INDEX('Adjusted Raw Data'!$AS$3:$AZ$102,'Summary of Responses'!AK$4,VALUE(RIGHT($A54,2)))</f>
        <v>3</v>
      </c>
      <c r="AL54" s="11" t="e">
        <f>INDEX('Adjusted Raw Data'!$AS$3:$AZ$102,'Summary of Responses'!AL$4,VALUE(RIGHT($A54,2)))</f>
        <v>#VALUE!</v>
      </c>
      <c r="AM54" s="11" t="e">
        <f>INDEX('Adjusted Raw Data'!$AS$3:$AZ$102,'Summary of Responses'!AM$4,VALUE(RIGHT($A54,2)))</f>
        <v>#VALUE!</v>
      </c>
      <c r="AN54" s="11" t="e">
        <f>INDEX('Adjusted Raw Data'!$AS$3:$AZ$102,'Summary of Responses'!AN$4,VALUE(RIGHT($A54,2)))</f>
        <v>#VALUE!</v>
      </c>
      <c r="AO54" s="11" t="e">
        <f>INDEX('Adjusted Raw Data'!$AS$3:$AZ$102,'Summary of Responses'!AO$4,VALUE(RIGHT($A54,2)))</f>
        <v>#VALUE!</v>
      </c>
      <c r="AP54" s="11" t="e">
        <f>INDEX('Adjusted Raw Data'!$AS$3:$AZ$102,'Summary of Responses'!AP$4,VALUE(RIGHT($A54,2)))</f>
        <v>#VALUE!</v>
      </c>
      <c r="AQ54" s="11" t="e">
        <f>INDEX('Adjusted Raw Data'!$AS$3:$AZ$102,'Summary of Responses'!AQ$4,VALUE(RIGHT($A54,2)))</f>
        <v>#VALUE!</v>
      </c>
      <c r="AR54" s="11" t="e">
        <f>INDEX('Adjusted Raw Data'!$AS$3:$AZ$102,'Summary of Responses'!AR$4,VALUE(RIGHT($A54,2)))</f>
        <v>#VALUE!</v>
      </c>
      <c r="AS54" s="11" t="e">
        <f>INDEX('Adjusted Raw Data'!$AS$3:$AZ$102,'Summary of Responses'!AS$4,VALUE(RIGHT($A54,2)))</f>
        <v>#VALUE!</v>
      </c>
      <c r="AT54" s="11" t="e">
        <f>INDEX('Adjusted Raw Data'!$AS$3:$AZ$102,'Summary of Responses'!AT$4,VALUE(RIGHT($A54,2)))</f>
        <v>#VALUE!</v>
      </c>
      <c r="AU54" s="11" t="e">
        <f>INDEX('Adjusted Raw Data'!$AS$3:$AZ$102,'Summary of Responses'!AU$4,VALUE(RIGHT($A54,2)))</f>
        <v>#VALUE!</v>
      </c>
      <c r="AV54" s="11" t="e">
        <f>INDEX('Adjusted Raw Data'!$AS$3:$AZ$102,'Summary of Responses'!AV$4,VALUE(RIGHT($A54,2)))</f>
        <v>#VALUE!</v>
      </c>
      <c r="AW54" s="11" t="e">
        <f>INDEX('Adjusted Raw Data'!$AS$3:$AZ$102,'Summary of Responses'!AW$4,VALUE(RIGHT($A54,2)))</f>
        <v>#VALUE!</v>
      </c>
      <c r="AX54" s="11" t="e">
        <f>INDEX('Adjusted Raw Data'!$AS$3:$AZ$102,'Summary of Responses'!AX$4,VALUE(RIGHT($A54,2)))</f>
        <v>#VALUE!</v>
      </c>
      <c r="AY54" s="11" t="e">
        <f>INDEX('Adjusted Raw Data'!$AS$3:$AZ$102,'Summary of Responses'!AY$4,VALUE(RIGHT($A54,2)))</f>
        <v>#VALUE!</v>
      </c>
      <c r="AZ54" s="11" t="e">
        <f>INDEX('Adjusted Raw Data'!$AS$3:$AZ$102,'Summary of Responses'!AZ$4,VALUE(RIGHT($A54,2)))</f>
        <v>#VALUE!</v>
      </c>
      <c r="BA54" s="11" t="e">
        <f>INDEX('Adjusted Raw Data'!$AS$3:$AZ$102,'Summary of Responses'!BA$4,VALUE(RIGHT($A54,2)))</f>
        <v>#VALUE!</v>
      </c>
      <c r="BB54" s="11" t="e">
        <f>INDEX('Adjusted Raw Data'!$AS$3:$AZ$102,'Summary of Responses'!BB$4,VALUE(RIGHT($A54,2)))</f>
        <v>#VALUE!</v>
      </c>
      <c r="BC54" s="11" t="e">
        <f>INDEX('Adjusted Raw Data'!$AS$3:$AZ$102,'Summary of Responses'!BC$4,VALUE(RIGHT($A54,2)))</f>
        <v>#VALUE!</v>
      </c>
      <c r="BD54" s="11" t="e">
        <f>INDEX('Adjusted Raw Data'!$AS$3:$AZ$102,'Summary of Responses'!BD$4,VALUE(RIGHT($A54,2)))</f>
        <v>#VALUE!</v>
      </c>
      <c r="BE54" s="11" t="e">
        <f>INDEX('Adjusted Raw Data'!$AS$3:$AZ$102,'Summary of Responses'!BE$4,VALUE(RIGHT($A54,2)))</f>
        <v>#VALUE!</v>
      </c>
      <c r="BF54" s="11" t="e">
        <f>INDEX('Adjusted Raw Data'!$AS$3:$AZ$102,'Summary of Responses'!BF$4,VALUE(RIGHT($A54,2)))</f>
        <v>#VALUE!</v>
      </c>
      <c r="BG54" s="11" t="e">
        <f>INDEX('Adjusted Raw Data'!$AS$3:$AZ$102,'Summary of Responses'!BG$4,VALUE(RIGHT($A54,2)))</f>
        <v>#VALUE!</v>
      </c>
      <c r="BH54" s="11" t="e">
        <f>INDEX('Adjusted Raw Data'!$AS$3:$AZ$102,'Summary of Responses'!BH$4,VALUE(RIGHT($A54,2)))</f>
        <v>#VALUE!</v>
      </c>
      <c r="BI54" s="11" t="e">
        <f>INDEX('Adjusted Raw Data'!$AS$3:$AZ$102,'Summary of Responses'!BI$4,VALUE(RIGHT($A54,2)))</f>
        <v>#VALUE!</v>
      </c>
      <c r="BJ54" s="11" t="e">
        <f>INDEX('Adjusted Raw Data'!$AS$3:$AZ$102,'Summary of Responses'!BJ$4,VALUE(RIGHT($A54,2)))</f>
        <v>#VALUE!</v>
      </c>
      <c r="BK54" s="11" t="e">
        <f>INDEX('Adjusted Raw Data'!$AS$3:$AZ$102,'Summary of Responses'!BK$4,VALUE(RIGHT($A54,2)))</f>
        <v>#VALUE!</v>
      </c>
      <c r="BL54" s="11" t="e">
        <f>INDEX('Adjusted Raw Data'!$AS$3:$AZ$102,'Summary of Responses'!BL$4,VALUE(RIGHT($A54,2)))</f>
        <v>#VALUE!</v>
      </c>
      <c r="BM54" s="11" t="e">
        <f>INDEX('Adjusted Raw Data'!$AS$3:$AZ$102,'Summary of Responses'!BM$4,VALUE(RIGHT($A54,2)))</f>
        <v>#VALUE!</v>
      </c>
      <c r="BN54" s="11" t="e">
        <f>INDEX('Adjusted Raw Data'!$AS$3:$AZ$102,'Summary of Responses'!BN$4,VALUE(RIGHT($A54,2)))</f>
        <v>#VALUE!</v>
      </c>
      <c r="BO54" s="11" t="e">
        <f>INDEX('Adjusted Raw Data'!$AS$3:$AZ$102,'Summary of Responses'!BO$4,VALUE(RIGHT($A54,2)))</f>
        <v>#VALUE!</v>
      </c>
      <c r="BP54" s="11" t="e">
        <f>INDEX('Adjusted Raw Data'!$AS$3:$AZ$102,'Summary of Responses'!BP$4,VALUE(RIGHT($A54,2)))</f>
        <v>#VALUE!</v>
      </c>
      <c r="BQ54" s="11" t="e">
        <f>INDEX('Adjusted Raw Data'!$AS$3:$AZ$102,'Summary of Responses'!BQ$4,VALUE(RIGHT($A54,2)))</f>
        <v>#VALUE!</v>
      </c>
      <c r="BR54" s="11" t="e">
        <f>INDEX('Adjusted Raw Data'!$AS$3:$AZ$102,'Summary of Responses'!BR$4,VALUE(RIGHT($A54,2)))</f>
        <v>#VALUE!</v>
      </c>
      <c r="BS54" s="11" t="e">
        <f>INDEX('Adjusted Raw Data'!$AS$3:$AZ$102,'Summary of Responses'!BS$4,VALUE(RIGHT($A54,2)))</f>
        <v>#VALUE!</v>
      </c>
      <c r="BT54" s="11" t="e">
        <f>INDEX('Adjusted Raw Data'!$AS$3:$AZ$102,'Summary of Responses'!BT$4,VALUE(RIGHT($A54,2)))</f>
        <v>#VALUE!</v>
      </c>
      <c r="BU54" s="11" t="e">
        <f>INDEX('Adjusted Raw Data'!$AS$3:$AZ$102,'Summary of Responses'!BU$4,VALUE(RIGHT($A54,2)))</f>
        <v>#VALUE!</v>
      </c>
      <c r="BV54" s="11" t="e">
        <f>INDEX('Adjusted Raw Data'!$AS$3:$AZ$102,'Summary of Responses'!BV$4,VALUE(RIGHT($A54,2)))</f>
        <v>#VALUE!</v>
      </c>
      <c r="BW54" s="11" t="e">
        <f>INDEX('Adjusted Raw Data'!$AS$3:$AZ$102,'Summary of Responses'!BW$4,VALUE(RIGHT($A54,2)))</f>
        <v>#VALUE!</v>
      </c>
      <c r="BX54" s="11" t="e">
        <f>INDEX('Adjusted Raw Data'!$AS$3:$AZ$102,'Summary of Responses'!BX$4,VALUE(RIGHT($A54,2)))</f>
        <v>#VALUE!</v>
      </c>
      <c r="BY54" s="11" t="e">
        <f>INDEX('Adjusted Raw Data'!$AS$3:$AZ$102,'Summary of Responses'!BY$4,VALUE(RIGHT($A54,2)))</f>
        <v>#VALUE!</v>
      </c>
      <c r="BZ54" s="11" t="e">
        <f>INDEX('Adjusted Raw Data'!$AS$3:$AZ$102,'Summary of Responses'!BZ$4,VALUE(RIGHT($A54,2)))</f>
        <v>#VALUE!</v>
      </c>
      <c r="CA54" s="11" t="e">
        <f>INDEX('Adjusted Raw Data'!$AS$3:$AZ$102,'Summary of Responses'!CA$4,VALUE(RIGHT($A54,2)))</f>
        <v>#VALUE!</v>
      </c>
      <c r="CB54" s="11" t="e">
        <f>INDEX('Adjusted Raw Data'!$AS$3:$AZ$102,'Summary of Responses'!CB$4,VALUE(RIGHT($A54,2)))</f>
        <v>#VALUE!</v>
      </c>
      <c r="CC54" s="11" t="e">
        <f>INDEX('Adjusted Raw Data'!$AS$3:$AZ$102,'Summary of Responses'!CC$4,VALUE(RIGHT($A54,2)))</f>
        <v>#VALUE!</v>
      </c>
      <c r="CD54" s="11" t="e">
        <f>INDEX('Adjusted Raw Data'!$AS$3:$AZ$102,'Summary of Responses'!CD$4,VALUE(RIGHT($A54,2)))</f>
        <v>#VALUE!</v>
      </c>
      <c r="CE54" s="11" t="e">
        <f>INDEX('Adjusted Raw Data'!$AS$3:$AZ$102,'Summary of Responses'!CE$4,VALUE(RIGHT($A54,2)))</f>
        <v>#VALUE!</v>
      </c>
      <c r="CF54" s="11" t="e">
        <f>INDEX('Adjusted Raw Data'!$AS$3:$AZ$102,'Summary of Responses'!CF$4,VALUE(RIGHT($A54,2)))</f>
        <v>#VALUE!</v>
      </c>
      <c r="CG54" s="11" t="e">
        <f>INDEX('Adjusted Raw Data'!$AS$3:$AZ$102,'Summary of Responses'!CG$4,VALUE(RIGHT($A54,2)))</f>
        <v>#VALUE!</v>
      </c>
      <c r="CH54" s="11" t="e">
        <f>INDEX('Adjusted Raw Data'!$AS$3:$AZ$102,'Summary of Responses'!CH$4,VALUE(RIGHT($A54,2)))</f>
        <v>#VALUE!</v>
      </c>
      <c r="CI54" s="11" t="e">
        <f>INDEX('Adjusted Raw Data'!$AS$3:$AZ$102,'Summary of Responses'!CI$4,VALUE(RIGHT($A54,2)))</f>
        <v>#VALUE!</v>
      </c>
      <c r="CJ54" s="11" t="e">
        <f>INDEX('Adjusted Raw Data'!$AS$3:$AZ$102,'Summary of Responses'!CJ$4,VALUE(RIGHT($A54,2)))</f>
        <v>#VALUE!</v>
      </c>
      <c r="CK54" s="11" t="e">
        <f>INDEX('Adjusted Raw Data'!$AS$3:$AZ$102,'Summary of Responses'!CK$4,VALUE(RIGHT($A54,2)))</f>
        <v>#VALUE!</v>
      </c>
      <c r="CL54" s="11" t="e">
        <f>INDEX('Adjusted Raw Data'!$AS$3:$AZ$102,'Summary of Responses'!CL$4,VALUE(RIGHT($A54,2)))</f>
        <v>#VALUE!</v>
      </c>
      <c r="CM54" s="11" t="e">
        <f>INDEX('Adjusted Raw Data'!$AS$3:$AZ$102,'Summary of Responses'!CM$4,VALUE(RIGHT($A54,2)))</f>
        <v>#VALUE!</v>
      </c>
      <c r="CN54" s="11" t="e">
        <f>INDEX('Adjusted Raw Data'!$AS$3:$AZ$102,'Summary of Responses'!CN$4,VALUE(RIGHT($A54,2)))</f>
        <v>#VALUE!</v>
      </c>
      <c r="CO54" s="11" t="e">
        <f>INDEX('Adjusted Raw Data'!$AS$3:$AZ$102,'Summary of Responses'!CO$4,VALUE(RIGHT($A54,2)))</f>
        <v>#VALUE!</v>
      </c>
      <c r="CP54" s="11" t="e">
        <f>INDEX('Adjusted Raw Data'!$AS$3:$AZ$102,'Summary of Responses'!CP$4,VALUE(RIGHT($A54,2)))</f>
        <v>#VALUE!</v>
      </c>
      <c r="CQ54" s="11" t="e">
        <f>INDEX('Adjusted Raw Data'!$AS$3:$AZ$102,'Summary of Responses'!CQ$4,VALUE(RIGHT($A54,2)))</f>
        <v>#VALUE!</v>
      </c>
      <c r="CR54" s="11" t="e">
        <f>INDEX('Adjusted Raw Data'!$AS$3:$AZ$102,'Summary of Responses'!CR$4,VALUE(RIGHT($A54,2)))</f>
        <v>#VALUE!</v>
      </c>
      <c r="CS54" s="11" t="e">
        <f>INDEX('Adjusted Raw Data'!$AS$3:$AZ$102,'Summary of Responses'!CS$4,VALUE(RIGHT($A54,2)))</f>
        <v>#VALUE!</v>
      </c>
      <c r="CT54" s="11" t="e">
        <f>INDEX('Adjusted Raw Data'!$AS$3:$AZ$102,'Summary of Responses'!CT$4,VALUE(RIGHT($A54,2)))</f>
        <v>#VALUE!</v>
      </c>
      <c r="CU54" s="11" t="e">
        <f>INDEX('Adjusted Raw Data'!$AS$3:$AZ$102,'Summary of Responses'!CU$4,VALUE(RIGHT($A54,2)))</f>
        <v>#VALUE!</v>
      </c>
      <c r="CV54" s="11" t="e">
        <f>INDEX('Adjusted Raw Data'!$AS$3:$AZ$102,'Summary of Responses'!CV$4,VALUE(RIGHT($A54,2)))</f>
        <v>#VALUE!</v>
      </c>
      <c r="CW54" s="11" t="e">
        <f>INDEX('Adjusted Raw Data'!$AS$3:$AZ$102,'Summary of Responses'!CW$4,VALUE(RIGHT($A54,2)))</f>
        <v>#VALUE!</v>
      </c>
      <c r="CX54" s="11" t="e">
        <f>INDEX('Adjusted Raw Data'!$AS$3:$AZ$102,'Summary of Responses'!CX$4,VALUE(RIGHT($A54,2)))</f>
        <v>#VALUE!</v>
      </c>
      <c r="CY54" s="10">
        <f t="shared" ref="CY54:CY60" si="100">AVERAGEIF(C54:CX54, "&gt;=0")</f>
        <v>2.806451612903226</v>
      </c>
      <c r="CZ54" s="120">
        <f t="shared" si="96"/>
        <v>3.4285714285714284</v>
      </c>
      <c r="DA54" s="128">
        <f t="shared" si="97"/>
        <v>2.625</v>
      </c>
      <c r="DB54" s="11">
        <f t="array" ref="DB54">MIN(IF(ISNUMBER(C54:CX54),(C54:CX54)))</f>
        <v>1</v>
      </c>
      <c r="DC54" s="11">
        <f t="array" ref="DC54">MAX(IF(ISNUMBER(C54:CX54),(C54:CX54)))</f>
        <v>4</v>
      </c>
      <c r="DD54" s="106">
        <f t="shared" ref="DD54:DD60" si="101">DC54-DB54</f>
        <v>3</v>
      </c>
      <c r="DE54" s="10">
        <f t="shared" si="99"/>
        <v>3</v>
      </c>
      <c r="DF54" s="113"/>
    </row>
    <row r="55" spans="1:110" x14ac:dyDescent="0.2">
      <c r="A55" s="9" t="s">
        <v>71</v>
      </c>
      <c r="B55" s="4" t="s">
        <v>72</v>
      </c>
      <c r="C55" s="82">
        <f>INDEX('Adjusted Raw Data'!$AS$3:$AZ$102,'Summary of Responses'!C$4,VALUE(RIGHT($A55,2)))</f>
        <v>4</v>
      </c>
      <c r="D55" s="82">
        <f>INDEX('Adjusted Raw Data'!$AS$3:$AZ$102,'Summary of Responses'!D$4,VALUE(RIGHT($A55,2)))</f>
        <v>4</v>
      </c>
      <c r="E55" s="82">
        <f>INDEX('Adjusted Raw Data'!$AS$3:$AZ$102,'Summary of Responses'!E$4,VALUE(RIGHT($A55,2)))</f>
        <v>3</v>
      </c>
      <c r="F55" s="82">
        <f>INDEX('Adjusted Raw Data'!$AS$3:$AZ$102,'Summary of Responses'!F$4,VALUE(RIGHT($A55,2)))</f>
        <v>4</v>
      </c>
      <c r="G55" s="82">
        <f>INDEX('Adjusted Raw Data'!$AS$3:$AZ$102,'Summary of Responses'!G$4,VALUE(RIGHT($A55,2)))</f>
        <v>4</v>
      </c>
      <c r="H55" s="82">
        <f>INDEX('Adjusted Raw Data'!$AS$3:$AZ$102,'Summary of Responses'!H$4,VALUE(RIGHT($A55,2)))</f>
        <v>4</v>
      </c>
      <c r="I55" s="82">
        <f>INDEX('Adjusted Raw Data'!$AS$3:$AZ$102,'Summary of Responses'!I$4,VALUE(RIGHT($A55,2)))</f>
        <v>3</v>
      </c>
      <c r="J55" s="82">
        <f>INDEX('Adjusted Raw Data'!$AS$3:$AZ$102,'Summary of Responses'!J$4,VALUE(RIGHT($A55,2)))</f>
        <v>3</v>
      </c>
      <c r="K55" s="82">
        <f>INDEX('Adjusted Raw Data'!$AS$3:$AZ$102,'Summary of Responses'!K$4,VALUE(RIGHT($A55,2)))</f>
        <v>4</v>
      </c>
      <c r="L55" s="82">
        <f>INDEX('Adjusted Raw Data'!$AS$3:$AZ$102,'Summary of Responses'!L$4,VALUE(RIGHT($A55,2)))</f>
        <v>4</v>
      </c>
      <c r="M55" s="97">
        <f>INDEX('Adjusted Raw Data'!$AS$3:$AZ$102,'Summary of Responses'!M$4,VALUE(RIGHT($A55,2)))</f>
        <v>3</v>
      </c>
      <c r="N55" s="97">
        <f>INDEX('Adjusted Raw Data'!$AS$3:$AZ$102,'Summary of Responses'!N$4,VALUE(RIGHT($A55,2)))</f>
        <v>3</v>
      </c>
      <c r="O55" s="97">
        <f>INDEX('Adjusted Raw Data'!$AS$3:$AZ$102,'Summary of Responses'!O$4,VALUE(RIGHT($A55,2)))</f>
        <v>3</v>
      </c>
      <c r="P55" s="97">
        <f>INDEX('Adjusted Raw Data'!$AS$3:$AZ$102,'Summary of Responses'!P$4,VALUE(RIGHT($A55,2)))</f>
        <v>2</v>
      </c>
      <c r="Q55" s="97">
        <f>INDEX('Adjusted Raw Data'!$AS$3:$AZ$102,'Summary of Responses'!Q$4,VALUE(RIGHT($A55,2)))</f>
        <v>2</v>
      </c>
      <c r="R55" s="97">
        <f>INDEX('Adjusted Raw Data'!$AS$3:$AZ$102,'Summary of Responses'!R$4,VALUE(RIGHT($A55,2)))</f>
        <v>3</v>
      </c>
      <c r="S55" s="97">
        <f>INDEX('Adjusted Raw Data'!$AS$3:$AZ$102,'Summary of Responses'!S$4,VALUE(RIGHT($A55,2)))</f>
        <v>3</v>
      </c>
      <c r="T55" s="97">
        <f>INDEX('Adjusted Raw Data'!$AS$3:$AZ$102,'Summary of Responses'!T$4,VALUE(RIGHT($A55,2)))</f>
        <v>3</v>
      </c>
      <c r="U55" s="97">
        <f>INDEX('Adjusted Raw Data'!$AS$3:$AZ$102,'Summary of Responses'!U$4,VALUE(RIGHT($A55,2)))</f>
        <v>3</v>
      </c>
      <c r="V55" s="97">
        <f>INDEX('Adjusted Raw Data'!$AS$3:$AZ$102,'Summary of Responses'!V$4,VALUE(RIGHT($A55,2)))</f>
        <v>3</v>
      </c>
      <c r="W55" s="97">
        <f>INDEX('Adjusted Raw Data'!$AS$3:$AZ$102,'Summary of Responses'!W$4,VALUE(RIGHT($A55,2)))</f>
        <v>2</v>
      </c>
      <c r="X55" s="97">
        <f>INDEX('Adjusted Raw Data'!$AS$3:$AZ$102,'Summary of Responses'!X$4,VALUE(RIGHT($A55,2)))</f>
        <v>2</v>
      </c>
      <c r="Y55" s="97" t="str">
        <f>INDEX('Adjusted Raw Data'!$AS$3:$AZ$102,'Summary of Responses'!Y$4,VALUE(RIGHT($A55,2)))</f>
        <v>NA</v>
      </c>
      <c r="Z55" s="97">
        <f>INDEX('Adjusted Raw Data'!$AS$3:$AZ$102,'Summary of Responses'!Z$4,VALUE(RIGHT($A55,2)))</f>
        <v>2</v>
      </c>
      <c r="AA55" s="97">
        <f>INDEX('Adjusted Raw Data'!$AS$3:$AZ$102,'Summary of Responses'!AA$4,VALUE(RIGHT($A55,2)))</f>
        <v>3</v>
      </c>
      <c r="AB55" s="97">
        <f>INDEX('Adjusted Raw Data'!$AS$3:$AZ$102,'Summary of Responses'!AB$4,VALUE(RIGHT($A55,2)))</f>
        <v>4</v>
      </c>
      <c r="AC55" s="97">
        <f>INDEX('Adjusted Raw Data'!$AS$3:$AZ$102,'Summary of Responses'!AC$4,VALUE(RIGHT($A55,2)))</f>
        <v>3</v>
      </c>
      <c r="AD55" s="97">
        <f>INDEX('Adjusted Raw Data'!$AS$3:$AZ$102,'Summary of Responses'!AD$4,VALUE(RIGHT($A55,2)))</f>
        <v>3</v>
      </c>
      <c r="AE55" s="97">
        <f>INDEX('Adjusted Raw Data'!$AS$3:$AZ$102,'Summary of Responses'!AE$4,VALUE(RIGHT($A55,2)))</f>
        <v>3</v>
      </c>
      <c r="AF55" s="97">
        <f>INDEX('Adjusted Raw Data'!$AS$3:$AZ$102,'Summary of Responses'!AF$4,VALUE(RIGHT($A55,2)))</f>
        <v>2</v>
      </c>
      <c r="AG55" s="97">
        <f>INDEX('Adjusted Raw Data'!$AS$3:$AZ$102,'Summary of Responses'!AG$4,VALUE(RIGHT($A55,2)))</f>
        <v>4</v>
      </c>
      <c r="AH55" s="97" t="str">
        <f>INDEX('Adjusted Raw Data'!$AS$3:$AZ$102,'Summary of Responses'!AH$4,VALUE(RIGHT($A55,2)))</f>
        <v>NA</v>
      </c>
      <c r="AI55" s="97">
        <f>INDEX('Adjusted Raw Data'!$AS$3:$AZ$102,'Summary of Responses'!AI$4,VALUE(RIGHT($A55,2)))</f>
        <v>2</v>
      </c>
      <c r="AJ55" s="97">
        <f>INDEX('Adjusted Raw Data'!$AS$3:$AZ$102,'Summary of Responses'!AJ$4,VALUE(RIGHT($A55,2)))</f>
        <v>4</v>
      </c>
      <c r="AK55" s="97">
        <f>INDEX('Adjusted Raw Data'!$AS$3:$AZ$102,'Summary of Responses'!AK$4,VALUE(RIGHT($A55,2)))</f>
        <v>3</v>
      </c>
      <c r="AL55" s="11" t="e">
        <f>INDEX('Adjusted Raw Data'!$AS$3:$AZ$102,'Summary of Responses'!AL$4,VALUE(RIGHT($A55,2)))</f>
        <v>#VALUE!</v>
      </c>
      <c r="AM55" s="11" t="e">
        <f>INDEX('Adjusted Raw Data'!$AS$3:$AZ$102,'Summary of Responses'!AM$4,VALUE(RIGHT($A55,2)))</f>
        <v>#VALUE!</v>
      </c>
      <c r="AN55" s="11" t="e">
        <f>INDEX('Adjusted Raw Data'!$AS$3:$AZ$102,'Summary of Responses'!AN$4,VALUE(RIGHT($A55,2)))</f>
        <v>#VALUE!</v>
      </c>
      <c r="AO55" s="11" t="e">
        <f>INDEX('Adjusted Raw Data'!$AS$3:$AZ$102,'Summary of Responses'!AO$4,VALUE(RIGHT($A55,2)))</f>
        <v>#VALUE!</v>
      </c>
      <c r="AP55" s="11" t="e">
        <f>INDEX('Adjusted Raw Data'!$AS$3:$AZ$102,'Summary of Responses'!AP$4,VALUE(RIGHT($A55,2)))</f>
        <v>#VALUE!</v>
      </c>
      <c r="AQ55" s="11" t="e">
        <f>INDEX('Adjusted Raw Data'!$AS$3:$AZ$102,'Summary of Responses'!AQ$4,VALUE(RIGHT($A55,2)))</f>
        <v>#VALUE!</v>
      </c>
      <c r="AR55" s="11" t="e">
        <f>INDEX('Adjusted Raw Data'!$AS$3:$AZ$102,'Summary of Responses'!AR$4,VALUE(RIGHT($A55,2)))</f>
        <v>#VALUE!</v>
      </c>
      <c r="AS55" s="11" t="e">
        <f>INDEX('Adjusted Raw Data'!$AS$3:$AZ$102,'Summary of Responses'!AS$4,VALUE(RIGHT($A55,2)))</f>
        <v>#VALUE!</v>
      </c>
      <c r="AT55" s="11" t="e">
        <f>INDEX('Adjusted Raw Data'!$AS$3:$AZ$102,'Summary of Responses'!AT$4,VALUE(RIGHT($A55,2)))</f>
        <v>#VALUE!</v>
      </c>
      <c r="AU55" s="11" t="e">
        <f>INDEX('Adjusted Raw Data'!$AS$3:$AZ$102,'Summary of Responses'!AU$4,VALUE(RIGHT($A55,2)))</f>
        <v>#VALUE!</v>
      </c>
      <c r="AV55" s="11" t="e">
        <f>INDEX('Adjusted Raw Data'!$AS$3:$AZ$102,'Summary of Responses'!AV$4,VALUE(RIGHT($A55,2)))</f>
        <v>#VALUE!</v>
      </c>
      <c r="AW55" s="11" t="e">
        <f>INDEX('Adjusted Raw Data'!$AS$3:$AZ$102,'Summary of Responses'!AW$4,VALUE(RIGHT($A55,2)))</f>
        <v>#VALUE!</v>
      </c>
      <c r="AX55" s="11" t="e">
        <f>INDEX('Adjusted Raw Data'!$AS$3:$AZ$102,'Summary of Responses'!AX$4,VALUE(RIGHT($A55,2)))</f>
        <v>#VALUE!</v>
      </c>
      <c r="AY55" s="11" t="e">
        <f>INDEX('Adjusted Raw Data'!$AS$3:$AZ$102,'Summary of Responses'!AY$4,VALUE(RIGHT($A55,2)))</f>
        <v>#VALUE!</v>
      </c>
      <c r="AZ55" s="11" t="e">
        <f>INDEX('Adjusted Raw Data'!$AS$3:$AZ$102,'Summary of Responses'!AZ$4,VALUE(RIGHT($A55,2)))</f>
        <v>#VALUE!</v>
      </c>
      <c r="BA55" s="11" t="e">
        <f>INDEX('Adjusted Raw Data'!$AS$3:$AZ$102,'Summary of Responses'!BA$4,VALUE(RIGHT($A55,2)))</f>
        <v>#VALUE!</v>
      </c>
      <c r="BB55" s="11" t="e">
        <f>INDEX('Adjusted Raw Data'!$AS$3:$AZ$102,'Summary of Responses'!BB$4,VALUE(RIGHT($A55,2)))</f>
        <v>#VALUE!</v>
      </c>
      <c r="BC55" s="11" t="e">
        <f>INDEX('Adjusted Raw Data'!$AS$3:$AZ$102,'Summary of Responses'!BC$4,VALUE(RIGHT($A55,2)))</f>
        <v>#VALUE!</v>
      </c>
      <c r="BD55" s="11" t="e">
        <f>INDEX('Adjusted Raw Data'!$AS$3:$AZ$102,'Summary of Responses'!BD$4,VALUE(RIGHT($A55,2)))</f>
        <v>#VALUE!</v>
      </c>
      <c r="BE55" s="11" t="e">
        <f>INDEX('Adjusted Raw Data'!$AS$3:$AZ$102,'Summary of Responses'!BE$4,VALUE(RIGHT($A55,2)))</f>
        <v>#VALUE!</v>
      </c>
      <c r="BF55" s="11" t="e">
        <f>INDEX('Adjusted Raw Data'!$AS$3:$AZ$102,'Summary of Responses'!BF$4,VALUE(RIGHT($A55,2)))</f>
        <v>#VALUE!</v>
      </c>
      <c r="BG55" s="11" t="e">
        <f>INDEX('Adjusted Raw Data'!$AS$3:$AZ$102,'Summary of Responses'!BG$4,VALUE(RIGHT($A55,2)))</f>
        <v>#VALUE!</v>
      </c>
      <c r="BH55" s="11" t="e">
        <f>INDEX('Adjusted Raw Data'!$AS$3:$AZ$102,'Summary of Responses'!BH$4,VALUE(RIGHT($A55,2)))</f>
        <v>#VALUE!</v>
      </c>
      <c r="BI55" s="11" t="e">
        <f>INDEX('Adjusted Raw Data'!$AS$3:$AZ$102,'Summary of Responses'!BI$4,VALUE(RIGHT($A55,2)))</f>
        <v>#VALUE!</v>
      </c>
      <c r="BJ55" s="11" t="e">
        <f>INDEX('Adjusted Raw Data'!$AS$3:$AZ$102,'Summary of Responses'!BJ$4,VALUE(RIGHT($A55,2)))</f>
        <v>#VALUE!</v>
      </c>
      <c r="BK55" s="11" t="e">
        <f>INDEX('Adjusted Raw Data'!$AS$3:$AZ$102,'Summary of Responses'!BK$4,VALUE(RIGHT($A55,2)))</f>
        <v>#VALUE!</v>
      </c>
      <c r="BL55" s="11" t="e">
        <f>INDEX('Adjusted Raw Data'!$AS$3:$AZ$102,'Summary of Responses'!BL$4,VALUE(RIGHT($A55,2)))</f>
        <v>#VALUE!</v>
      </c>
      <c r="BM55" s="11" t="e">
        <f>INDEX('Adjusted Raw Data'!$AS$3:$AZ$102,'Summary of Responses'!BM$4,VALUE(RIGHT($A55,2)))</f>
        <v>#VALUE!</v>
      </c>
      <c r="BN55" s="11" t="e">
        <f>INDEX('Adjusted Raw Data'!$AS$3:$AZ$102,'Summary of Responses'!BN$4,VALUE(RIGHT($A55,2)))</f>
        <v>#VALUE!</v>
      </c>
      <c r="BO55" s="11" t="e">
        <f>INDEX('Adjusted Raw Data'!$AS$3:$AZ$102,'Summary of Responses'!BO$4,VALUE(RIGHT($A55,2)))</f>
        <v>#VALUE!</v>
      </c>
      <c r="BP55" s="11" t="e">
        <f>INDEX('Adjusted Raw Data'!$AS$3:$AZ$102,'Summary of Responses'!BP$4,VALUE(RIGHT($A55,2)))</f>
        <v>#VALUE!</v>
      </c>
      <c r="BQ55" s="11" t="e">
        <f>INDEX('Adjusted Raw Data'!$AS$3:$AZ$102,'Summary of Responses'!BQ$4,VALUE(RIGHT($A55,2)))</f>
        <v>#VALUE!</v>
      </c>
      <c r="BR55" s="11" t="e">
        <f>INDEX('Adjusted Raw Data'!$AS$3:$AZ$102,'Summary of Responses'!BR$4,VALUE(RIGHT($A55,2)))</f>
        <v>#VALUE!</v>
      </c>
      <c r="BS55" s="11" t="e">
        <f>INDEX('Adjusted Raw Data'!$AS$3:$AZ$102,'Summary of Responses'!BS$4,VALUE(RIGHT($A55,2)))</f>
        <v>#VALUE!</v>
      </c>
      <c r="BT55" s="11" t="e">
        <f>INDEX('Adjusted Raw Data'!$AS$3:$AZ$102,'Summary of Responses'!BT$4,VALUE(RIGHT($A55,2)))</f>
        <v>#VALUE!</v>
      </c>
      <c r="BU55" s="11" t="e">
        <f>INDEX('Adjusted Raw Data'!$AS$3:$AZ$102,'Summary of Responses'!BU$4,VALUE(RIGHT($A55,2)))</f>
        <v>#VALUE!</v>
      </c>
      <c r="BV55" s="11" t="e">
        <f>INDEX('Adjusted Raw Data'!$AS$3:$AZ$102,'Summary of Responses'!BV$4,VALUE(RIGHT($A55,2)))</f>
        <v>#VALUE!</v>
      </c>
      <c r="BW55" s="11" t="e">
        <f>INDEX('Adjusted Raw Data'!$AS$3:$AZ$102,'Summary of Responses'!BW$4,VALUE(RIGHT($A55,2)))</f>
        <v>#VALUE!</v>
      </c>
      <c r="BX55" s="11" t="e">
        <f>INDEX('Adjusted Raw Data'!$AS$3:$AZ$102,'Summary of Responses'!BX$4,VALUE(RIGHT($A55,2)))</f>
        <v>#VALUE!</v>
      </c>
      <c r="BY55" s="11" t="e">
        <f>INDEX('Adjusted Raw Data'!$AS$3:$AZ$102,'Summary of Responses'!BY$4,VALUE(RIGHT($A55,2)))</f>
        <v>#VALUE!</v>
      </c>
      <c r="BZ55" s="11" t="e">
        <f>INDEX('Adjusted Raw Data'!$AS$3:$AZ$102,'Summary of Responses'!BZ$4,VALUE(RIGHT($A55,2)))</f>
        <v>#VALUE!</v>
      </c>
      <c r="CA55" s="11" t="e">
        <f>INDEX('Adjusted Raw Data'!$AS$3:$AZ$102,'Summary of Responses'!CA$4,VALUE(RIGHT($A55,2)))</f>
        <v>#VALUE!</v>
      </c>
      <c r="CB55" s="11" t="e">
        <f>INDEX('Adjusted Raw Data'!$AS$3:$AZ$102,'Summary of Responses'!CB$4,VALUE(RIGHT($A55,2)))</f>
        <v>#VALUE!</v>
      </c>
      <c r="CC55" s="11" t="e">
        <f>INDEX('Adjusted Raw Data'!$AS$3:$AZ$102,'Summary of Responses'!CC$4,VALUE(RIGHT($A55,2)))</f>
        <v>#VALUE!</v>
      </c>
      <c r="CD55" s="11" t="e">
        <f>INDEX('Adjusted Raw Data'!$AS$3:$AZ$102,'Summary of Responses'!CD$4,VALUE(RIGHT($A55,2)))</f>
        <v>#VALUE!</v>
      </c>
      <c r="CE55" s="11" t="e">
        <f>INDEX('Adjusted Raw Data'!$AS$3:$AZ$102,'Summary of Responses'!CE$4,VALUE(RIGHT($A55,2)))</f>
        <v>#VALUE!</v>
      </c>
      <c r="CF55" s="11" t="e">
        <f>INDEX('Adjusted Raw Data'!$AS$3:$AZ$102,'Summary of Responses'!CF$4,VALUE(RIGHT($A55,2)))</f>
        <v>#VALUE!</v>
      </c>
      <c r="CG55" s="11" t="e">
        <f>INDEX('Adjusted Raw Data'!$AS$3:$AZ$102,'Summary of Responses'!CG$4,VALUE(RIGHT($A55,2)))</f>
        <v>#VALUE!</v>
      </c>
      <c r="CH55" s="11" t="e">
        <f>INDEX('Adjusted Raw Data'!$AS$3:$AZ$102,'Summary of Responses'!CH$4,VALUE(RIGHT($A55,2)))</f>
        <v>#VALUE!</v>
      </c>
      <c r="CI55" s="11" t="e">
        <f>INDEX('Adjusted Raw Data'!$AS$3:$AZ$102,'Summary of Responses'!CI$4,VALUE(RIGHT($A55,2)))</f>
        <v>#VALUE!</v>
      </c>
      <c r="CJ55" s="11" t="e">
        <f>INDEX('Adjusted Raw Data'!$AS$3:$AZ$102,'Summary of Responses'!CJ$4,VALUE(RIGHT($A55,2)))</f>
        <v>#VALUE!</v>
      </c>
      <c r="CK55" s="11" t="e">
        <f>INDEX('Adjusted Raw Data'!$AS$3:$AZ$102,'Summary of Responses'!CK$4,VALUE(RIGHT($A55,2)))</f>
        <v>#VALUE!</v>
      </c>
      <c r="CL55" s="11" t="e">
        <f>INDEX('Adjusted Raw Data'!$AS$3:$AZ$102,'Summary of Responses'!CL$4,VALUE(RIGHT($A55,2)))</f>
        <v>#VALUE!</v>
      </c>
      <c r="CM55" s="11" t="e">
        <f>INDEX('Adjusted Raw Data'!$AS$3:$AZ$102,'Summary of Responses'!CM$4,VALUE(RIGHT($A55,2)))</f>
        <v>#VALUE!</v>
      </c>
      <c r="CN55" s="11" t="e">
        <f>INDEX('Adjusted Raw Data'!$AS$3:$AZ$102,'Summary of Responses'!CN$4,VALUE(RIGHT($A55,2)))</f>
        <v>#VALUE!</v>
      </c>
      <c r="CO55" s="11" t="e">
        <f>INDEX('Adjusted Raw Data'!$AS$3:$AZ$102,'Summary of Responses'!CO$4,VALUE(RIGHT($A55,2)))</f>
        <v>#VALUE!</v>
      </c>
      <c r="CP55" s="11" t="e">
        <f>INDEX('Adjusted Raw Data'!$AS$3:$AZ$102,'Summary of Responses'!CP$4,VALUE(RIGHT($A55,2)))</f>
        <v>#VALUE!</v>
      </c>
      <c r="CQ55" s="11" t="e">
        <f>INDEX('Adjusted Raw Data'!$AS$3:$AZ$102,'Summary of Responses'!CQ$4,VALUE(RIGHT($A55,2)))</f>
        <v>#VALUE!</v>
      </c>
      <c r="CR55" s="11" t="e">
        <f>INDEX('Adjusted Raw Data'!$AS$3:$AZ$102,'Summary of Responses'!CR$4,VALUE(RIGHT($A55,2)))</f>
        <v>#VALUE!</v>
      </c>
      <c r="CS55" s="11" t="e">
        <f>INDEX('Adjusted Raw Data'!$AS$3:$AZ$102,'Summary of Responses'!CS$4,VALUE(RIGHT($A55,2)))</f>
        <v>#VALUE!</v>
      </c>
      <c r="CT55" s="11" t="e">
        <f>INDEX('Adjusted Raw Data'!$AS$3:$AZ$102,'Summary of Responses'!CT$4,VALUE(RIGHT($A55,2)))</f>
        <v>#VALUE!</v>
      </c>
      <c r="CU55" s="11" t="e">
        <f>INDEX('Adjusted Raw Data'!$AS$3:$AZ$102,'Summary of Responses'!CU$4,VALUE(RIGHT($A55,2)))</f>
        <v>#VALUE!</v>
      </c>
      <c r="CV55" s="11" t="e">
        <f>INDEX('Adjusted Raw Data'!$AS$3:$AZ$102,'Summary of Responses'!CV$4,VALUE(RIGHT($A55,2)))</f>
        <v>#VALUE!</v>
      </c>
      <c r="CW55" s="11" t="e">
        <f>INDEX('Adjusted Raw Data'!$AS$3:$AZ$102,'Summary of Responses'!CW$4,VALUE(RIGHT($A55,2)))</f>
        <v>#VALUE!</v>
      </c>
      <c r="CX55" s="11" t="e">
        <f>INDEX('Adjusted Raw Data'!$AS$3:$AZ$102,'Summary of Responses'!CX$4,VALUE(RIGHT($A55,2)))</f>
        <v>#VALUE!</v>
      </c>
      <c r="CY55" s="10">
        <f t="shared" si="100"/>
        <v>3.0909090909090908</v>
      </c>
      <c r="CZ55" s="120">
        <f t="shared" si="96"/>
        <v>3.7</v>
      </c>
      <c r="DA55" s="128">
        <f t="shared" si="97"/>
        <v>2.8260869565217392</v>
      </c>
      <c r="DB55" s="11">
        <f t="array" ref="DB55">MIN(IF(ISNUMBER(C55:CX55),(C55:CX55)))</f>
        <v>2</v>
      </c>
      <c r="DC55" s="11">
        <f t="array" ref="DC55">MAX(IF(ISNUMBER(C55:CX55),(C55:CX55)))</f>
        <v>4</v>
      </c>
      <c r="DD55" s="106">
        <f t="shared" si="101"/>
        <v>2</v>
      </c>
      <c r="DE55" s="10">
        <f t="shared" si="99"/>
        <v>3</v>
      </c>
      <c r="DF55" s="113"/>
    </row>
    <row r="56" spans="1:110" x14ac:dyDescent="0.2">
      <c r="A56" s="9" t="s">
        <v>73</v>
      </c>
      <c r="B56" s="4" t="s">
        <v>74</v>
      </c>
      <c r="C56" s="82" t="str">
        <f>INDEX('Adjusted Raw Data'!$AS$3:$AZ$102,'Summary of Responses'!C$4,VALUE(RIGHT($A56,2)))</f>
        <v>NA</v>
      </c>
      <c r="D56" s="82">
        <f>INDEX('Adjusted Raw Data'!$AS$3:$AZ$102,'Summary of Responses'!D$4,VALUE(RIGHT($A56,2)))</f>
        <v>4</v>
      </c>
      <c r="E56" s="82">
        <f>INDEX('Adjusted Raw Data'!$AS$3:$AZ$102,'Summary of Responses'!E$4,VALUE(RIGHT($A56,2)))</f>
        <v>3</v>
      </c>
      <c r="F56" s="82">
        <f>INDEX('Adjusted Raw Data'!$AS$3:$AZ$102,'Summary of Responses'!F$4,VALUE(RIGHT($A56,2)))</f>
        <v>3</v>
      </c>
      <c r="G56" s="82">
        <f>INDEX('Adjusted Raw Data'!$AS$3:$AZ$102,'Summary of Responses'!G$4,VALUE(RIGHT($A56,2)))</f>
        <v>4</v>
      </c>
      <c r="H56" s="82" t="str">
        <f>INDEX('Adjusted Raw Data'!$AS$3:$AZ$102,'Summary of Responses'!H$4,VALUE(RIGHT($A56,2)))</f>
        <v>NA</v>
      </c>
      <c r="I56" s="82" t="str">
        <f>INDEX('Adjusted Raw Data'!$AS$3:$AZ$102,'Summary of Responses'!I$4,VALUE(RIGHT($A56,2)))</f>
        <v>NA</v>
      </c>
      <c r="J56" s="82" t="str">
        <f>INDEX('Adjusted Raw Data'!$AS$3:$AZ$102,'Summary of Responses'!J$4,VALUE(RIGHT($A56,2)))</f>
        <v>NA</v>
      </c>
      <c r="K56" s="82">
        <f>INDEX('Adjusted Raw Data'!$AS$3:$AZ$102,'Summary of Responses'!K$4,VALUE(RIGHT($A56,2)))</f>
        <v>3</v>
      </c>
      <c r="L56" s="82">
        <f>INDEX('Adjusted Raw Data'!$AS$3:$AZ$102,'Summary of Responses'!L$4,VALUE(RIGHT($A56,2)))</f>
        <v>3</v>
      </c>
      <c r="M56" s="97">
        <f>INDEX('Adjusted Raw Data'!$AS$3:$AZ$102,'Summary of Responses'!M$4,VALUE(RIGHT($A56,2)))</f>
        <v>3</v>
      </c>
      <c r="N56" s="97">
        <f>INDEX('Adjusted Raw Data'!$AS$3:$AZ$102,'Summary of Responses'!N$4,VALUE(RIGHT($A56,2)))</f>
        <v>3</v>
      </c>
      <c r="O56" s="97">
        <f>INDEX('Adjusted Raw Data'!$AS$3:$AZ$102,'Summary of Responses'!O$4,VALUE(RIGHT($A56,2)))</f>
        <v>2</v>
      </c>
      <c r="P56" s="97">
        <f>INDEX('Adjusted Raw Data'!$AS$3:$AZ$102,'Summary of Responses'!P$4,VALUE(RIGHT($A56,2)))</f>
        <v>2</v>
      </c>
      <c r="Q56" s="97">
        <f>INDEX('Adjusted Raw Data'!$AS$3:$AZ$102,'Summary of Responses'!Q$4,VALUE(RIGHT($A56,2)))</f>
        <v>2</v>
      </c>
      <c r="R56" s="97">
        <f>INDEX('Adjusted Raw Data'!$AS$3:$AZ$102,'Summary of Responses'!R$4,VALUE(RIGHT($A56,2)))</f>
        <v>2</v>
      </c>
      <c r="S56" s="97">
        <f>INDEX('Adjusted Raw Data'!$AS$3:$AZ$102,'Summary of Responses'!S$4,VALUE(RIGHT($A56,2)))</f>
        <v>2</v>
      </c>
      <c r="T56" s="97">
        <f>INDEX('Adjusted Raw Data'!$AS$3:$AZ$102,'Summary of Responses'!T$4,VALUE(RIGHT($A56,2)))</f>
        <v>3</v>
      </c>
      <c r="U56" s="97">
        <f>INDEX('Adjusted Raw Data'!$AS$3:$AZ$102,'Summary of Responses'!U$4,VALUE(RIGHT($A56,2)))</f>
        <v>2</v>
      </c>
      <c r="V56" s="97">
        <f>INDEX('Adjusted Raw Data'!$AS$3:$AZ$102,'Summary of Responses'!V$4,VALUE(RIGHT($A56,2)))</f>
        <v>2</v>
      </c>
      <c r="W56" s="97">
        <f>INDEX('Adjusted Raw Data'!$AS$3:$AZ$102,'Summary of Responses'!W$4,VALUE(RIGHT($A56,2)))</f>
        <v>1</v>
      </c>
      <c r="X56" s="97">
        <f>INDEX('Adjusted Raw Data'!$AS$3:$AZ$102,'Summary of Responses'!X$4,VALUE(RIGHT($A56,2)))</f>
        <v>1</v>
      </c>
      <c r="Y56" s="97" t="str">
        <f>INDEX('Adjusted Raw Data'!$AS$3:$AZ$102,'Summary of Responses'!Y$4,VALUE(RIGHT($A56,2)))</f>
        <v>NA</v>
      </c>
      <c r="Z56" s="97">
        <f>INDEX('Adjusted Raw Data'!$AS$3:$AZ$102,'Summary of Responses'!Z$4,VALUE(RIGHT($A56,2)))</f>
        <v>2</v>
      </c>
      <c r="AA56" s="97">
        <f>INDEX('Adjusted Raw Data'!$AS$3:$AZ$102,'Summary of Responses'!AA$4,VALUE(RIGHT($A56,2)))</f>
        <v>2</v>
      </c>
      <c r="AB56" s="97">
        <f>INDEX('Adjusted Raw Data'!$AS$3:$AZ$102,'Summary of Responses'!AB$4,VALUE(RIGHT($A56,2)))</f>
        <v>3</v>
      </c>
      <c r="AC56" s="97">
        <f>INDEX('Adjusted Raw Data'!$AS$3:$AZ$102,'Summary of Responses'!AC$4,VALUE(RIGHT($A56,2)))</f>
        <v>3</v>
      </c>
      <c r="AD56" s="97">
        <f>INDEX('Adjusted Raw Data'!$AS$3:$AZ$102,'Summary of Responses'!AD$4,VALUE(RIGHT($A56,2)))</f>
        <v>2</v>
      </c>
      <c r="AE56" s="97">
        <f>INDEX('Adjusted Raw Data'!$AS$3:$AZ$102,'Summary of Responses'!AE$4,VALUE(RIGHT($A56,2)))</f>
        <v>3</v>
      </c>
      <c r="AF56" s="97">
        <f>INDEX('Adjusted Raw Data'!$AS$3:$AZ$102,'Summary of Responses'!AF$4,VALUE(RIGHT($A56,2)))</f>
        <v>2</v>
      </c>
      <c r="AG56" s="97">
        <f>INDEX('Adjusted Raw Data'!$AS$3:$AZ$102,'Summary of Responses'!AG$4,VALUE(RIGHT($A56,2)))</f>
        <v>3</v>
      </c>
      <c r="AH56" s="97">
        <f>INDEX('Adjusted Raw Data'!$AS$3:$AZ$102,'Summary of Responses'!AH$4,VALUE(RIGHT($A56,2)))</f>
        <v>2</v>
      </c>
      <c r="AI56" s="97">
        <f>INDEX('Adjusted Raw Data'!$AS$3:$AZ$102,'Summary of Responses'!AI$4,VALUE(RIGHT($A56,2)))</f>
        <v>1</v>
      </c>
      <c r="AJ56" s="97">
        <f>INDEX('Adjusted Raw Data'!$AS$3:$AZ$102,'Summary of Responses'!AJ$4,VALUE(RIGHT($A56,2)))</f>
        <v>4</v>
      </c>
      <c r="AK56" s="97">
        <f>INDEX('Adjusted Raw Data'!$AS$3:$AZ$102,'Summary of Responses'!AK$4,VALUE(RIGHT($A56,2)))</f>
        <v>2</v>
      </c>
      <c r="AL56" s="11" t="e">
        <f>INDEX('Adjusted Raw Data'!$AS$3:$AZ$102,'Summary of Responses'!AL$4,VALUE(RIGHT($A56,2)))</f>
        <v>#VALUE!</v>
      </c>
      <c r="AM56" s="11" t="e">
        <f>INDEX('Adjusted Raw Data'!$AS$3:$AZ$102,'Summary of Responses'!AM$4,VALUE(RIGHT($A56,2)))</f>
        <v>#VALUE!</v>
      </c>
      <c r="AN56" s="11" t="e">
        <f>INDEX('Adjusted Raw Data'!$AS$3:$AZ$102,'Summary of Responses'!AN$4,VALUE(RIGHT($A56,2)))</f>
        <v>#VALUE!</v>
      </c>
      <c r="AO56" s="11" t="e">
        <f>INDEX('Adjusted Raw Data'!$AS$3:$AZ$102,'Summary of Responses'!AO$4,VALUE(RIGHT($A56,2)))</f>
        <v>#VALUE!</v>
      </c>
      <c r="AP56" s="11" t="e">
        <f>INDEX('Adjusted Raw Data'!$AS$3:$AZ$102,'Summary of Responses'!AP$4,VALUE(RIGHT($A56,2)))</f>
        <v>#VALUE!</v>
      </c>
      <c r="AQ56" s="11" t="e">
        <f>INDEX('Adjusted Raw Data'!$AS$3:$AZ$102,'Summary of Responses'!AQ$4,VALUE(RIGHT($A56,2)))</f>
        <v>#VALUE!</v>
      </c>
      <c r="AR56" s="11" t="e">
        <f>INDEX('Adjusted Raw Data'!$AS$3:$AZ$102,'Summary of Responses'!AR$4,VALUE(RIGHT($A56,2)))</f>
        <v>#VALUE!</v>
      </c>
      <c r="AS56" s="11" t="e">
        <f>INDEX('Adjusted Raw Data'!$AS$3:$AZ$102,'Summary of Responses'!AS$4,VALUE(RIGHT($A56,2)))</f>
        <v>#VALUE!</v>
      </c>
      <c r="AT56" s="11" t="e">
        <f>INDEX('Adjusted Raw Data'!$AS$3:$AZ$102,'Summary of Responses'!AT$4,VALUE(RIGHT($A56,2)))</f>
        <v>#VALUE!</v>
      </c>
      <c r="AU56" s="11" t="e">
        <f>INDEX('Adjusted Raw Data'!$AS$3:$AZ$102,'Summary of Responses'!AU$4,VALUE(RIGHT($A56,2)))</f>
        <v>#VALUE!</v>
      </c>
      <c r="AV56" s="11" t="e">
        <f>INDEX('Adjusted Raw Data'!$AS$3:$AZ$102,'Summary of Responses'!AV$4,VALUE(RIGHT($A56,2)))</f>
        <v>#VALUE!</v>
      </c>
      <c r="AW56" s="11" t="e">
        <f>INDEX('Adjusted Raw Data'!$AS$3:$AZ$102,'Summary of Responses'!AW$4,VALUE(RIGHT($A56,2)))</f>
        <v>#VALUE!</v>
      </c>
      <c r="AX56" s="11" t="e">
        <f>INDEX('Adjusted Raw Data'!$AS$3:$AZ$102,'Summary of Responses'!AX$4,VALUE(RIGHT($A56,2)))</f>
        <v>#VALUE!</v>
      </c>
      <c r="AY56" s="11" t="e">
        <f>INDEX('Adjusted Raw Data'!$AS$3:$AZ$102,'Summary of Responses'!AY$4,VALUE(RIGHT($A56,2)))</f>
        <v>#VALUE!</v>
      </c>
      <c r="AZ56" s="11" t="e">
        <f>INDEX('Adjusted Raw Data'!$AS$3:$AZ$102,'Summary of Responses'!AZ$4,VALUE(RIGHT($A56,2)))</f>
        <v>#VALUE!</v>
      </c>
      <c r="BA56" s="11" t="e">
        <f>INDEX('Adjusted Raw Data'!$AS$3:$AZ$102,'Summary of Responses'!BA$4,VALUE(RIGHT($A56,2)))</f>
        <v>#VALUE!</v>
      </c>
      <c r="BB56" s="11" t="e">
        <f>INDEX('Adjusted Raw Data'!$AS$3:$AZ$102,'Summary of Responses'!BB$4,VALUE(RIGHT($A56,2)))</f>
        <v>#VALUE!</v>
      </c>
      <c r="BC56" s="11" t="e">
        <f>INDEX('Adjusted Raw Data'!$AS$3:$AZ$102,'Summary of Responses'!BC$4,VALUE(RIGHT($A56,2)))</f>
        <v>#VALUE!</v>
      </c>
      <c r="BD56" s="11" t="e">
        <f>INDEX('Adjusted Raw Data'!$AS$3:$AZ$102,'Summary of Responses'!BD$4,VALUE(RIGHT($A56,2)))</f>
        <v>#VALUE!</v>
      </c>
      <c r="BE56" s="11" t="e">
        <f>INDEX('Adjusted Raw Data'!$AS$3:$AZ$102,'Summary of Responses'!BE$4,VALUE(RIGHT($A56,2)))</f>
        <v>#VALUE!</v>
      </c>
      <c r="BF56" s="11" t="e">
        <f>INDEX('Adjusted Raw Data'!$AS$3:$AZ$102,'Summary of Responses'!BF$4,VALUE(RIGHT($A56,2)))</f>
        <v>#VALUE!</v>
      </c>
      <c r="BG56" s="11" t="e">
        <f>INDEX('Adjusted Raw Data'!$AS$3:$AZ$102,'Summary of Responses'!BG$4,VALUE(RIGHT($A56,2)))</f>
        <v>#VALUE!</v>
      </c>
      <c r="BH56" s="11" t="e">
        <f>INDEX('Adjusted Raw Data'!$AS$3:$AZ$102,'Summary of Responses'!BH$4,VALUE(RIGHT($A56,2)))</f>
        <v>#VALUE!</v>
      </c>
      <c r="BI56" s="11" t="e">
        <f>INDEX('Adjusted Raw Data'!$AS$3:$AZ$102,'Summary of Responses'!BI$4,VALUE(RIGHT($A56,2)))</f>
        <v>#VALUE!</v>
      </c>
      <c r="BJ56" s="11" t="e">
        <f>INDEX('Adjusted Raw Data'!$AS$3:$AZ$102,'Summary of Responses'!BJ$4,VALUE(RIGHT($A56,2)))</f>
        <v>#VALUE!</v>
      </c>
      <c r="BK56" s="11" t="e">
        <f>INDEX('Adjusted Raw Data'!$AS$3:$AZ$102,'Summary of Responses'!BK$4,VALUE(RIGHT($A56,2)))</f>
        <v>#VALUE!</v>
      </c>
      <c r="BL56" s="11" t="e">
        <f>INDEX('Adjusted Raw Data'!$AS$3:$AZ$102,'Summary of Responses'!BL$4,VALUE(RIGHT($A56,2)))</f>
        <v>#VALUE!</v>
      </c>
      <c r="BM56" s="11" t="e">
        <f>INDEX('Adjusted Raw Data'!$AS$3:$AZ$102,'Summary of Responses'!BM$4,VALUE(RIGHT($A56,2)))</f>
        <v>#VALUE!</v>
      </c>
      <c r="BN56" s="11" t="e">
        <f>INDEX('Adjusted Raw Data'!$AS$3:$AZ$102,'Summary of Responses'!BN$4,VALUE(RIGHT($A56,2)))</f>
        <v>#VALUE!</v>
      </c>
      <c r="BO56" s="11" t="e">
        <f>INDEX('Adjusted Raw Data'!$AS$3:$AZ$102,'Summary of Responses'!BO$4,VALUE(RIGHT($A56,2)))</f>
        <v>#VALUE!</v>
      </c>
      <c r="BP56" s="11" t="e">
        <f>INDEX('Adjusted Raw Data'!$AS$3:$AZ$102,'Summary of Responses'!BP$4,VALUE(RIGHT($A56,2)))</f>
        <v>#VALUE!</v>
      </c>
      <c r="BQ56" s="11" t="e">
        <f>INDEX('Adjusted Raw Data'!$AS$3:$AZ$102,'Summary of Responses'!BQ$4,VALUE(RIGHT($A56,2)))</f>
        <v>#VALUE!</v>
      </c>
      <c r="BR56" s="11" t="e">
        <f>INDEX('Adjusted Raw Data'!$AS$3:$AZ$102,'Summary of Responses'!BR$4,VALUE(RIGHT($A56,2)))</f>
        <v>#VALUE!</v>
      </c>
      <c r="BS56" s="11" t="e">
        <f>INDEX('Adjusted Raw Data'!$AS$3:$AZ$102,'Summary of Responses'!BS$4,VALUE(RIGHT($A56,2)))</f>
        <v>#VALUE!</v>
      </c>
      <c r="BT56" s="11" t="e">
        <f>INDEX('Adjusted Raw Data'!$AS$3:$AZ$102,'Summary of Responses'!BT$4,VALUE(RIGHT($A56,2)))</f>
        <v>#VALUE!</v>
      </c>
      <c r="BU56" s="11" t="e">
        <f>INDEX('Adjusted Raw Data'!$AS$3:$AZ$102,'Summary of Responses'!BU$4,VALUE(RIGHT($A56,2)))</f>
        <v>#VALUE!</v>
      </c>
      <c r="BV56" s="11" t="e">
        <f>INDEX('Adjusted Raw Data'!$AS$3:$AZ$102,'Summary of Responses'!BV$4,VALUE(RIGHT($A56,2)))</f>
        <v>#VALUE!</v>
      </c>
      <c r="BW56" s="11" t="e">
        <f>INDEX('Adjusted Raw Data'!$AS$3:$AZ$102,'Summary of Responses'!BW$4,VALUE(RIGHT($A56,2)))</f>
        <v>#VALUE!</v>
      </c>
      <c r="BX56" s="11" t="e">
        <f>INDEX('Adjusted Raw Data'!$AS$3:$AZ$102,'Summary of Responses'!BX$4,VALUE(RIGHT($A56,2)))</f>
        <v>#VALUE!</v>
      </c>
      <c r="BY56" s="11" t="e">
        <f>INDEX('Adjusted Raw Data'!$AS$3:$AZ$102,'Summary of Responses'!BY$4,VALUE(RIGHT($A56,2)))</f>
        <v>#VALUE!</v>
      </c>
      <c r="BZ56" s="11" t="e">
        <f>INDEX('Adjusted Raw Data'!$AS$3:$AZ$102,'Summary of Responses'!BZ$4,VALUE(RIGHT($A56,2)))</f>
        <v>#VALUE!</v>
      </c>
      <c r="CA56" s="11" t="e">
        <f>INDEX('Adjusted Raw Data'!$AS$3:$AZ$102,'Summary of Responses'!CA$4,VALUE(RIGHT($A56,2)))</f>
        <v>#VALUE!</v>
      </c>
      <c r="CB56" s="11" t="e">
        <f>INDEX('Adjusted Raw Data'!$AS$3:$AZ$102,'Summary of Responses'!CB$4,VALUE(RIGHT($A56,2)))</f>
        <v>#VALUE!</v>
      </c>
      <c r="CC56" s="11" t="e">
        <f>INDEX('Adjusted Raw Data'!$AS$3:$AZ$102,'Summary of Responses'!CC$4,VALUE(RIGHT($A56,2)))</f>
        <v>#VALUE!</v>
      </c>
      <c r="CD56" s="11" t="e">
        <f>INDEX('Adjusted Raw Data'!$AS$3:$AZ$102,'Summary of Responses'!CD$4,VALUE(RIGHT($A56,2)))</f>
        <v>#VALUE!</v>
      </c>
      <c r="CE56" s="11" t="e">
        <f>INDEX('Adjusted Raw Data'!$AS$3:$AZ$102,'Summary of Responses'!CE$4,VALUE(RIGHT($A56,2)))</f>
        <v>#VALUE!</v>
      </c>
      <c r="CF56" s="11" t="e">
        <f>INDEX('Adjusted Raw Data'!$AS$3:$AZ$102,'Summary of Responses'!CF$4,VALUE(RIGHT($A56,2)))</f>
        <v>#VALUE!</v>
      </c>
      <c r="CG56" s="11" t="e">
        <f>INDEX('Adjusted Raw Data'!$AS$3:$AZ$102,'Summary of Responses'!CG$4,VALUE(RIGHT($A56,2)))</f>
        <v>#VALUE!</v>
      </c>
      <c r="CH56" s="11" t="e">
        <f>INDEX('Adjusted Raw Data'!$AS$3:$AZ$102,'Summary of Responses'!CH$4,VALUE(RIGHT($A56,2)))</f>
        <v>#VALUE!</v>
      </c>
      <c r="CI56" s="11" t="e">
        <f>INDEX('Adjusted Raw Data'!$AS$3:$AZ$102,'Summary of Responses'!CI$4,VALUE(RIGHT($A56,2)))</f>
        <v>#VALUE!</v>
      </c>
      <c r="CJ56" s="11" t="e">
        <f>INDEX('Adjusted Raw Data'!$AS$3:$AZ$102,'Summary of Responses'!CJ$4,VALUE(RIGHT($A56,2)))</f>
        <v>#VALUE!</v>
      </c>
      <c r="CK56" s="11" t="e">
        <f>INDEX('Adjusted Raw Data'!$AS$3:$AZ$102,'Summary of Responses'!CK$4,VALUE(RIGHT($A56,2)))</f>
        <v>#VALUE!</v>
      </c>
      <c r="CL56" s="11" t="e">
        <f>INDEX('Adjusted Raw Data'!$AS$3:$AZ$102,'Summary of Responses'!CL$4,VALUE(RIGHT($A56,2)))</f>
        <v>#VALUE!</v>
      </c>
      <c r="CM56" s="11" t="e">
        <f>INDEX('Adjusted Raw Data'!$AS$3:$AZ$102,'Summary of Responses'!CM$4,VALUE(RIGHT($A56,2)))</f>
        <v>#VALUE!</v>
      </c>
      <c r="CN56" s="11" t="e">
        <f>INDEX('Adjusted Raw Data'!$AS$3:$AZ$102,'Summary of Responses'!CN$4,VALUE(RIGHT($A56,2)))</f>
        <v>#VALUE!</v>
      </c>
      <c r="CO56" s="11" t="e">
        <f>INDEX('Adjusted Raw Data'!$AS$3:$AZ$102,'Summary of Responses'!CO$4,VALUE(RIGHT($A56,2)))</f>
        <v>#VALUE!</v>
      </c>
      <c r="CP56" s="11" t="e">
        <f>INDEX('Adjusted Raw Data'!$AS$3:$AZ$102,'Summary of Responses'!CP$4,VALUE(RIGHT($A56,2)))</f>
        <v>#VALUE!</v>
      </c>
      <c r="CQ56" s="11" t="e">
        <f>INDEX('Adjusted Raw Data'!$AS$3:$AZ$102,'Summary of Responses'!CQ$4,VALUE(RIGHT($A56,2)))</f>
        <v>#VALUE!</v>
      </c>
      <c r="CR56" s="11" t="e">
        <f>INDEX('Adjusted Raw Data'!$AS$3:$AZ$102,'Summary of Responses'!CR$4,VALUE(RIGHT($A56,2)))</f>
        <v>#VALUE!</v>
      </c>
      <c r="CS56" s="11" t="e">
        <f>INDEX('Adjusted Raw Data'!$AS$3:$AZ$102,'Summary of Responses'!CS$4,VALUE(RIGHT($A56,2)))</f>
        <v>#VALUE!</v>
      </c>
      <c r="CT56" s="11" t="e">
        <f>INDEX('Adjusted Raw Data'!$AS$3:$AZ$102,'Summary of Responses'!CT$4,VALUE(RIGHT($A56,2)))</f>
        <v>#VALUE!</v>
      </c>
      <c r="CU56" s="11" t="e">
        <f>INDEX('Adjusted Raw Data'!$AS$3:$AZ$102,'Summary of Responses'!CU$4,VALUE(RIGHT($A56,2)))</f>
        <v>#VALUE!</v>
      </c>
      <c r="CV56" s="11" t="e">
        <f>INDEX('Adjusted Raw Data'!$AS$3:$AZ$102,'Summary of Responses'!CV$4,VALUE(RIGHT($A56,2)))</f>
        <v>#VALUE!</v>
      </c>
      <c r="CW56" s="11" t="e">
        <f>INDEX('Adjusted Raw Data'!$AS$3:$AZ$102,'Summary of Responses'!CW$4,VALUE(RIGHT($A56,2)))</f>
        <v>#VALUE!</v>
      </c>
      <c r="CX56" s="11" t="e">
        <f>INDEX('Adjusted Raw Data'!$AS$3:$AZ$102,'Summary of Responses'!CX$4,VALUE(RIGHT($A56,2)))</f>
        <v>#VALUE!</v>
      </c>
      <c r="CY56" s="10">
        <f t="shared" si="100"/>
        <v>2.4666666666666668</v>
      </c>
      <c r="CZ56" s="120">
        <f t="shared" si="96"/>
        <v>3.3333333333333335</v>
      </c>
      <c r="DA56" s="128">
        <f t="shared" si="97"/>
        <v>2.25</v>
      </c>
      <c r="DB56" s="11">
        <f t="array" ref="DB56">MIN(IF(ISNUMBER(C56:CX56),(C56:CX56)))</f>
        <v>1</v>
      </c>
      <c r="DC56" s="11">
        <f t="array" ref="DC56">MAX(IF(ISNUMBER(C56:CX56),(C56:CX56)))</f>
        <v>4</v>
      </c>
      <c r="DD56" s="106">
        <f t="shared" si="101"/>
        <v>3</v>
      </c>
      <c r="DE56" s="10">
        <f t="shared" si="99"/>
        <v>2</v>
      </c>
      <c r="DF56" s="113"/>
    </row>
    <row r="57" spans="1:110" x14ac:dyDescent="0.2">
      <c r="A57" s="9" t="s">
        <v>75</v>
      </c>
      <c r="B57" s="4" t="s">
        <v>76</v>
      </c>
      <c r="C57" s="82">
        <f>INDEX('Adjusted Raw Data'!$AS$3:$AZ$102,'Summary of Responses'!C$4,VALUE(RIGHT($A57,2)))</f>
        <v>4</v>
      </c>
      <c r="D57" s="82">
        <f>INDEX('Adjusted Raw Data'!$AS$3:$AZ$102,'Summary of Responses'!D$4,VALUE(RIGHT($A57,2)))</f>
        <v>4</v>
      </c>
      <c r="E57" s="82">
        <f>INDEX('Adjusted Raw Data'!$AS$3:$AZ$102,'Summary of Responses'!E$4,VALUE(RIGHT($A57,2)))</f>
        <v>2</v>
      </c>
      <c r="F57" s="82">
        <f>INDEX('Adjusted Raw Data'!$AS$3:$AZ$102,'Summary of Responses'!F$4,VALUE(RIGHT($A57,2)))</f>
        <v>3</v>
      </c>
      <c r="G57" s="82">
        <f>INDEX('Adjusted Raw Data'!$AS$3:$AZ$102,'Summary of Responses'!G$4,VALUE(RIGHT($A57,2)))</f>
        <v>3</v>
      </c>
      <c r="H57" s="82">
        <f>INDEX('Adjusted Raw Data'!$AS$3:$AZ$102,'Summary of Responses'!H$4,VALUE(RIGHT($A57,2)))</f>
        <v>3</v>
      </c>
      <c r="I57" s="82">
        <f>INDEX('Adjusted Raw Data'!$AS$3:$AZ$102,'Summary of Responses'!I$4,VALUE(RIGHT($A57,2)))</f>
        <v>4</v>
      </c>
      <c r="J57" s="82">
        <f>INDEX('Adjusted Raw Data'!$AS$3:$AZ$102,'Summary of Responses'!J$4,VALUE(RIGHT($A57,2)))</f>
        <v>3</v>
      </c>
      <c r="K57" s="82">
        <f>INDEX('Adjusted Raw Data'!$AS$3:$AZ$102,'Summary of Responses'!K$4,VALUE(RIGHT($A57,2)))</f>
        <v>4</v>
      </c>
      <c r="L57" s="82" t="str">
        <f>INDEX('Adjusted Raw Data'!$AS$3:$AZ$102,'Summary of Responses'!L$4,VALUE(RIGHT($A57,2)))</f>
        <v>NA</v>
      </c>
      <c r="M57" s="97">
        <f>INDEX('Adjusted Raw Data'!$AS$3:$AZ$102,'Summary of Responses'!M$4,VALUE(RIGHT($A57,2)))</f>
        <v>4</v>
      </c>
      <c r="N57" s="97">
        <f>INDEX('Adjusted Raw Data'!$AS$3:$AZ$102,'Summary of Responses'!N$4,VALUE(RIGHT($A57,2)))</f>
        <v>4</v>
      </c>
      <c r="O57" s="97">
        <f>INDEX('Adjusted Raw Data'!$AS$3:$AZ$102,'Summary of Responses'!O$4,VALUE(RIGHT($A57,2)))</f>
        <v>3</v>
      </c>
      <c r="P57" s="97">
        <f>INDEX('Adjusted Raw Data'!$AS$3:$AZ$102,'Summary of Responses'!P$4,VALUE(RIGHT($A57,2)))</f>
        <v>2</v>
      </c>
      <c r="Q57" s="97">
        <f>INDEX('Adjusted Raw Data'!$AS$3:$AZ$102,'Summary of Responses'!Q$4,VALUE(RIGHT($A57,2)))</f>
        <v>2</v>
      </c>
      <c r="R57" s="97">
        <f>INDEX('Adjusted Raw Data'!$AS$3:$AZ$102,'Summary of Responses'!R$4,VALUE(RIGHT($A57,2)))</f>
        <v>3</v>
      </c>
      <c r="S57" s="97">
        <f>INDEX('Adjusted Raw Data'!$AS$3:$AZ$102,'Summary of Responses'!S$4,VALUE(RIGHT($A57,2)))</f>
        <v>3</v>
      </c>
      <c r="T57" s="97">
        <f>INDEX('Adjusted Raw Data'!$AS$3:$AZ$102,'Summary of Responses'!T$4,VALUE(RIGHT($A57,2)))</f>
        <v>2</v>
      </c>
      <c r="U57" s="97">
        <f>INDEX('Adjusted Raw Data'!$AS$3:$AZ$102,'Summary of Responses'!U$4,VALUE(RIGHT($A57,2)))</f>
        <v>1</v>
      </c>
      <c r="V57" s="97">
        <f>INDEX('Adjusted Raw Data'!$AS$3:$AZ$102,'Summary of Responses'!V$4,VALUE(RIGHT($A57,2)))</f>
        <v>2</v>
      </c>
      <c r="W57" s="97">
        <f>INDEX('Adjusted Raw Data'!$AS$3:$AZ$102,'Summary of Responses'!W$4,VALUE(RIGHT($A57,2)))</f>
        <v>3</v>
      </c>
      <c r="X57" s="97">
        <f>INDEX('Adjusted Raw Data'!$AS$3:$AZ$102,'Summary of Responses'!X$4,VALUE(RIGHT($A57,2)))</f>
        <v>1</v>
      </c>
      <c r="Y57" s="97" t="str">
        <f>INDEX('Adjusted Raw Data'!$AS$3:$AZ$102,'Summary of Responses'!Y$4,VALUE(RIGHT($A57,2)))</f>
        <v>NA</v>
      </c>
      <c r="Z57" s="97">
        <f>INDEX('Adjusted Raw Data'!$AS$3:$AZ$102,'Summary of Responses'!Z$4,VALUE(RIGHT($A57,2)))</f>
        <v>2</v>
      </c>
      <c r="AA57" s="97">
        <f>INDEX('Adjusted Raw Data'!$AS$3:$AZ$102,'Summary of Responses'!AA$4,VALUE(RIGHT($A57,2)))</f>
        <v>3</v>
      </c>
      <c r="AB57" s="97">
        <f>INDEX('Adjusted Raw Data'!$AS$3:$AZ$102,'Summary of Responses'!AB$4,VALUE(RIGHT($A57,2)))</f>
        <v>4</v>
      </c>
      <c r="AC57" s="97">
        <f>INDEX('Adjusted Raw Data'!$AS$3:$AZ$102,'Summary of Responses'!AC$4,VALUE(RIGHT($A57,2)))</f>
        <v>2</v>
      </c>
      <c r="AD57" s="97">
        <f>INDEX('Adjusted Raw Data'!$AS$3:$AZ$102,'Summary of Responses'!AD$4,VALUE(RIGHT($A57,2)))</f>
        <v>2</v>
      </c>
      <c r="AE57" s="97">
        <f>INDEX('Adjusted Raw Data'!$AS$3:$AZ$102,'Summary of Responses'!AE$4,VALUE(RIGHT($A57,2)))</f>
        <v>3</v>
      </c>
      <c r="AF57" s="97">
        <f>INDEX('Adjusted Raw Data'!$AS$3:$AZ$102,'Summary of Responses'!AF$4,VALUE(RIGHT($A57,2)))</f>
        <v>1</v>
      </c>
      <c r="AG57" s="97">
        <f>INDEX('Adjusted Raw Data'!$AS$3:$AZ$102,'Summary of Responses'!AG$4,VALUE(RIGHT($A57,2)))</f>
        <v>3</v>
      </c>
      <c r="AH57" s="97" t="str">
        <f>INDEX('Adjusted Raw Data'!$AS$3:$AZ$102,'Summary of Responses'!AH$4,VALUE(RIGHT($A57,2)))</f>
        <v>NA</v>
      </c>
      <c r="AI57" s="97">
        <f>INDEX('Adjusted Raw Data'!$AS$3:$AZ$102,'Summary of Responses'!AI$4,VALUE(RIGHT($A57,2)))</f>
        <v>1</v>
      </c>
      <c r="AJ57" s="97">
        <f>INDEX('Adjusted Raw Data'!$AS$3:$AZ$102,'Summary of Responses'!AJ$4,VALUE(RIGHT($A57,2)))</f>
        <v>3</v>
      </c>
      <c r="AK57" s="97">
        <f>INDEX('Adjusted Raw Data'!$AS$3:$AZ$102,'Summary of Responses'!AK$4,VALUE(RIGHT($A57,2)))</f>
        <v>3</v>
      </c>
      <c r="AL57" s="11" t="e">
        <f>INDEX('Adjusted Raw Data'!$AS$3:$AZ$102,'Summary of Responses'!AL$4,VALUE(RIGHT($A57,2)))</f>
        <v>#VALUE!</v>
      </c>
      <c r="AM57" s="11" t="e">
        <f>INDEX('Adjusted Raw Data'!$AS$3:$AZ$102,'Summary of Responses'!AM$4,VALUE(RIGHT($A57,2)))</f>
        <v>#VALUE!</v>
      </c>
      <c r="AN57" s="11" t="e">
        <f>INDEX('Adjusted Raw Data'!$AS$3:$AZ$102,'Summary of Responses'!AN$4,VALUE(RIGHT($A57,2)))</f>
        <v>#VALUE!</v>
      </c>
      <c r="AO57" s="11" t="e">
        <f>INDEX('Adjusted Raw Data'!$AS$3:$AZ$102,'Summary of Responses'!AO$4,VALUE(RIGHT($A57,2)))</f>
        <v>#VALUE!</v>
      </c>
      <c r="AP57" s="11" t="e">
        <f>INDEX('Adjusted Raw Data'!$AS$3:$AZ$102,'Summary of Responses'!AP$4,VALUE(RIGHT($A57,2)))</f>
        <v>#VALUE!</v>
      </c>
      <c r="AQ57" s="11" t="e">
        <f>INDEX('Adjusted Raw Data'!$AS$3:$AZ$102,'Summary of Responses'!AQ$4,VALUE(RIGHT($A57,2)))</f>
        <v>#VALUE!</v>
      </c>
      <c r="AR57" s="11" t="e">
        <f>INDEX('Adjusted Raw Data'!$AS$3:$AZ$102,'Summary of Responses'!AR$4,VALUE(RIGHT($A57,2)))</f>
        <v>#VALUE!</v>
      </c>
      <c r="AS57" s="11" t="e">
        <f>INDEX('Adjusted Raw Data'!$AS$3:$AZ$102,'Summary of Responses'!AS$4,VALUE(RIGHT($A57,2)))</f>
        <v>#VALUE!</v>
      </c>
      <c r="AT57" s="11" t="e">
        <f>INDEX('Adjusted Raw Data'!$AS$3:$AZ$102,'Summary of Responses'!AT$4,VALUE(RIGHT($A57,2)))</f>
        <v>#VALUE!</v>
      </c>
      <c r="AU57" s="11" t="e">
        <f>INDEX('Adjusted Raw Data'!$AS$3:$AZ$102,'Summary of Responses'!AU$4,VALUE(RIGHT($A57,2)))</f>
        <v>#VALUE!</v>
      </c>
      <c r="AV57" s="11" t="e">
        <f>INDEX('Adjusted Raw Data'!$AS$3:$AZ$102,'Summary of Responses'!AV$4,VALUE(RIGHT($A57,2)))</f>
        <v>#VALUE!</v>
      </c>
      <c r="AW57" s="11" t="e">
        <f>INDEX('Adjusted Raw Data'!$AS$3:$AZ$102,'Summary of Responses'!AW$4,VALUE(RIGHT($A57,2)))</f>
        <v>#VALUE!</v>
      </c>
      <c r="AX57" s="11" t="e">
        <f>INDEX('Adjusted Raw Data'!$AS$3:$AZ$102,'Summary of Responses'!AX$4,VALUE(RIGHT($A57,2)))</f>
        <v>#VALUE!</v>
      </c>
      <c r="AY57" s="11" t="e">
        <f>INDEX('Adjusted Raw Data'!$AS$3:$AZ$102,'Summary of Responses'!AY$4,VALUE(RIGHT($A57,2)))</f>
        <v>#VALUE!</v>
      </c>
      <c r="AZ57" s="11" t="e">
        <f>INDEX('Adjusted Raw Data'!$AS$3:$AZ$102,'Summary of Responses'!AZ$4,VALUE(RIGHT($A57,2)))</f>
        <v>#VALUE!</v>
      </c>
      <c r="BA57" s="11" t="e">
        <f>INDEX('Adjusted Raw Data'!$AS$3:$AZ$102,'Summary of Responses'!BA$4,VALUE(RIGHT($A57,2)))</f>
        <v>#VALUE!</v>
      </c>
      <c r="BB57" s="11" t="e">
        <f>INDEX('Adjusted Raw Data'!$AS$3:$AZ$102,'Summary of Responses'!BB$4,VALUE(RIGHT($A57,2)))</f>
        <v>#VALUE!</v>
      </c>
      <c r="BC57" s="11" t="e">
        <f>INDEX('Adjusted Raw Data'!$AS$3:$AZ$102,'Summary of Responses'!BC$4,VALUE(RIGHT($A57,2)))</f>
        <v>#VALUE!</v>
      </c>
      <c r="BD57" s="11" t="e">
        <f>INDEX('Adjusted Raw Data'!$AS$3:$AZ$102,'Summary of Responses'!BD$4,VALUE(RIGHT($A57,2)))</f>
        <v>#VALUE!</v>
      </c>
      <c r="BE57" s="11" t="e">
        <f>INDEX('Adjusted Raw Data'!$AS$3:$AZ$102,'Summary of Responses'!BE$4,VALUE(RIGHT($A57,2)))</f>
        <v>#VALUE!</v>
      </c>
      <c r="BF57" s="11" t="e">
        <f>INDEX('Adjusted Raw Data'!$AS$3:$AZ$102,'Summary of Responses'!BF$4,VALUE(RIGHT($A57,2)))</f>
        <v>#VALUE!</v>
      </c>
      <c r="BG57" s="11" t="e">
        <f>INDEX('Adjusted Raw Data'!$AS$3:$AZ$102,'Summary of Responses'!BG$4,VALUE(RIGHT($A57,2)))</f>
        <v>#VALUE!</v>
      </c>
      <c r="BH57" s="11" t="e">
        <f>INDEX('Adjusted Raw Data'!$AS$3:$AZ$102,'Summary of Responses'!BH$4,VALUE(RIGHT($A57,2)))</f>
        <v>#VALUE!</v>
      </c>
      <c r="BI57" s="11" t="e">
        <f>INDEX('Adjusted Raw Data'!$AS$3:$AZ$102,'Summary of Responses'!BI$4,VALUE(RIGHT($A57,2)))</f>
        <v>#VALUE!</v>
      </c>
      <c r="BJ57" s="11" t="e">
        <f>INDEX('Adjusted Raw Data'!$AS$3:$AZ$102,'Summary of Responses'!BJ$4,VALUE(RIGHT($A57,2)))</f>
        <v>#VALUE!</v>
      </c>
      <c r="BK57" s="11" t="e">
        <f>INDEX('Adjusted Raw Data'!$AS$3:$AZ$102,'Summary of Responses'!BK$4,VALUE(RIGHT($A57,2)))</f>
        <v>#VALUE!</v>
      </c>
      <c r="BL57" s="11" t="e">
        <f>INDEX('Adjusted Raw Data'!$AS$3:$AZ$102,'Summary of Responses'!BL$4,VALUE(RIGHT($A57,2)))</f>
        <v>#VALUE!</v>
      </c>
      <c r="BM57" s="11" t="e">
        <f>INDEX('Adjusted Raw Data'!$AS$3:$AZ$102,'Summary of Responses'!BM$4,VALUE(RIGHT($A57,2)))</f>
        <v>#VALUE!</v>
      </c>
      <c r="BN57" s="11" t="e">
        <f>INDEX('Adjusted Raw Data'!$AS$3:$AZ$102,'Summary of Responses'!BN$4,VALUE(RIGHT($A57,2)))</f>
        <v>#VALUE!</v>
      </c>
      <c r="BO57" s="11" t="e">
        <f>INDEX('Adjusted Raw Data'!$AS$3:$AZ$102,'Summary of Responses'!BO$4,VALUE(RIGHT($A57,2)))</f>
        <v>#VALUE!</v>
      </c>
      <c r="BP57" s="11" t="e">
        <f>INDEX('Adjusted Raw Data'!$AS$3:$AZ$102,'Summary of Responses'!BP$4,VALUE(RIGHT($A57,2)))</f>
        <v>#VALUE!</v>
      </c>
      <c r="BQ57" s="11" t="e">
        <f>INDEX('Adjusted Raw Data'!$AS$3:$AZ$102,'Summary of Responses'!BQ$4,VALUE(RIGHT($A57,2)))</f>
        <v>#VALUE!</v>
      </c>
      <c r="BR57" s="11" t="e">
        <f>INDEX('Adjusted Raw Data'!$AS$3:$AZ$102,'Summary of Responses'!BR$4,VALUE(RIGHT($A57,2)))</f>
        <v>#VALUE!</v>
      </c>
      <c r="BS57" s="11" t="e">
        <f>INDEX('Adjusted Raw Data'!$AS$3:$AZ$102,'Summary of Responses'!BS$4,VALUE(RIGHT($A57,2)))</f>
        <v>#VALUE!</v>
      </c>
      <c r="BT57" s="11" t="e">
        <f>INDEX('Adjusted Raw Data'!$AS$3:$AZ$102,'Summary of Responses'!BT$4,VALUE(RIGHT($A57,2)))</f>
        <v>#VALUE!</v>
      </c>
      <c r="BU57" s="11" t="e">
        <f>INDEX('Adjusted Raw Data'!$AS$3:$AZ$102,'Summary of Responses'!BU$4,VALUE(RIGHT($A57,2)))</f>
        <v>#VALUE!</v>
      </c>
      <c r="BV57" s="11" t="e">
        <f>INDEX('Adjusted Raw Data'!$AS$3:$AZ$102,'Summary of Responses'!BV$4,VALUE(RIGHT($A57,2)))</f>
        <v>#VALUE!</v>
      </c>
      <c r="BW57" s="11" t="e">
        <f>INDEX('Adjusted Raw Data'!$AS$3:$AZ$102,'Summary of Responses'!BW$4,VALUE(RIGHT($A57,2)))</f>
        <v>#VALUE!</v>
      </c>
      <c r="BX57" s="11" t="e">
        <f>INDEX('Adjusted Raw Data'!$AS$3:$AZ$102,'Summary of Responses'!BX$4,VALUE(RIGHT($A57,2)))</f>
        <v>#VALUE!</v>
      </c>
      <c r="BY57" s="11" t="e">
        <f>INDEX('Adjusted Raw Data'!$AS$3:$AZ$102,'Summary of Responses'!BY$4,VALUE(RIGHT($A57,2)))</f>
        <v>#VALUE!</v>
      </c>
      <c r="BZ57" s="11" t="e">
        <f>INDEX('Adjusted Raw Data'!$AS$3:$AZ$102,'Summary of Responses'!BZ$4,VALUE(RIGHT($A57,2)))</f>
        <v>#VALUE!</v>
      </c>
      <c r="CA57" s="11" t="e">
        <f>INDEX('Adjusted Raw Data'!$AS$3:$AZ$102,'Summary of Responses'!CA$4,VALUE(RIGHT($A57,2)))</f>
        <v>#VALUE!</v>
      </c>
      <c r="CB57" s="11" t="e">
        <f>INDEX('Adjusted Raw Data'!$AS$3:$AZ$102,'Summary of Responses'!CB$4,VALUE(RIGHT($A57,2)))</f>
        <v>#VALUE!</v>
      </c>
      <c r="CC57" s="11" t="e">
        <f>INDEX('Adjusted Raw Data'!$AS$3:$AZ$102,'Summary of Responses'!CC$4,VALUE(RIGHT($A57,2)))</f>
        <v>#VALUE!</v>
      </c>
      <c r="CD57" s="11" t="e">
        <f>INDEX('Adjusted Raw Data'!$AS$3:$AZ$102,'Summary of Responses'!CD$4,VALUE(RIGHT($A57,2)))</f>
        <v>#VALUE!</v>
      </c>
      <c r="CE57" s="11" t="e">
        <f>INDEX('Adjusted Raw Data'!$AS$3:$AZ$102,'Summary of Responses'!CE$4,VALUE(RIGHT($A57,2)))</f>
        <v>#VALUE!</v>
      </c>
      <c r="CF57" s="11" t="e">
        <f>INDEX('Adjusted Raw Data'!$AS$3:$AZ$102,'Summary of Responses'!CF$4,VALUE(RIGHT($A57,2)))</f>
        <v>#VALUE!</v>
      </c>
      <c r="CG57" s="11" t="e">
        <f>INDEX('Adjusted Raw Data'!$AS$3:$AZ$102,'Summary of Responses'!CG$4,VALUE(RIGHT($A57,2)))</f>
        <v>#VALUE!</v>
      </c>
      <c r="CH57" s="11" t="e">
        <f>INDEX('Adjusted Raw Data'!$AS$3:$AZ$102,'Summary of Responses'!CH$4,VALUE(RIGHT($A57,2)))</f>
        <v>#VALUE!</v>
      </c>
      <c r="CI57" s="11" t="e">
        <f>INDEX('Adjusted Raw Data'!$AS$3:$AZ$102,'Summary of Responses'!CI$4,VALUE(RIGHT($A57,2)))</f>
        <v>#VALUE!</v>
      </c>
      <c r="CJ57" s="11" t="e">
        <f>INDEX('Adjusted Raw Data'!$AS$3:$AZ$102,'Summary of Responses'!CJ$4,VALUE(RIGHT($A57,2)))</f>
        <v>#VALUE!</v>
      </c>
      <c r="CK57" s="11" t="e">
        <f>INDEX('Adjusted Raw Data'!$AS$3:$AZ$102,'Summary of Responses'!CK$4,VALUE(RIGHT($A57,2)))</f>
        <v>#VALUE!</v>
      </c>
      <c r="CL57" s="11" t="e">
        <f>INDEX('Adjusted Raw Data'!$AS$3:$AZ$102,'Summary of Responses'!CL$4,VALUE(RIGHT($A57,2)))</f>
        <v>#VALUE!</v>
      </c>
      <c r="CM57" s="11" t="e">
        <f>INDEX('Adjusted Raw Data'!$AS$3:$AZ$102,'Summary of Responses'!CM$4,VALUE(RIGHT($A57,2)))</f>
        <v>#VALUE!</v>
      </c>
      <c r="CN57" s="11" t="e">
        <f>INDEX('Adjusted Raw Data'!$AS$3:$AZ$102,'Summary of Responses'!CN$4,VALUE(RIGHT($A57,2)))</f>
        <v>#VALUE!</v>
      </c>
      <c r="CO57" s="11" t="e">
        <f>INDEX('Adjusted Raw Data'!$AS$3:$AZ$102,'Summary of Responses'!CO$4,VALUE(RIGHT($A57,2)))</f>
        <v>#VALUE!</v>
      </c>
      <c r="CP57" s="11" t="e">
        <f>INDEX('Adjusted Raw Data'!$AS$3:$AZ$102,'Summary of Responses'!CP$4,VALUE(RIGHT($A57,2)))</f>
        <v>#VALUE!</v>
      </c>
      <c r="CQ57" s="11" t="e">
        <f>INDEX('Adjusted Raw Data'!$AS$3:$AZ$102,'Summary of Responses'!CQ$4,VALUE(RIGHT($A57,2)))</f>
        <v>#VALUE!</v>
      </c>
      <c r="CR57" s="11" t="e">
        <f>INDEX('Adjusted Raw Data'!$AS$3:$AZ$102,'Summary of Responses'!CR$4,VALUE(RIGHT($A57,2)))</f>
        <v>#VALUE!</v>
      </c>
      <c r="CS57" s="11" t="e">
        <f>INDEX('Adjusted Raw Data'!$AS$3:$AZ$102,'Summary of Responses'!CS$4,VALUE(RIGHT($A57,2)))</f>
        <v>#VALUE!</v>
      </c>
      <c r="CT57" s="11" t="e">
        <f>INDEX('Adjusted Raw Data'!$AS$3:$AZ$102,'Summary of Responses'!CT$4,VALUE(RIGHT($A57,2)))</f>
        <v>#VALUE!</v>
      </c>
      <c r="CU57" s="11" t="e">
        <f>INDEX('Adjusted Raw Data'!$AS$3:$AZ$102,'Summary of Responses'!CU$4,VALUE(RIGHT($A57,2)))</f>
        <v>#VALUE!</v>
      </c>
      <c r="CV57" s="11" t="e">
        <f>INDEX('Adjusted Raw Data'!$AS$3:$AZ$102,'Summary of Responses'!CV$4,VALUE(RIGHT($A57,2)))</f>
        <v>#VALUE!</v>
      </c>
      <c r="CW57" s="11" t="e">
        <f>INDEX('Adjusted Raw Data'!$AS$3:$AZ$102,'Summary of Responses'!CW$4,VALUE(RIGHT($A57,2)))</f>
        <v>#VALUE!</v>
      </c>
      <c r="CX57" s="11" t="e">
        <f>INDEX('Adjusted Raw Data'!$AS$3:$AZ$102,'Summary of Responses'!CX$4,VALUE(RIGHT($A57,2)))</f>
        <v>#VALUE!</v>
      </c>
      <c r="CY57" s="10">
        <f t="shared" si="100"/>
        <v>2.71875</v>
      </c>
      <c r="CZ57" s="120">
        <f t="shared" si="96"/>
        <v>3.3333333333333335</v>
      </c>
      <c r="DA57" s="128">
        <f t="shared" si="97"/>
        <v>2.4782608695652173</v>
      </c>
      <c r="DB57" s="11">
        <f t="array" ref="DB57">MIN(IF(ISNUMBER(C57:CX57),(C57:CX57)))</f>
        <v>1</v>
      </c>
      <c r="DC57" s="11">
        <f t="array" ref="DC57">MAX(IF(ISNUMBER(C57:CX57),(C57:CX57)))</f>
        <v>4</v>
      </c>
      <c r="DD57" s="106">
        <f t="shared" si="101"/>
        <v>3</v>
      </c>
      <c r="DE57" s="10">
        <f t="shared" si="99"/>
        <v>3</v>
      </c>
      <c r="DF57" s="113"/>
    </row>
    <row r="58" spans="1:110" x14ac:dyDescent="0.2">
      <c r="A58" s="9" t="s">
        <v>77</v>
      </c>
      <c r="B58" s="4" t="s">
        <v>78</v>
      </c>
      <c r="C58" s="86">
        <f>INDEX('Adjusted Raw Data'!$AS$3:$AZ$102,'Summary of Responses'!C$4,VALUE(RIGHT($A58,2)))</f>
        <v>4</v>
      </c>
      <c r="D58" s="86" t="str">
        <f>INDEX('Adjusted Raw Data'!$AS$3:$AZ$102,'Summary of Responses'!D$4,VALUE(RIGHT($A58,2)))</f>
        <v>NA</v>
      </c>
      <c r="E58" s="86">
        <f>INDEX('Adjusted Raw Data'!$AS$3:$AZ$102,'Summary of Responses'!E$4,VALUE(RIGHT($A58,2)))</f>
        <v>2</v>
      </c>
      <c r="F58" s="86">
        <f>INDEX('Adjusted Raw Data'!$AS$3:$AZ$102,'Summary of Responses'!F$4,VALUE(RIGHT($A58,2)))</f>
        <v>4</v>
      </c>
      <c r="G58" s="86">
        <f>INDEX('Adjusted Raw Data'!$AS$3:$AZ$102,'Summary of Responses'!G$4,VALUE(RIGHT($A58,2)))</f>
        <v>4</v>
      </c>
      <c r="H58" s="86">
        <f>INDEX('Adjusted Raw Data'!$AS$3:$AZ$102,'Summary of Responses'!H$4,VALUE(RIGHT($A58,2)))</f>
        <v>3</v>
      </c>
      <c r="I58" s="86">
        <f>INDEX('Adjusted Raw Data'!$AS$3:$AZ$102,'Summary of Responses'!I$4,VALUE(RIGHT($A58,2)))</f>
        <v>3</v>
      </c>
      <c r="J58" s="86">
        <f>INDEX('Adjusted Raw Data'!$AS$3:$AZ$102,'Summary of Responses'!J$4,VALUE(RIGHT($A58,2)))</f>
        <v>4</v>
      </c>
      <c r="K58" s="86">
        <f>INDEX('Adjusted Raw Data'!$AS$3:$AZ$102,'Summary of Responses'!K$4,VALUE(RIGHT($A58,2)))</f>
        <v>4</v>
      </c>
      <c r="L58" s="86" t="str">
        <f>INDEX('Adjusted Raw Data'!$AS$3:$AZ$102,'Summary of Responses'!L$4,VALUE(RIGHT($A58,2)))</f>
        <v>NA</v>
      </c>
      <c r="M58" s="99">
        <f>INDEX('Adjusted Raw Data'!$AS$3:$AZ$102,'Summary of Responses'!M$4,VALUE(RIGHT($A58,2)))</f>
        <v>4</v>
      </c>
      <c r="N58" s="99">
        <f>INDEX('Adjusted Raw Data'!$AS$3:$AZ$102,'Summary of Responses'!N$4,VALUE(RIGHT($A58,2)))</f>
        <v>3</v>
      </c>
      <c r="O58" s="99">
        <f>INDEX('Adjusted Raw Data'!$AS$3:$AZ$102,'Summary of Responses'!O$4,VALUE(RIGHT($A58,2)))</f>
        <v>3</v>
      </c>
      <c r="P58" s="99">
        <f>INDEX('Adjusted Raw Data'!$AS$3:$AZ$102,'Summary of Responses'!P$4,VALUE(RIGHT($A58,2)))</f>
        <v>2</v>
      </c>
      <c r="Q58" s="99">
        <f>INDEX('Adjusted Raw Data'!$AS$3:$AZ$102,'Summary of Responses'!Q$4,VALUE(RIGHT($A58,2)))</f>
        <v>2</v>
      </c>
      <c r="R58" s="99">
        <f>INDEX('Adjusted Raw Data'!$AS$3:$AZ$102,'Summary of Responses'!R$4,VALUE(RIGHT($A58,2)))</f>
        <v>3</v>
      </c>
      <c r="S58" s="99">
        <f>INDEX('Adjusted Raw Data'!$AS$3:$AZ$102,'Summary of Responses'!S$4,VALUE(RIGHT($A58,2)))</f>
        <v>3</v>
      </c>
      <c r="T58" s="99">
        <f>INDEX('Adjusted Raw Data'!$AS$3:$AZ$102,'Summary of Responses'!T$4,VALUE(RIGHT($A58,2)))</f>
        <v>2</v>
      </c>
      <c r="U58" s="99">
        <f>INDEX('Adjusted Raw Data'!$AS$3:$AZ$102,'Summary of Responses'!U$4,VALUE(RIGHT($A58,2)))</f>
        <v>3</v>
      </c>
      <c r="V58" s="99">
        <f>INDEX('Adjusted Raw Data'!$AS$3:$AZ$102,'Summary of Responses'!V$4,VALUE(RIGHT($A58,2)))</f>
        <v>3</v>
      </c>
      <c r="W58" s="99" t="str">
        <f>INDEX('Adjusted Raw Data'!$AS$3:$AZ$102,'Summary of Responses'!W$4,VALUE(RIGHT($A58,2)))</f>
        <v>NA</v>
      </c>
      <c r="X58" s="99">
        <f>INDEX('Adjusted Raw Data'!$AS$3:$AZ$102,'Summary of Responses'!X$4,VALUE(RIGHT($A58,2)))</f>
        <v>2</v>
      </c>
      <c r="Y58" s="99" t="str">
        <f>INDEX('Adjusted Raw Data'!$AS$3:$AZ$102,'Summary of Responses'!Y$4,VALUE(RIGHT($A58,2)))</f>
        <v>NA</v>
      </c>
      <c r="Z58" s="99">
        <f>INDEX('Adjusted Raw Data'!$AS$3:$AZ$102,'Summary of Responses'!Z$4,VALUE(RIGHT($A58,2)))</f>
        <v>2</v>
      </c>
      <c r="AA58" s="99">
        <f>INDEX('Adjusted Raw Data'!$AS$3:$AZ$102,'Summary of Responses'!AA$4,VALUE(RIGHT($A58,2)))</f>
        <v>2</v>
      </c>
      <c r="AB58" s="99">
        <f>INDEX('Adjusted Raw Data'!$AS$3:$AZ$102,'Summary of Responses'!AB$4,VALUE(RIGHT($A58,2)))</f>
        <v>4</v>
      </c>
      <c r="AC58" s="99">
        <f>INDEX('Adjusted Raw Data'!$AS$3:$AZ$102,'Summary of Responses'!AC$4,VALUE(RIGHT($A58,2)))</f>
        <v>3</v>
      </c>
      <c r="AD58" s="99">
        <f>INDEX('Adjusted Raw Data'!$AS$3:$AZ$102,'Summary of Responses'!AD$4,VALUE(RIGHT($A58,2)))</f>
        <v>2</v>
      </c>
      <c r="AE58" s="99">
        <f>INDEX('Adjusted Raw Data'!$AS$3:$AZ$102,'Summary of Responses'!AE$4,VALUE(RIGHT($A58,2)))</f>
        <v>2</v>
      </c>
      <c r="AF58" s="99">
        <f>INDEX('Adjusted Raw Data'!$AS$3:$AZ$102,'Summary of Responses'!AF$4,VALUE(RIGHT($A58,2)))</f>
        <v>2</v>
      </c>
      <c r="AG58" s="99">
        <f>INDEX('Adjusted Raw Data'!$AS$3:$AZ$102,'Summary of Responses'!AG$4,VALUE(RIGHT($A58,2)))</f>
        <v>4</v>
      </c>
      <c r="AH58" s="99" t="str">
        <f>INDEX('Adjusted Raw Data'!$AS$3:$AZ$102,'Summary of Responses'!AH$4,VALUE(RIGHT($A58,2)))</f>
        <v>NA</v>
      </c>
      <c r="AI58" s="99">
        <f>INDEX('Adjusted Raw Data'!$AS$3:$AZ$102,'Summary of Responses'!AI$4,VALUE(RIGHT($A58,2)))</f>
        <v>1</v>
      </c>
      <c r="AJ58" s="99">
        <f>INDEX('Adjusted Raw Data'!$AS$3:$AZ$102,'Summary of Responses'!AJ$4,VALUE(RIGHT($A58,2)))</f>
        <v>4</v>
      </c>
      <c r="AK58" s="99">
        <f>INDEX('Adjusted Raw Data'!$AS$3:$AZ$102,'Summary of Responses'!AK$4,VALUE(RIGHT($A58,2)))</f>
        <v>3</v>
      </c>
      <c r="AL58" s="40" t="e">
        <f>INDEX('Adjusted Raw Data'!$AS$3:$AZ$102,'Summary of Responses'!AL$4,VALUE(RIGHT($A58,2)))</f>
        <v>#VALUE!</v>
      </c>
      <c r="AM58" s="40" t="e">
        <f>INDEX('Adjusted Raw Data'!$AS$3:$AZ$102,'Summary of Responses'!AM$4,VALUE(RIGHT($A58,2)))</f>
        <v>#VALUE!</v>
      </c>
      <c r="AN58" s="40" t="e">
        <f>INDEX('Adjusted Raw Data'!$AS$3:$AZ$102,'Summary of Responses'!AN$4,VALUE(RIGHT($A58,2)))</f>
        <v>#VALUE!</v>
      </c>
      <c r="AO58" s="40" t="e">
        <f>INDEX('Adjusted Raw Data'!$AS$3:$AZ$102,'Summary of Responses'!AO$4,VALUE(RIGHT($A58,2)))</f>
        <v>#VALUE!</v>
      </c>
      <c r="AP58" s="40" t="e">
        <f>INDEX('Adjusted Raw Data'!$AS$3:$AZ$102,'Summary of Responses'!AP$4,VALUE(RIGHT($A58,2)))</f>
        <v>#VALUE!</v>
      </c>
      <c r="AQ58" s="40" t="e">
        <f>INDEX('Adjusted Raw Data'!$AS$3:$AZ$102,'Summary of Responses'!AQ$4,VALUE(RIGHT($A58,2)))</f>
        <v>#VALUE!</v>
      </c>
      <c r="AR58" s="40" t="e">
        <f>INDEX('Adjusted Raw Data'!$AS$3:$AZ$102,'Summary of Responses'!AR$4,VALUE(RIGHT($A58,2)))</f>
        <v>#VALUE!</v>
      </c>
      <c r="AS58" s="40" t="e">
        <f>INDEX('Adjusted Raw Data'!$AS$3:$AZ$102,'Summary of Responses'!AS$4,VALUE(RIGHT($A58,2)))</f>
        <v>#VALUE!</v>
      </c>
      <c r="AT58" s="40" t="e">
        <f>INDEX('Adjusted Raw Data'!$AS$3:$AZ$102,'Summary of Responses'!AT$4,VALUE(RIGHT($A58,2)))</f>
        <v>#VALUE!</v>
      </c>
      <c r="AU58" s="40" t="e">
        <f>INDEX('Adjusted Raw Data'!$AS$3:$AZ$102,'Summary of Responses'!AU$4,VALUE(RIGHT($A58,2)))</f>
        <v>#VALUE!</v>
      </c>
      <c r="AV58" s="40" t="e">
        <f>INDEX('Adjusted Raw Data'!$AS$3:$AZ$102,'Summary of Responses'!AV$4,VALUE(RIGHT($A58,2)))</f>
        <v>#VALUE!</v>
      </c>
      <c r="AW58" s="40" t="e">
        <f>INDEX('Adjusted Raw Data'!$AS$3:$AZ$102,'Summary of Responses'!AW$4,VALUE(RIGHT($A58,2)))</f>
        <v>#VALUE!</v>
      </c>
      <c r="AX58" s="40" t="e">
        <f>INDEX('Adjusted Raw Data'!$AS$3:$AZ$102,'Summary of Responses'!AX$4,VALUE(RIGHT($A58,2)))</f>
        <v>#VALUE!</v>
      </c>
      <c r="AY58" s="40" t="e">
        <f>INDEX('Adjusted Raw Data'!$AS$3:$AZ$102,'Summary of Responses'!AY$4,VALUE(RIGHT($A58,2)))</f>
        <v>#VALUE!</v>
      </c>
      <c r="AZ58" s="40" t="e">
        <f>INDEX('Adjusted Raw Data'!$AS$3:$AZ$102,'Summary of Responses'!AZ$4,VALUE(RIGHT($A58,2)))</f>
        <v>#VALUE!</v>
      </c>
      <c r="BA58" s="40" t="e">
        <f>INDEX('Adjusted Raw Data'!$AS$3:$AZ$102,'Summary of Responses'!BA$4,VALUE(RIGHT($A58,2)))</f>
        <v>#VALUE!</v>
      </c>
      <c r="BB58" s="40" t="e">
        <f>INDEX('Adjusted Raw Data'!$AS$3:$AZ$102,'Summary of Responses'!BB$4,VALUE(RIGHT($A58,2)))</f>
        <v>#VALUE!</v>
      </c>
      <c r="BC58" s="40" t="e">
        <f>INDEX('Adjusted Raw Data'!$AS$3:$AZ$102,'Summary of Responses'!BC$4,VALUE(RIGHT($A58,2)))</f>
        <v>#VALUE!</v>
      </c>
      <c r="BD58" s="40" t="e">
        <f>INDEX('Adjusted Raw Data'!$AS$3:$AZ$102,'Summary of Responses'!BD$4,VALUE(RIGHT($A58,2)))</f>
        <v>#VALUE!</v>
      </c>
      <c r="BE58" s="40" t="e">
        <f>INDEX('Adjusted Raw Data'!$AS$3:$AZ$102,'Summary of Responses'!BE$4,VALUE(RIGHT($A58,2)))</f>
        <v>#VALUE!</v>
      </c>
      <c r="BF58" s="40" t="e">
        <f>INDEX('Adjusted Raw Data'!$AS$3:$AZ$102,'Summary of Responses'!BF$4,VALUE(RIGHT($A58,2)))</f>
        <v>#VALUE!</v>
      </c>
      <c r="BG58" s="40" t="e">
        <f>INDEX('Adjusted Raw Data'!$AS$3:$AZ$102,'Summary of Responses'!BG$4,VALUE(RIGHT($A58,2)))</f>
        <v>#VALUE!</v>
      </c>
      <c r="BH58" s="40" t="e">
        <f>INDEX('Adjusted Raw Data'!$AS$3:$AZ$102,'Summary of Responses'!BH$4,VALUE(RIGHT($A58,2)))</f>
        <v>#VALUE!</v>
      </c>
      <c r="BI58" s="40" t="e">
        <f>INDEX('Adjusted Raw Data'!$AS$3:$AZ$102,'Summary of Responses'!BI$4,VALUE(RIGHT($A58,2)))</f>
        <v>#VALUE!</v>
      </c>
      <c r="BJ58" s="40" t="e">
        <f>INDEX('Adjusted Raw Data'!$AS$3:$AZ$102,'Summary of Responses'!BJ$4,VALUE(RIGHT($A58,2)))</f>
        <v>#VALUE!</v>
      </c>
      <c r="BK58" s="40" t="e">
        <f>INDEX('Adjusted Raw Data'!$AS$3:$AZ$102,'Summary of Responses'!BK$4,VALUE(RIGHT($A58,2)))</f>
        <v>#VALUE!</v>
      </c>
      <c r="BL58" s="40" t="e">
        <f>INDEX('Adjusted Raw Data'!$AS$3:$AZ$102,'Summary of Responses'!BL$4,VALUE(RIGHT($A58,2)))</f>
        <v>#VALUE!</v>
      </c>
      <c r="BM58" s="40" t="e">
        <f>INDEX('Adjusted Raw Data'!$AS$3:$AZ$102,'Summary of Responses'!BM$4,VALUE(RIGHT($A58,2)))</f>
        <v>#VALUE!</v>
      </c>
      <c r="BN58" s="40" t="e">
        <f>INDEX('Adjusted Raw Data'!$AS$3:$AZ$102,'Summary of Responses'!BN$4,VALUE(RIGHT($A58,2)))</f>
        <v>#VALUE!</v>
      </c>
      <c r="BO58" s="40" t="e">
        <f>INDEX('Adjusted Raw Data'!$AS$3:$AZ$102,'Summary of Responses'!BO$4,VALUE(RIGHT($A58,2)))</f>
        <v>#VALUE!</v>
      </c>
      <c r="BP58" s="40" t="e">
        <f>INDEX('Adjusted Raw Data'!$AS$3:$AZ$102,'Summary of Responses'!BP$4,VALUE(RIGHT($A58,2)))</f>
        <v>#VALUE!</v>
      </c>
      <c r="BQ58" s="40" t="e">
        <f>INDEX('Adjusted Raw Data'!$AS$3:$AZ$102,'Summary of Responses'!BQ$4,VALUE(RIGHT($A58,2)))</f>
        <v>#VALUE!</v>
      </c>
      <c r="BR58" s="40" t="e">
        <f>INDEX('Adjusted Raw Data'!$AS$3:$AZ$102,'Summary of Responses'!BR$4,VALUE(RIGHT($A58,2)))</f>
        <v>#VALUE!</v>
      </c>
      <c r="BS58" s="40" t="e">
        <f>INDEX('Adjusted Raw Data'!$AS$3:$AZ$102,'Summary of Responses'!BS$4,VALUE(RIGHT($A58,2)))</f>
        <v>#VALUE!</v>
      </c>
      <c r="BT58" s="40" t="e">
        <f>INDEX('Adjusted Raw Data'!$AS$3:$AZ$102,'Summary of Responses'!BT$4,VALUE(RIGHT($A58,2)))</f>
        <v>#VALUE!</v>
      </c>
      <c r="BU58" s="40" t="e">
        <f>INDEX('Adjusted Raw Data'!$AS$3:$AZ$102,'Summary of Responses'!BU$4,VALUE(RIGHT($A58,2)))</f>
        <v>#VALUE!</v>
      </c>
      <c r="BV58" s="40" t="e">
        <f>INDEX('Adjusted Raw Data'!$AS$3:$AZ$102,'Summary of Responses'!BV$4,VALUE(RIGHT($A58,2)))</f>
        <v>#VALUE!</v>
      </c>
      <c r="BW58" s="40" t="e">
        <f>INDEX('Adjusted Raw Data'!$AS$3:$AZ$102,'Summary of Responses'!BW$4,VALUE(RIGHT($A58,2)))</f>
        <v>#VALUE!</v>
      </c>
      <c r="BX58" s="40" t="e">
        <f>INDEX('Adjusted Raw Data'!$AS$3:$AZ$102,'Summary of Responses'!BX$4,VALUE(RIGHT($A58,2)))</f>
        <v>#VALUE!</v>
      </c>
      <c r="BY58" s="40" t="e">
        <f>INDEX('Adjusted Raw Data'!$AS$3:$AZ$102,'Summary of Responses'!BY$4,VALUE(RIGHT($A58,2)))</f>
        <v>#VALUE!</v>
      </c>
      <c r="BZ58" s="40" t="e">
        <f>INDEX('Adjusted Raw Data'!$AS$3:$AZ$102,'Summary of Responses'!BZ$4,VALUE(RIGHT($A58,2)))</f>
        <v>#VALUE!</v>
      </c>
      <c r="CA58" s="40" t="e">
        <f>INDEX('Adjusted Raw Data'!$AS$3:$AZ$102,'Summary of Responses'!CA$4,VALUE(RIGHT($A58,2)))</f>
        <v>#VALUE!</v>
      </c>
      <c r="CB58" s="40" t="e">
        <f>INDEX('Adjusted Raw Data'!$AS$3:$AZ$102,'Summary of Responses'!CB$4,VALUE(RIGHT($A58,2)))</f>
        <v>#VALUE!</v>
      </c>
      <c r="CC58" s="40" t="e">
        <f>INDEX('Adjusted Raw Data'!$AS$3:$AZ$102,'Summary of Responses'!CC$4,VALUE(RIGHT($A58,2)))</f>
        <v>#VALUE!</v>
      </c>
      <c r="CD58" s="40" t="e">
        <f>INDEX('Adjusted Raw Data'!$AS$3:$AZ$102,'Summary of Responses'!CD$4,VALUE(RIGHT($A58,2)))</f>
        <v>#VALUE!</v>
      </c>
      <c r="CE58" s="40" t="e">
        <f>INDEX('Adjusted Raw Data'!$AS$3:$AZ$102,'Summary of Responses'!CE$4,VALUE(RIGHT($A58,2)))</f>
        <v>#VALUE!</v>
      </c>
      <c r="CF58" s="40" t="e">
        <f>INDEX('Adjusted Raw Data'!$AS$3:$AZ$102,'Summary of Responses'!CF$4,VALUE(RIGHT($A58,2)))</f>
        <v>#VALUE!</v>
      </c>
      <c r="CG58" s="40" t="e">
        <f>INDEX('Adjusted Raw Data'!$AS$3:$AZ$102,'Summary of Responses'!CG$4,VALUE(RIGHT($A58,2)))</f>
        <v>#VALUE!</v>
      </c>
      <c r="CH58" s="40" t="e">
        <f>INDEX('Adjusted Raw Data'!$AS$3:$AZ$102,'Summary of Responses'!CH$4,VALUE(RIGHT($A58,2)))</f>
        <v>#VALUE!</v>
      </c>
      <c r="CI58" s="40" t="e">
        <f>INDEX('Adjusted Raw Data'!$AS$3:$AZ$102,'Summary of Responses'!CI$4,VALUE(RIGHT($A58,2)))</f>
        <v>#VALUE!</v>
      </c>
      <c r="CJ58" s="40" t="e">
        <f>INDEX('Adjusted Raw Data'!$AS$3:$AZ$102,'Summary of Responses'!CJ$4,VALUE(RIGHT($A58,2)))</f>
        <v>#VALUE!</v>
      </c>
      <c r="CK58" s="40" t="e">
        <f>INDEX('Adjusted Raw Data'!$AS$3:$AZ$102,'Summary of Responses'!CK$4,VALUE(RIGHT($A58,2)))</f>
        <v>#VALUE!</v>
      </c>
      <c r="CL58" s="40" t="e">
        <f>INDEX('Adjusted Raw Data'!$AS$3:$AZ$102,'Summary of Responses'!CL$4,VALUE(RIGHT($A58,2)))</f>
        <v>#VALUE!</v>
      </c>
      <c r="CM58" s="40" t="e">
        <f>INDEX('Adjusted Raw Data'!$AS$3:$AZ$102,'Summary of Responses'!CM$4,VALUE(RIGHT($A58,2)))</f>
        <v>#VALUE!</v>
      </c>
      <c r="CN58" s="40" t="e">
        <f>INDEX('Adjusted Raw Data'!$AS$3:$AZ$102,'Summary of Responses'!CN$4,VALUE(RIGHT($A58,2)))</f>
        <v>#VALUE!</v>
      </c>
      <c r="CO58" s="40" t="e">
        <f>INDEX('Adjusted Raw Data'!$AS$3:$AZ$102,'Summary of Responses'!CO$4,VALUE(RIGHT($A58,2)))</f>
        <v>#VALUE!</v>
      </c>
      <c r="CP58" s="40" t="e">
        <f>INDEX('Adjusted Raw Data'!$AS$3:$AZ$102,'Summary of Responses'!CP$4,VALUE(RIGHT($A58,2)))</f>
        <v>#VALUE!</v>
      </c>
      <c r="CQ58" s="40" t="e">
        <f>INDEX('Adjusted Raw Data'!$AS$3:$AZ$102,'Summary of Responses'!CQ$4,VALUE(RIGHT($A58,2)))</f>
        <v>#VALUE!</v>
      </c>
      <c r="CR58" s="40" t="e">
        <f>INDEX('Adjusted Raw Data'!$AS$3:$AZ$102,'Summary of Responses'!CR$4,VALUE(RIGHT($A58,2)))</f>
        <v>#VALUE!</v>
      </c>
      <c r="CS58" s="40" t="e">
        <f>INDEX('Adjusted Raw Data'!$AS$3:$AZ$102,'Summary of Responses'!CS$4,VALUE(RIGHT($A58,2)))</f>
        <v>#VALUE!</v>
      </c>
      <c r="CT58" s="40" t="e">
        <f>INDEX('Adjusted Raw Data'!$AS$3:$AZ$102,'Summary of Responses'!CT$4,VALUE(RIGHT($A58,2)))</f>
        <v>#VALUE!</v>
      </c>
      <c r="CU58" s="40" t="e">
        <f>INDEX('Adjusted Raw Data'!$AS$3:$AZ$102,'Summary of Responses'!CU$4,VALUE(RIGHT($A58,2)))</f>
        <v>#VALUE!</v>
      </c>
      <c r="CV58" s="40" t="e">
        <f>INDEX('Adjusted Raw Data'!$AS$3:$AZ$102,'Summary of Responses'!CV$4,VALUE(RIGHT($A58,2)))</f>
        <v>#VALUE!</v>
      </c>
      <c r="CW58" s="40" t="e">
        <f>INDEX('Adjusted Raw Data'!$AS$3:$AZ$102,'Summary of Responses'!CW$4,VALUE(RIGHT($A58,2)))</f>
        <v>#VALUE!</v>
      </c>
      <c r="CX58" s="40" t="e">
        <f>INDEX('Adjusted Raw Data'!$AS$3:$AZ$102,'Summary of Responses'!CX$4,VALUE(RIGHT($A58,2)))</f>
        <v>#VALUE!</v>
      </c>
      <c r="CY58" s="10">
        <f t="shared" si="100"/>
        <v>2.9</v>
      </c>
      <c r="CZ58" s="120">
        <f t="shared" si="96"/>
        <v>3.5</v>
      </c>
      <c r="DA58" s="128">
        <f t="shared" si="97"/>
        <v>2.6818181818181817</v>
      </c>
      <c r="DB58" s="11">
        <f t="array" ref="DB58">MIN(IF(ISNUMBER(C58:CX58),(C58:CX58)))</f>
        <v>1</v>
      </c>
      <c r="DC58" s="11">
        <f t="array" ref="DC58">MAX(IF(ISNUMBER(C58:CX58),(C58:CX58)))</f>
        <v>4</v>
      </c>
      <c r="DD58" s="106">
        <f t="shared" si="101"/>
        <v>3</v>
      </c>
      <c r="DE58" s="10">
        <f t="shared" si="99"/>
        <v>3</v>
      </c>
      <c r="DF58" s="113"/>
    </row>
    <row r="59" spans="1:110" x14ac:dyDescent="0.2">
      <c r="A59" s="9" t="s">
        <v>79</v>
      </c>
      <c r="B59" s="4" t="s">
        <v>80</v>
      </c>
      <c r="C59" s="82">
        <f>INDEX('Adjusted Raw Data'!$AS$3:$AZ$102,'Summary of Responses'!C$4,VALUE(RIGHT($A59,2)))</f>
        <v>4</v>
      </c>
      <c r="D59" s="82">
        <f>INDEX('Adjusted Raw Data'!$AS$3:$AZ$102,'Summary of Responses'!D$4,VALUE(RIGHT($A59,2)))</f>
        <v>4</v>
      </c>
      <c r="E59" s="82">
        <f>INDEX('Adjusted Raw Data'!$AS$3:$AZ$102,'Summary of Responses'!E$4,VALUE(RIGHT($A59,2)))</f>
        <v>3</v>
      </c>
      <c r="F59" s="82">
        <f>INDEX('Adjusted Raw Data'!$AS$3:$AZ$102,'Summary of Responses'!F$4,VALUE(RIGHT($A59,2)))</f>
        <v>3</v>
      </c>
      <c r="G59" s="82">
        <f>INDEX('Adjusted Raw Data'!$AS$3:$AZ$102,'Summary of Responses'!G$4,VALUE(RIGHT($A59,2)))</f>
        <v>4</v>
      </c>
      <c r="H59" s="82">
        <f>INDEX('Adjusted Raw Data'!$AS$3:$AZ$102,'Summary of Responses'!H$4,VALUE(RIGHT($A59,2)))</f>
        <v>3</v>
      </c>
      <c r="I59" s="82">
        <f>INDEX('Adjusted Raw Data'!$AS$3:$AZ$102,'Summary of Responses'!I$4,VALUE(RIGHT($A59,2)))</f>
        <v>3</v>
      </c>
      <c r="J59" s="82">
        <f>INDEX('Adjusted Raw Data'!$AS$3:$AZ$102,'Summary of Responses'!J$4,VALUE(RIGHT($A59,2)))</f>
        <v>3</v>
      </c>
      <c r="K59" s="82">
        <f>INDEX('Adjusted Raw Data'!$AS$3:$AZ$102,'Summary of Responses'!K$4,VALUE(RIGHT($A59,2)))</f>
        <v>3</v>
      </c>
      <c r="L59" s="82" t="str">
        <f>INDEX('Adjusted Raw Data'!$AS$3:$AZ$102,'Summary of Responses'!L$4,VALUE(RIGHT($A59,2)))</f>
        <v>NA</v>
      </c>
      <c r="M59" s="97">
        <f>INDEX('Adjusted Raw Data'!$AS$3:$AZ$102,'Summary of Responses'!M$4,VALUE(RIGHT($A59,2)))</f>
        <v>4</v>
      </c>
      <c r="N59" s="97">
        <f>INDEX('Adjusted Raw Data'!$AS$3:$AZ$102,'Summary of Responses'!N$4,VALUE(RIGHT($A59,2)))</f>
        <v>4</v>
      </c>
      <c r="O59" s="97">
        <f>INDEX('Adjusted Raw Data'!$AS$3:$AZ$102,'Summary of Responses'!O$4,VALUE(RIGHT($A59,2)))</f>
        <v>3</v>
      </c>
      <c r="P59" s="97">
        <f>INDEX('Adjusted Raw Data'!$AS$3:$AZ$102,'Summary of Responses'!P$4,VALUE(RIGHT($A59,2)))</f>
        <v>3</v>
      </c>
      <c r="Q59" s="97">
        <f>INDEX('Adjusted Raw Data'!$AS$3:$AZ$102,'Summary of Responses'!Q$4,VALUE(RIGHT($A59,2)))</f>
        <v>3</v>
      </c>
      <c r="R59" s="97">
        <f>INDEX('Adjusted Raw Data'!$AS$3:$AZ$102,'Summary of Responses'!R$4,VALUE(RIGHT($A59,2)))</f>
        <v>3</v>
      </c>
      <c r="S59" s="97">
        <f>INDEX('Adjusted Raw Data'!$AS$3:$AZ$102,'Summary of Responses'!S$4,VALUE(RIGHT($A59,2)))</f>
        <v>3</v>
      </c>
      <c r="T59" s="97">
        <f>INDEX('Adjusted Raw Data'!$AS$3:$AZ$102,'Summary of Responses'!T$4,VALUE(RIGHT($A59,2)))</f>
        <v>4</v>
      </c>
      <c r="U59" s="97">
        <f>INDEX('Adjusted Raw Data'!$AS$3:$AZ$102,'Summary of Responses'!U$4,VALUE(RIGHT($A59,2)))</f>
        <v>3</v>
      </c>
      <c r="V59" s="97">
        <f>INDEX('Adjusted Raw Data'!$AS$3:$AZ$102,'Summary of Responses'!V$4,VALUE(RIGHT($A59,2)))</f>
        <v>4</v>
      </c>
      <c r="W59" s="97">
        <f>INDEX('Adjusted Raw Data'!$AS$3:$AZ$102,'Summary of Responses'!W$4,VALUE(RIGHT($A59,2)))</f>
        <v>3</v>
      </c>
      <c r="X59" s="97" t="str">
        <f>INDEX('Adjusted Raw Data'!$AS$3:$AZ$102,'Summary of Responses'!X$4,VALUE(RIGHT($A59,2)))</f>
        <v>NA</v>
      </c>
      <c r="Y59" s="97" t="str">
        <f>INDEX('Adjusted Raw Data'!$AS$3:$AZ$102,'Summary of Responses'!Y$4,VALUE(RIGHT($A59,2)))</f>
        <v>NA</v>
      </c>
      <c r="Z59" s="97">
        <f>INDEX('Adjusted Raw Data'!$AS$3:$AZ$102,'Summary of Responses'!Z$4,VALUE(RIGHT($A59,2)))</f>
        <v>4</v>
      </c>
      <c r="AA59" s="97">
        <f>INDEX('Adjusted Raw Data'!$AS$3:$AZ$102,'Summary of Responses'!AA$4,VALUE(RIGHT($A59,2)))</f>
        <v>3</v>
      </c>
      <c r="AB59" s="97">
        <f>INDEX('Adjusted Raw Data'!$AS$3:$AZ$102,'Summary of Responses'!AB$4,VALUE(RIGHT($A59,2)))</f>
        <v>3</v>
      </c>
      <c r="AC59" s="97">
        <f>INDEX('Adjusted Raw Data'!$AS$3:$AZ$102,'Summary of Responses'!AC$4,VALUE(RIGHT($A59,2)))</f>
        <v>4</v>
      </c>
      <c r="AD59" s="97">
        <f>INDEX('Adjusted Raw Data'!$AS$3:$AZ$102,'Summary of Responses'!AD$4,VALUE(RIGHT($A59,2)))</f>
        <v>3</v>
      </c>
      <c r="AE59" s="97">
        <f>INDEX('Adjusted Raw Data'!$AS$3:$AZ$102,'Summary of Responses'!AE$4,VALUE(RIGHT($A59,2)))</f>
        <v>3</v>
      </c>
      <c r="AF59" s="97">
        <f>INDEX('Adjusted Raw Data'!$AS$3:$AZ$102,'Summary of Responses'!AF$4,VALUE(RIGHT($A59,2)))</f>
        <v>2</v>
      </c>
      <c r="AG59" s="97">
        <f>INDEX('Adjusted Raw Data'!$AS$3:$AZ$102,'Summary of Responses'!AG$4,VALUE(RIGHT($A59,2)))</f>
        <v>4</v>
      </c>
      <c r="AH59" s="97">
        <f>INDEX('Adjusted Raw Data'!$AS$3:$AZ$102,'Summary of Responses'!AH$4,VALUE(RIGHT($A59,2)))</f>
        <v>2</v>
      </c>
      <c r="AI59" s="97">
        <f>INDEX('Adjusted Raw Data'!$AS$3:$AZ$102,'Summary of Responses'!AI$4,VALUE(RIGHT($A59,2)))</f>
        <v>1</v>
      </c>
      <c r="AJ59" s="97">
        <f>INDEX('Adjusted Raw Data'!$AS$3:$AZ$102,'Summary of Responses'!AJ$4,VALUE(RIGHT($A59,2)))</f>
        <v>3</v>
      </c>
      <c r="AK59" s="97">
        <f>INDEX('Adjusted Raw Data'!$AS$3:$AZ$102,'Summary of Responses'!AK$4,VALUE(RIGHT($A59,2)))</f>
        <v>3</v>
      </c>
      <c r="AL59" s="11" t="e">
        <f>INDEX('Adjusted Raw Data'!$AS$3:$AZ$102,'Summary of Responses'!AL$4,VALUE(RIGHT($A59,2)))</f>
        <v>#VALUE!</v>
      </c>
      <c r="AM59" s="11" t="e">
        <f>INDEX('Adjusted Raw Data'!$AS$3:$AZ$102,'Summary of Responses'!AM$4,VALUE(RIGHT($A59,2)))</f>
        <v>#VALUE!</v>
      </c>
      <c r="AN59" s="11" t="e">
        <f>INDEX('Adjusted Raw Data'!$AS$3:$AZ$102,'Summary of Responses'!AN$4,VALUE(RIGHT($A59,2)))</f>
        <v>#VALUE!</v>
      </c>
      <c r="AO59" s="11" t="e">
        <f>INDEX('Adjusted Raw Data'!$AS$3:$AZ$102,'Summary of Responses'!AO$4,VALUE(RIGHT($A59,2)))</f>
        <v>#VALUE!</v>
      </c>
      <c r="AP59" s="11" t="e">
        <f>INDEX('Adjusted Raw Data'!$AS$3:$AZ$102,'Summary of Responses'!AP$4,VALUE(RIGHT($A59,2)))</f>
        <v>#VALUE!</v>
      </c>
      <c r="AQ59" s="11" t="e">
        <f>INDEX('Adjusted Raw Data'!$AS$3:$AZ$102,'Summary of Responses'!AQ$4,VALUE(RIGHT($A59,2)))</f>
        <v>#VALUE!</v>
      </c>
      <c r="AR59" s="11" t="e">
        <f>INDEX('Adjusted Raw Data'!$AS$3:$AZ$102,'Summary of Responses'!AR$4,VALUE(RIGHT($A59,2)))</f>
        <v>#VALUE!</v>
      </c>
      <c r="AS59" s="11" t="e">
        <f>INDEX('Adjusted Raw Data'!$AS$3:$AZ$102,'Summary of Responses'!AS$4,VALUE(RIGHT($A59,2)))</f>
        <v>#VALUE!</v>
      </c>
      <c r="AT59" s="11" t="e">
        <f>INDEX('Adjusted Raw Data'!$AS$3:$AZ$102,'Summary of Responses'!AT$4,VALUE(RIGHT($A59,2)))</f>
        <v>#VALUE!</v>
      </c>
      <c r="AU59" s="11" t="e">
        <f>INDEX('Adjusted Raw Data'!$AS$3:$AZ$102,'Summary of Responses'!AU$4,VALUE(RIGHT($A59,2)))</f>
        <v>#VALUE!</v>
      </c>
      <c r="AV59" s="11" t="e">
        <f>INDEX('Adjusted Raw Data'!$AS$3:$AZ$102,'Summary of Responses'!AV$4,VALUE(RIGHT($A59,2)))</f>
        <v>#VALUE!</v>
      </c>
      <c r="AW59" s="11" t="e">
        <f>INDEX('Adjusted Raw Data'!$AS$3:$AZ$102,'Summary of Responses'!AW$4,VALUE(RIGHT($A59,2)))</f>
        <v>#VALUE!</v>
      </c>
      <c r="AX59" s="11" t="e">
        <f>INDEX('Adjusted Raw Data'!$AS$3:$AZ$102,'Summary of Responses'!AX$4,VALUE(RIGHT($A59,2)))</f>
        <v>#VALUE!</v>
      </c>
      <c r="AY59" s="11" t="e">
        <f>INDEX('Adjusted Raw Data'!$AS$3:$AZ$102,'Summary of Responses'!AY$4,VALUE(RIGHT($A59,2)))</f>
        <v>#VALUE!</v>
      </c>
      <c r="AZ59" s="11" t="e">
        <f>INDEX('Adjusted Raw Data'!$AS$3:$AZ$102,'Summary of Responses'!AZ$4,VALUE(RIGHT($A59,2)))</f>
        <v>#VALUE!</v>
      </c>
      <c r="BA59" s="11" t="e">
        <f>INDEX('Adjusted Raw Data'!$AS$3:$AZ$102,'Summary of Responses'!BA$4,VALUE(RIGHT($A59,2)))</f>
        <v>#VALUE!</v>
      </c>
      <c r="BB59" s="11" t="e">
        <f>INDEX('Adjusted Raw Data'!$AS$3:$AZ$102,'Summary of Responses'!BB$4,VALUE(RIGHT($A59,2)))</f>
        <v>#VALUE!</v>
      </c>
      <c r="BC59" s="11" t="e">
        <f>INDEX('Adjusted Raw Data'!$AS$3:$AZ$102,'Summary of Responses'!BC$4,VALUE(RIGHT($A59,2)))</f>
        <v>#VALUE!</v>
      </c>
      <c r="BD59" s="11" t="e">
        <f>INDEX('Adjusted Raw Data'!$AS$3:$AZ$102,'Summary of Responses'!BD$4,VALUE(RIGHT($A59,2)))</f>
        <v>#VALUE!</v>
      </c>
      <c r="BE59" s="11" t="e">
        <f>INDEX('Adjusted Raw Data'!$AS$3:$AZ$102,'Summary of Responses'!BE$4,VALUE(RIGHT($A59,2)))</f>
        <v>#VALUE!</v>
      </c>
      <c r="BF59" s="11" t="e">
        <f>INDEX('Adjusted Raw Data'!$AS$3:$AZ$102,'Summary of Responses'!BF$4,VALUE(RIGHT($A59,2)))</f>
        <v>#VALUE!</v>
      </c>
      <c r="BG59" s="11" t="e">
        <f>INDEX('Adjusted Raw Data'!$AS$3:$AZ$102,'Summary of Responses'!BG$4,VALUE(RIGHT($A59,2)))</f>
        <v>#VALUE!</v>
      </c>
      <c r="BH59" s="11" t="e">
        <f>INDEX('Adjusted Raw Data'!$AS$3:$AZ$102,'Summary of Responses'!BH$4,VALUE(RIGHT($A59,2)))</f>
        <v>#VALUE!</v>
      </c>
      <c r="BI59" s="11" t="e">
        <f>INDEX('Adjusted Raw Data'!$AS$3:$AZ$102,'Summary of Responses'!BI$4,VALUE(RIGHT($A59,2)))</f>
        <v>#VALUE!</v>
      </c>
      <c r="BJ59" s="11" t="e">
        <f>INDEX('Adjusted Raw Data'!$AS$3:$AZ$102,'Summary of Responses'!BJ$4,VALUE(RIGHT($A59,2)))</f>
        <v>#VALUE!</v>
      </c>
      <c r="BK59" s="11" t="e">
        <f>INDEX('Adjusted Raw Data'!$AS$3:$AZ$102,'Summary of Responses'!BK$4,VALUE(RIGHT($A59,2)))</f>
        <v>#VALUE!</v>
      </c>
      <c r="BL59" s="11" t="e">
        <f>INDEX('Adjusted Raw Data'!$AS$3:$AZ$102,'Summary of Responses'!BL$4,VALUE(RIGHT($A59,2)))</f>
        <v>#VALUE!</v>
      </c>
      <c r="BM59" s="11" t="e">
        <f>INDEX('Adjusted Raw Data'!$AS$3:$AZ$102,'Summary of Responses'!BM$4,VALUE(RIGHT($A59,2)))</f>
        <v>#VALUE!</v>
      </c>
      <c r="BN59" s="11" t="e">
        <f>INDEX('Adjusted Raw Data'!$AS$3:$AZ$102,'Summary of Responses'!BN$4,VALUE(RIGHT($A59,2)))</f>
        <v>#VALUE!</v>
      </c>
      <c r="BO59" s="11" t="e">
        <f>INDEX('Adjusted Raw Data'!$AS$3:$AZ$102,'Summary of Responses'!BO$4,VALUE(RIGHT($A59,2)))</f>
        <v>#VALUE!</v>
      </c>
      <c r="BP59" s="11" t="e">
        <f>INDEX('Adjusted Raw Data'!$AS$3:$AZ$102,'Summary of Responses'!BP$4,VALUE(RIGHT($A59,2)))</f>
        <v>#VALUE!</v>
      </c>
      <c r="BQ59" s="11" t="e">
        <f>INDEX('Adjusted Raw Data'!$AS$3:$AZ$102,'Summary of Responses'!BQ$4,VALUE(RIGHT($A59,2)))</f>
        <v>#VALUE!</v>
      </c>
      <c r="BR59" s="11" t="e">
        <f>INDEX('Adjusted Raw Data'!$AS$3:$AZ$102,'Summary of Responses'!BR$4,VALUE(RIGHT($A59,2)))</f>
        <v>#VALUE!</v>
      </c>
      <c r="BS59" s="11" t="e">
        <f>INDEX('Adjusted Raw Data'!$AS$3:$AZ$102,'Summary of Responses'!BS$4,VALUE(RIGHT($A59,2)))</f>
        <v>#VALUE!</v>
      </c>
      <c r="BT59" s="11" t="e">
        <f>INDEX('Adjusted Raw Data'!$AS$3:$AZ$102,'Summary of Responses'!BT$4,VALUE(RIGHT($A59,2)))</f>
        <v>#VALUE!</v>
      </c>
      <c r="BU59" s="11" t="e">
        <f>INDEX('Adjusted Raw Data'!$AS$3:$AZ$102,'Summary of Responses'!BU$4,VALUE(RIGHT($A59,2)))</f>
        <v>#VALUE!</v>
      </c>
      <c r="BV59" s="11" t="e">
        <f>INDEX('Adjusted Raw Data'!$AS$3:$AZ$102,'Summary of Responses'!BV$4,VALUE(RIGHT($A59,2)))</f>
        <v>#VALUE!</v>
      </c>
      <c r="BW59" s="11" t="e">
        <f>INDEX('Adjusted Raw Data'!$AS$3:$AZ$102,'Summary of Responses'!BW$4,VALUE(RIGHT($A59,2)))</f>
        <v>#VALUE!</v>
      </c>
      <c r="BX59" s="11" t="e">
        <f>INDEX('Adjusted Raw Data'!$AS$3:$AZ$102,'Summary of Responses'!BX$4,VALUE(RIGHT($A59,2)))</f>
        <v>#VALUE!</v>
      </c>
      <c r="BY59" s="11" t="e">
        <f>INDEX('Adjusted Raw Data'!$AS$3:$AZ$102,'Summary of Responses'!BY$4,VALUE(RIGHT($A59,2)))</f>
        <v>#VALUE!</v>
      </c>
      <c r="BZ59" s="11" t="e">
        <f>INDEX('Adjusted Raw Data'!$AS$3:$AZ$102,'Summary of Responses'!BZ$4,VALUE(RIGHT($A59,2)))</f>
        <v>#VALUE!</v>
      </c>
      <c r="CA59" s="11" t="e">
        <f>INDEX('Adjusted Raw Data'!$AS$3:$AZ$102,'Summary of Responses'!CA$4,VALUE(RIGHT($A59,2)))</f>
        <v>#VALUE!</v>
      </c>
      <c r="CB59" s="11" t="e">
        <f>INDEX('Adjusted Raw Data'!$AS$3:$AZ$102,'Summary of Responses'!CB$4,VALUE(RIGHT($A59,2)))</f>
        <v>#VALUE!</v>
      </c>
      <c r="CC59" s="11" t="e">
        <f>INDEX('Adjusted Raw Data'!$AS$3:$AZ$102,'Summary of Responses'!CC$4,VALUE(RIGHT($A59,2)))</f>
        <v>#VALUE!</v>
      </c>
      <c r="CD59" s="11" t="e">
        <f>INDEX('Adjusted Raw Data'!$AS$3:$AZ$102,'Summary of Responses'!CD$4,VALUE(RIGHT($A59,2)))</f>
        <v>#VALUE!</v>
      </c>
      <c r="CE59" s="11" t="e">
        <f>INDEX('Adjusted Raw Data'!$AS$3:$AZ$102,'Summary of Responses'!CE$4,VALUE(RIGHT($A59,2)))</f>
        <v>#VALUE!</v>
      </c>
      <c r="CF59" s="11" t="e">
        <f>INDEX('Adjusted Raw Data'!$AS$3:$AZ$102,'Summary of Responses'!CF$4,VALUE(RIGHT($A59,2)))</f>
        <v>#VALUE!</v>
      </c>
      <c r="CG59" s="11" t="e">
        <f>INDEX('Adjusted Raw Data'!$AS$3:$AZ$102,'Summary of Responses'!CG$4,VALUE(RIGHT($A59,2)))</f>
        <v>#VALUE!</v>
      </c>
      <c r="CH59" s="11" t="e">
        <f>INDEX('Adjusted Raw Data'!$AS$3:$AZ$102,'Summary of Responses'!CH$4,VALUE(RIGHT($A59,2)))</f>
        <v>#VALUE!</v>
      </c>
      <c r="CI59" s="11" t="e">
        <f>INDEX('Adjusted Raw Data'!$AS$3:$AZ$102,'Summary of Responses'!CI$4,VALUE(RIGHT($A59,2)))</f>
        <v>#VALUE!</v>
      </c>
      <c r="CJ59" s="11" t="e">
        <f>INDEX('Adjusted Raw Data'!$AS$3:$AZ$102,'Summary of Responses'!CJ$4,VALUE(RIGHT($A59,2)))</f>
        <v>#VALUE!</v>
      </c>
      <c r="CK59" s="11" t="e">
        <f>INDEX('Adjusted Raw Data'!$AS$3:$AZ$102,'Summary of Responses'!CK$4,VALUE(RIGHT($A59,2)))</f>
        <v>#VALUE!</v>
      </c>
      <c r="CL59" s="11" t="e">
        <f>INDEX('Adjusted Raw Data'!$AS$3:$AZ$102,'Summary of Responses'!CL$4,VALUE(RIGHT($A59,2)))</f>
        <v>#VALUE!</v>
      </c>
      <c r="CM59" s="11" t="e">
        <f>INDEX('Adjusted Raw Data'!$AS$3:$AZ$102,'Summary of Responses'!CM$4,VALUE(RIGHT($A59,2)))</f>
        <v>#VALUE!</v>
      </c>
      <c r="CN59" s="11" t="e">
        <f>INDEX('Adjusted Raw Data'!$AS$3:$AZ$102,'Summary of Responses'!CN$4,VALUE(RIGHT($A59,2)))</f>
        <v>#VALUE!</v>
      </c>
      <c r="CO59" s="11" t="e">
        <f>INDEX('Adjusted Raw Data'!$AS$3:$AZ$102,'Summary of Responses'!CO$4,VALUE(RIGHT($A59,2)))</f>
        <v>#VALUE!</v>
      </c>
      <c r="CP59" s="11" t="e">
        <f>INDEX('Adjusted Raw Data'!$AS$3:$AZ$102,'Summary of Responses'!CP$4,VALUE(RIGHT($A59,2)))</f>
        <v>#VALUE!</v>
      </c>
      <c r="CQ59" s="11" t="e">
        <f>INDEX('Adjusted Raw Data'!$AS$3:$AZ$102,'Summary of Responses'!CQ$4,VALUE(RIGHT($A59,2)))</f>
        <v>#VALUE!</v>
      </c>
      <c r="CR59" s="11" t="e">
        <f>INDEX('Adjusted Raw Data'!$AS$3:$AZ$102,'Summary of Responses'!CR$4,VALUE(RIGHT($A59,2)))</f>
        <v>#VALUE!</v>
      </c>
      <c r="CS59" s="11" t="e">
        <f>INDEX('Adjusted Raw Data'!$AS$3:$AZ$102,'Summary of Responses'!CS$4,VALUE(RIGHT($A59,2)))</f>
        <v>#VALUE!</v>
      </c>
      <c r="CT59" s="11" t="e">
        <f>INDEX('Adjusted Raw Data'!$AS$3:$AZ$102,'Summary of Responses'!CT$4,VALUE(RIGHT($A59,2)))</f>
        <v>#VALUE!</v>
      </c>
      <c r="CU59" s="11" t="e">
        <f>INDEX('Adjusted Raw Data'!$AS$3:$AZ$102,'Summary of Responses'!CU$4,VALUE(RIGHT($A59,2)))</f>
        <v>#VALUE!</v>
      </c>
      <c r="CV59" s="11" t="e">
        <f>INDEX('Adjusted Raw Data'!$AS$3:$AZ$102,'Summary of Responses'!CV$4,VALUE(RIGHT($A59,2)))</f>
        <v>#VALUE!</v>
      </c>
      <c r="CW59" s="11" t="e">
        <f>INDEX('Adjusted Raw Data'!$AS$3:$AZ$102,'Summary of Responses'!CW$4,VALUE(RIGHT($A59,2)))</f>
        <v>#VALUE!</v>
      </c>
      <c r="CX59" s="11" t="e">
        <f>INDEX('Adjusted Raw Data'!$AS$3:$AZ$102,'Summary of Responses'!CX$4,VALUE(RIGHT($A59,2)))</f>
        <v>#VALUE!</v>
      </c>
      <c r="CY59" s="10">
        <f t="shared" si="100"/>
        <v>3.1875</v>
      </c>
      <c r="CZ59" s="120">
        <f t="shared" si="96"/>
        <v>3.3333333333333335</v>
      </c>
      <c r="DA59" s="128">
        <f t="shared" si="97"/>
        <v>3.1304347826086958</v>
      </c>
      <c r="DB59" s="11">
        <f t="array" ref="DB59">MIN(IF(ISNUMBER(C59:CX59),(C59:CX59)))</f>
        <v>1</v>
      </c>
      <c r="DC59" s="11">
        <f t="array" ref="DC59">MAX(IF(ISNUMBER(C59:CX59),(C59:CX59)))</f>
        <v>4</v>
      </c>
      <c r="DD59" s="106">
        <f t="shared" si="101"/>
        <v>3</v>
      </c>
      <c r="DE59" s="10">
        <f t="shared" si="99"/>
        <v>3</v>
      </c>
      <c r="DF59" s="113"/>
    </row>
    <row r="60" spans="1:110" x14ac:dyDescent="0.2">
      <c r="A60" s="9" t="s">
        <v>81</v>
      </c>
      <c r="B60" s="4" t="s">
        <v>82</v>
      </c>
      <c r="C60" s="82">
        <f>INDEX('Adjusted Raw Data'!$AS$3:$AZ$102,'Summary of Responses'!C$4,VALUE(RIGHT($A60,2)))</f>
        <v>4</v>
      </c>
      <c r="D60" s="82">
        <f>INDEX('Adjusted Raw Data'!$AS$3:$AZ$102,'Summary of Responses'!D$4,VALUE(RIGHT($A60,2)))</f>
        <v>3</v>
      </c>
      <c r="E60" s="82">
        <f>INDEX('Adjusted Raw Data'!$AS$3:$AZ$102,'Summary of Responses'!E$4,VALUE(RIGHT($A60,2)))</f>
        <v>3</v>
      </c>
      <c r="F60" s="82">
        <f>INDEX('Adjusted Raw Data'!$AS$3:$AZ$102,'Summary of Responses'!F$4,VALUE(RIGHT($A60,2)))</f>
        <v>2</v>
      </c>
      <c r="G60" s="82">
        <f>INDEX('Adjusted Raw Data'!$AS$3:$AZ$102,'Summary of Responses'!G$4,VALUE(RIGHT($A60,2)))</f>
        <v>3</v>
      </c>
      <c r="H60" s="82">
        <f>INDEX('Adjusted Raw Data'!$AS$3:$AZ$102,'Summary of Responses'!H$4,VALUE(RIGHT($A60,2)))</f>
        <v>3</v>
      </c>
      <c r="I60" s="82">
        <f>INDEX('Adjusted Raw Data'!$AS$3:$AZ$102,'Summary of Responses'!I$4,VALUE(RIGHT($A60,2)))</f>
        <v>3</v>
      </c>
      <c r="J60" s="82">
        <f>INDEX('Adjusted Raw Data'!$AS$3:$AZ$102,'Summary of Responses'!J$4,VALUE(RIGHT($A60,2)))</f>
        <v>4</v>
      </c>
      <c r="K60" s="82">
        <f>INDEX('Adjusted Raw Data'!$AS$3:$AZ$102,'Summary of Responses'!K$4,VALUE(RIGHT($A60,2)))</f>
        <v>2</v>
      </c>
      <c r="L60" s="82">
        <f>INDEX('Adjusted Raw Data'!$AS$3:$AZ$102,'Summary of Responses'!L$4,VALUE(RIGHT($A60,2)))</f>
        <v>2</v>
      </c>
      <c r="M60" s="97">
        <f>INDEX('Adjusted Raw Data'!$AS$3:$AZ$102,'Summary of Responses'!M$4,VALUE(RIGHT($A60,2)))</f>
        <v>4</v>
      </c>
      <c r="N60" s="97">
        <f>INDEX('Adjusted Raw Data'!$AS$3:$AZ$102,'Summary of Responses'!N$4,VALUE(RIGHT($A60,2)))</f>
        <v>4</v>
      </c>
      <c r="O60" s="97">
        <f>INDEX('Adjusted Raw Data'!$AS$3:$AZ$102,'Summary of Responses'!O$4,VALUE(RIGHT($A60,2)))</f>
        <v>4</v>
      </c>
      <c r="P60" s="97">
        <f>INDEX('Adjusted Raw Data'!$AS$3:$AZ$102,'Summary of Responses'!P$4,VALUE(RIGHT($A60,2)))</f>
        <v>1</v>
      </c>
      <c r="Q60" s="97">
        <f>INDEX('Adjusted Raw Data'!$AS$3:$AZ$102,'Summary of Responses'!Q$4,VALUE(RIGHT($A60,2)))</f>
        <v>4</v>
      </c>
      <c r="R60" s="97">
        <f>INDEX('Adjusted Raw Data'!$AS$3:$AZ$102,'Summary of Responses'!R$4,VALUE(RIGHT($A60,2)))</f>
        <v>2</v>
      </c>
      <c r="S60" s="97">
        <f>INDEX('Adjusted Raw Data'!$AS$3:$AZ$102,'Summary of Responses'!S$4,VALUE(RIGHT($A60,2)))</f>
        <v>4</v>
      </c>
      <c r="T60" s="97">
        <f>INDEX('Adjusted Raw Data'!$AS$3:$AZ$102,'Summary of Responses'!T$4,VALUE(RIGHT($A60,2)))</f>
        <v>3</v>
      </c>
      <c r="U60" s="97">
        <f>INDEX('Adjusted Raw Data'!$AS$3:$AZ$102,'Summary of Responses'!U$4,VALUE(RIGHT($A60,2)))</f>
        <v>2</v>
      </c>
      <c r="V60" s="97">
        <f>INDEX('Adjusted Raw Data'!$AS$3:$AZ$102,'Summary of Responses'!V$4,VALUE(RIGHT($A60,2)))</f>
        <v>3</v>
      </c>
      <c r="W60" s="97" t="str">
        <f>INDEX('Adjusted Raw Data'!$AS$3:$AZ$102,'Summary of Responses'!W$4,VALUE(RIGHT($A60,2)))</f>
        <v>NA</v>
      </c>
      <c r="X60" s="97">
        <f>INDEX('Adjusted Raw Data'!$AS$3:$AZ$102,'Summary of Responses'!X$4,VALUE(RIGHT($A60,2)))</f>
        <v>3</v>
      </c>
      <c r="Y60" s="97" t="str">
        <f>INDEX('Adjusted Raw Data'!$AS$3:$AZ$102,'Summary of Responses'!Y$4,VALUE(RIGHT($A60,2)))</f>
        <v>NA</v>
      </c>
      <c r="Z60" s="97">
        <f>INDEX('Adjusted Raw Data'!$AS$3:$AZ$102,'Summary of Responses'!Z$4,VALUE(RIGHT($A60,2)))</f>
        <v>3</v>
      </c>
      <c r="AA60" s="97">
        <f>INDEX('Adjusted Raw Data'!$AS$3:$AZ$102,'Summary of Responses'!AA$4,VALUE(RIGHT($A60,2)))</f>
        <v>2</v>
      </c>
      <c r="AB60" s="97">
        <f>INDEX('Adjusted Raw Data'!$AS$3:$AZ$102,'Summary of Responses'!AB$4,VALUE(RIGHT($A60,2)))</f>
        <v>4</v>
      </c>
      <c r="AC60" s="97">
        <f>INDEX('Adjusted Raw Data'!$AS$3:$AZ$102,'Summary of Responses'!AC$4,VALUE(RIGHT($A60,2)))</f>
        <v>4</v>
      </c>
      <c r="AD60" s="97">
        <f>INDEX('Adjusted Raw Data'!$AS$3:$AZ$102,'Summary of Responses'!AD$4,VALUE(RIGHT($A60,2)))</f>
        <v>2</v>
      </c>
      <c r="AE60" s="97">
        <f>INDEX('Adjusted Raw Data'!$AS$3:$AZ$102,'Summary of Responses'!AE$4,VALUE(RIGHT($A60,2)))</f>
        <v>2</v>
      </c>
      <c r="AF60" s="97">
        <f>INDEX('Adjusted Raw Data'!$AS$3:$AZ$102,'Summary of Responses'!AF$4,VALUE(RIGHT($A60,2)))</f>
        <v>2</v>
      </c>
      <c r="AG60" s="97">
        <f>INDEX('Adjusted Raw Data'!$AS$3:$AZ$102,'Summary of Responses'!AG$4,VALUE(RIGHT($A60,2)))</f>
        <v>3</v>
      </c>
      <c r="AH60" s="97">
        <f>INDEX('Adjusted Raw Data'!$AS$3:$AZ$102,'Summary of Responses'!AH$4,VALUE(RIGHT($A60,2)))</f>
        <v>2</v>
      </c>
      <c r="AI60" s="97">
        <f>INDEX('Adjusted Raw Data'!$AS$3:$AZ$102,'Summary of Responses'!AI$4,VALUE(RIGHT($A60,2)))</f>
        <v>2</v>
      </c>
      <c r="AJ60" s="97">
        <f>INDEX('Adjusted Raw Data'!$AS$3:$AZ$102,'Summary of Responses'!AJ$4,VALUE(RIGHT($A60,2)))</f>
        <v>3</v>
      </c>
      <c r="AK60" s="97">
        <f>INDEX('Adjusted Raw Data'!$AS$3:$AZ$102,'Summary of Responses'!AK$4,VALUE(RIGHT($A60,2)))</f>
        <v>3</v>
      </c>
      <c r="AL60" s="11" t="e">
        <f>INDEX('Adjusted Raw Data'!$AS$3:$AZ$102,'Summary of Responses'!AL$4,VALUE(RIGHT($A60,2)))</f>
        <v>#VALUE!</v>
      </c>
      <c r="AM60" s="11" t="e">
        <f>INDEX('Adjusted Raw Data'!$AS$3:$AZ$102,'Summary of Responses'!AM$4,VALUE(RIGHT($A60,2)))</f>
        <v>#VALUE!</v>
      </c>
      <c r="AN60" s="11" t="e">
        <f>INDEX('Adjusted Raw Data'!$AS$3:$AZ$102,'Summary of Responses'!AN$4,VALUE(RIGHT($A60,2)))</f>
        <v>#VALUE!</v>
      </c>
      <c r="AO60" s="11" t="e">
        <f>INDEX('Adjusted Raw Data'!$AS$3:$AZ$102,'Summary of Responses'!AO$4,VALUE(RIGHT($A60,2)))</f>
        <v>#VALUE!</v>
      </c>
      <c r="AP60" s="11" t="e">
        <f>INDEX('Adjusted Raw Data'!$AS$3:$AZ$102,'Summary of Responses'!AP$4,VALUE(RIGHT($A60,2)))</f>
        <v>#VALUE!</v>
      </c>
      <c r="AQ60" s="11" t="e">
        <f>INDEX('Adjusted Raw Data'!$AS$3:$AZ$102,'Summary of Responses'!AQ$4,VALUE(RIGHT($A60,2)))</f>
        <v>#VALUE!</v>
      </c>
      <c r="AR60" s="11" t="e">
        <f>INDEX('Adjusted Raw Data'!$AS$3:$AZ$102,'Summary of Responses'!AR$4,VALUE(RIGHT($A60,2)))</f>
        <v>#VALUE!</v>
      </c>
      <c r="AS60" s="11" t="e">
        <f>INDEX('Adjusted Raw Data'!$AS$3:$AZ$102,'Summary of Responses'!AS$4,VALUE(RIGHT($A60,2)))</f>
        <v>#VALUE!</v>
      </c>
      <c r="AT60" s="11" t="e">
        <f>INDEX('Adjusted Raw Data'!$AS$3:$AZ$102,'Summary of Responses'!AT$4,VALUE(RIGHT($A60,2)))</f>
        <v>#VALUE!</v>
      </c>
      <c r="AU60" s="11" t="e">
        <f>INDEX('Adjusted Raw Data'!$AS$3:$AZ$102,'Summary of Responses'!AU$4,VALUE(RIGHT($A60,2)))</f>
        <v>#VALUE!</v>
      </c>
      <c r="AV60" s="11" t="e">
        <f>INDEX('Adjusted Raw Data'!$AS$3:$AZ$102,'Summary of Responses'!AV$4,VALUE(RIGHT($A60,2)))</f>
        <v>#VALUE!</v>
      </c>
      <c r="AW60" s="11" t="e">
        <f>INDEX('Adjusted Raw Data'!$AS$3:$AZ$102,'Summary of Responses'!AW$4,VALUE(RIGHT($A60,2)))</f>
        <v>#VALUE!</v>
      </c>
      <c r="AX60" s="11" t="e">
        <f>INDEX('Adjusted Raw Data'!$AS$3:$AZ$102,'Summary of Responses'!AX$4,VALUE(RIGHT($A60,2)))</f>
        <v>#VALUE!</v>
      </c>
      <c r="AY60" s="11" t="e">
        <f>INDEX('Adjusted Raw Data'!$AS$3:$AZ$102,'Summary of Responses'!AY$4,VALUE(RIGHT($A60,2)))</f>
        <v>#VALUE!</v>
      </c>
      <c r="AZ60" s="11" t="e">
        <f>INDEX('Adjusted Raw Data'!$AS$3:$AZ$102,'Summary of Responses'!AZ$4,VALUE(RIGHT($A60,2)))</f>
        <v>#VALUE!</v>
      </c>
      <c r="BA60" s="11" t="e">
        <f>INDEX('Adjusted Raw Data'!$AS$3:$AZ$102,'Summary of Responses'!BA$4,VALUE(RIGHT($A60,2)))</f>
        <v>#VALUE!</v>
      </c>
      <c r="BB60" s="11" t="e">
        <f>INDEX('Adjusted Raw Data'!$AS$3:$AZ$102,'Summary of Responses'!BB$4,VALUE(RIGHT($A60,2)))</f>
        <v>#VALUE!</v>
      </c>
      <c r="BC60" s="11" t="e">
        <f>INDEX('Adjusted Raw Data'!$AS$3:$AZ$102,'Summary of Responses'!BC$4,VALUE(RIGHT($A60,2)))</f>
        <v>#VALUE!</v>
      </c>
      <c r="BD60" s="11" t="e">
        <f>INDEX('Adjusted Raw Data'!$AS$3:$AZ$102,'Summary of Responses'!BD$4,VALUE(RIGHT($A60,2)))</f>
        <v>#VALUE!</v>
      </c>
      <c r="BE60" s="11" t="e">
        <f>INDEX('Adjusted Raw Data'!$AS$3:$AZ$102,'Summary of Responses'!BE$4,VALUE(RIGHT($A60,2)))</f>
        <v>#VALUE!</v>
      </c>
      <c r="BF60" s="11" t="e">
        <f>INDEX('Adjusted Raw Data'!$AS$3:$AZ$102,'Summary of Responses'!BF$4,VALUE(RIGHT($A60,2)))</f>
        <v>#VALUE!</v>
      </c>
      <c r="BG60" s="11" t="e">
        <f>INDEX('Adjusted Raw Data'!$AS$3:$AZ$102,'Summary of Responses'!BG$4,VALUE(RIGHT($A60,2)))</f>
        <v>#VALUE!</v>
      </c>
      <c r="BH60" s="11" t="e">
        <f>INDEX('Adjusted Raw Data'!$AS$3:$AZ$102,'Summary of Responses'!BH$4,VALUE(RIGHT($A60,2)))</f>
        <v>#VALUE!</v>
      </c>
      <c r="BI60" s="11" t="e">
        <f>INDEX('Adjusted Raw Data'!$AS$3:$AZ$102,'Summary of Responses'!BI$4,VALUE(RIGHT($A60,2)))</f>
        <v>#VALUE!</v>
      </c>
      <c r="BJ60" s="11" t="e">
        <f>INDEX('Adjusted Raw Data'!$AS$3:$AZ$102,'Summary of Responses'!BJ$4,VALUE(RIGHT($A60,2)))</f>
        <v>#VALUE!</v>
      </c>
      <c r="BK60" s="11" t="e">
        <f>INDEX('Adjusted Raw Data'!$AS$3:$AZ$102,'Summary of Responses'!BK$4,VALUE(RIGHT($A60,2)))</f>
        <v>#VALUE!</v>
      </c>
      <c r="BL60" s="11" t="e">
        <f>INDEX('Adjusted Raw Data'!$AS$3:$AZ$102,'Summary of Responses'!BL$4,VALUE(RIGHT($A60,2)))</f>
        <v>#VALUE!</v>
      </c>
      <c r="BM60" s="11" t="e">
        <f>INDEX('Adjusted Raw Data'!$AS$3:$AZ$102,'Summary of Responses'!BM$4,VALUE(RIGHT($A60,2)))</f>
        <v>#VALUE!</v>
      </c>
      <c r="BN60" s="11" t="e">
        <f>INDEX('Adjusted Raw Data'!$AS$3:$AZ$102,'Summary of Responses'!BN$4,VALUE(RIGHT($A60,2)))</f>
        <v>#VALUE!</v>
      </c>
      <c r="BO60" s="11" t="e">
        <f>INDEX('Adjusted Raw Data'!$AS$3:$AZ$102,'Summary of Responses'!BO$4,VALUE(RIGHT($A60,2)))</f>
        <v>#VALUE!</v>
      </c>
      <c r="BP60" s="11" t="e">
        <f>INDEX('Adjusted Raw Data'!$AS$3:$AZ$102,'Summary of Responses'!BP$4,VALUE(RIGHT($A60,2)))</f>
        <v>#VALUE!</v>
      </c>
      <c r="BQ60" s="11" t="e">
        <f>INDEX('Adjusted Raw Data'!$AS$3:$AZ$102,'Summary of Responses'!BQ$4,VALUE(RIGHT($A60,2)))</f>
        <v>#VALUE!</v>
      </c>
      <c r="BR60" s="11" t="e">
        <f>INDEX('Adjusted Raw Data'!$AS$3:$AZ$102,'Summary of Responses'!BR$4,VALUE(RIGHT($A60,2)))</f>
        <v>#VALUE!</v>
      </c>
      <c r="BS60" s="11" t="e">
        <f>INDEX('Adjusted Raw Data'!$AS$3:$AZ$102,'Summary of Responses'!BS$4,VALUE(RIGHT($A60,2)))</f>
        <v>#VALUE!</v>
      </c>
      <c r="BT60" s="11" t="e">
        <f>INDEX('Adjusted Raw Data'!$AS$3:$AZ$102,'Summary of Responses'!BT$4,VALUE(RIGHT($A60,2)))</f>
        <v>#VALUE!</v>
      </c>
      <c r="BU60" s="11" t="e">
        <f>INDEX('Adjusted Raw Data'!$AS$3:$AZ$102,'Summary of Responses'!BU$4,VALUE(RIGHT($A60,2)))</f>
        <v>#VALUE!</v>
      </c>
      <c r="BV60" s="11" t="e">
        <f>INDEX('Adjusted Raw Data'!$AS$3:$AZ$102,'Summary of Responses'!BV$4,VALUE(RIGHT($A60,2)))</f>
        <v>#VALUE!</v>
      </c>
      <c r="BW60" s="11" t="e">
        <f>INDEX('Adjusted Raw Data'!$AS$3:$AZ$102,'Summary of Responses'!BW$4,VALUE(RIGHT($A60,2)))</f>
        <v>#VALUE!</v>
      </c>
      <c r="BX60" s="11" t="e">
        <f>INDEX('Adjusted Raw Data'!$AS$3:$AZ$102,'Summary of Responses'!BX$4,VALUE(RIGHT($A60,2)))</f>
        <v>#VALUE!</v>
      </c>
      <c r="BY60" s="11" t="e">
        <f>INDEX('Adjusted Raw Data'!$AS$3:$AZ$102,'Summary of Responses'!BY$4,VALUE(RIGHT($A60,2)))</f>
        <v>#VALUE!</v>
      </c>
      <c r="BZ60" s="11" t="e">
        <f>INDEX('Adjusted Raw Data'!$AS$3:$AZ$102,'Summary of Responses'!BZ$4,VALUE(RIGHT($A60,2)))</f>
        <v>#VALUE!</v>
      </c>
      <c r="CA60" s="11" t="e">
        <f>INDEX('Adjusted Raw Data'!$AS$3:$AZ$102,'Summary of Responses'!CA$4,VALUE(RIGHT($A60,2)))</f>
        <v>#VALUE!</v>
      </c>
      <c r="CB60" s="11" t="e">
        <f>INDEX('Adjusted Raw Data'!$AS$3:$AZ$102,'Summary of Responses'!CB$4,VALUE(RIGHT($A60,2)))</f>
        <v>#VALUE!</v>
      </c>
      <c r="CC60" s="11" t="e">
        <f>INDEX('Adjusted Raw Data'!$AS$3:$AZ$102,'Summary of Responses'!CC$4,VALUE(RIGHT($A60,2)))</f>
        <v>#VALUE!</v>
      </c>
      <c r="CD60" s="11" t="e">
        <f>INDEX('Adjusted Raw Data'!$AS$3:$AZ$102,'Summary of Responses'!CD$4,VALUE(RIGHT($A60,2)))</f>
        <v>#VALUE!</v>
      </c>
      <c r="CE60" s="11" t="e">
        <f>INDEX('Adjusted Raw Data'!$AS$3:$AZ$102,'Summary of Responses'!CE$4,VALUE(RIGHT($A60,2)))</f>
        <v>#VALUE!</v>
      </c>
      <c r="CF60" s="11" t="e">
        <f>INDEX('Adjusted Raw Data'!$AS$3:$AZ$102,'Summary of Responses'!CF$4,VALUE(RIGHT($A60,2)))</f>
        <v>#VALUE!</v>
      </c>
      <c r="CG60" s="11" t="e">
        <f>INDEX('Adjusted Raw Data'!$AS$3:$AZ$102,'Summary of Responses'!CG$4,VALUE(RIGHT($A60,2)))</f>
        <v>#VALUE!</v>
      </c>
      <c r="CH60" s="11" t="e">
        <f>INDEX('Adjusted Raw Data'!$AS$3:$AZ$102,'Summary of Responses'!CH$4,VALUE(RIGHT($A60,2)))</f>
        <v>#VALUE!</v>
      </c>
      <c r="CI60" s="11" t="e">
        <f>INDEX('Adjusted Raw Data'!$AS$3:$AZ$102,'Summary of Responses'!CI$4,VALUE(RIGHT($A60,2)))</f>
        <v>#VALUE!</v>
      </c>
      <c r="CJ60" s="11" t="e">
        <f>INDEX('Adjusted Raw Data'!$AS$3:$AZ$102,'Summary of Responses'!CJ$4,VALUE(RIGHT($A60,2)))</f>
        <v>#VALUE!</v>
      </c>
      <c r="CK60" s="11" t="e">
        <f>INDEX('Adjusted Raw Data'!$AS$3:$AZ$102,'Summary of Responses'!CK$4,VALUE(RIGHT($A60,2)))</f>
        <v>#VALUE!</v>
      </c>
      <c r="CL60" s="11" t="e">
        <f>INDEX('Adjusted Raw Data'!$AS$3:$AZ$102,'Summary of Responses'!CL$4,VALUE(RIGHT($A60,2)))</f>
        <v>#VALUE!</v>
      </c>
      <c r="CM60" s="11" t="e">
        <f>INDEX('Adjusted Raw Data'!$AS$3:$AZ$102,'Summary of Responses'!CM$4,VALUE(RIGHT($A60,2)))</f>
        <v>#VALUE!</v>
      </c>
      <c r="CN60" s="11" t="e">
        <f>INDEX('Adjusted Raw Data'!$AS$3:$AZ$102,'Summary of Responses'!CN$4,VALUE(RIGHT($A60,2)))</f>
        <v>#VALUE!</v>
      </c>
      <c r="CO60" s="11" t="e">
        <f>INDEX('Adjusted Raw Data'!$AS$3:$AZ$102,'Summary of Responses'!CO$4,VALUE(RIGHT($A60,2)))</f>
        <v>#VALUE!</v>
      </c>
      <c r="CP60" s="11" t="e">
        <f>INDEX('Adjusted Raw Data'!$AS$3:$AZ$102,'Summary of Responses'!CP$4,VALUE(RIGHT($A60,2)))</f>
        <v>#VALUE!</v>
      </c>
      <c r="CQ60" s="11" t="e">
        <f>INDEX('Adjusted Raw Data'!$AS$3:$AZ$102,'Summary of Responses'!CQ$4,VALUE(RIGHT($A60,2)))</f>
        <v>#VALUE!</v>
      </c>
      <c r="CR60" s="11" t="e">
        <f>INDEX('Adjusted Raw Data'!$AS$3:$AZ$102,'Summary of Responses'!CR$4,VALUE(RIGHT($A60,2)))</f>
        <v>#VALUE!</v>
      </c>
      <c r="CS60" s="11" t="e">
        <f>INDEX('Adjusted Raw Data'!$AS$3:$AZ$102,'Summary of Responses'!CS$4,VALUE(RIGHT($A60,2)))</f>
        <v>#VALUE!</v>
      </c>
      <c r="CT60" s="11" t="e">
        <f>INDEX('Adjusted Raw Data'!$AS$3:$AZ$102,'Summary of Responses'!CT$4,VALUE(RIGHT($A60,2)))</f>
        <v>#VALUE!</v>
      </c>
      <c r="CU60" s="11" t="e">
        <f>INDEX('Adjusted Raw Data'!$AS$3:$AZ$102,'Summary of Responses'!CU$4,VALUE(RIGHT($A60,2)))</f>
        <v>#VALUE!</v>
      </c>
      <c r="CV60" s="11" t="e">
        <f>INDEX('Adjusted Raw Data'!$AS$3:$AZ$102,'Summary of Responses'!CV$4,VALUE(RIGHT($A60,2)))</f>
        <v>#VALUE!</v>
      </c>
      <c r="CW60" s="11" t="e">
        <f>INDEX('Adjusted Raw Data'!$AS$3:$AZ$102,'Summary of Responses'!CW$4,VALUE(RIGHT($A60,2)))</f>
        <v>#VALUE!</v>
      </c>
      <c r="CX60" s="11" t="e">
        <f>INDEX('Adjusted Raw Data'!$AS$3:$AZ$102,'Summary of Responses'!CX$4,VALUE(RIGHT($A60,2)))</f>
        <v>#VALUE!</v>
      </c>
      <c r="CY60" s="10">
        <f t="shared" si="100"/>
        <v>2.8787878787878789</v>
      </c>
      <c r="CZ60" s="120">
        <f t="shared" si="96"/>
        <v>2.9</v>
      </c>
      <c r="DA60" s="128">
        <f t="shared" si="97"/>
        <v>2.8695652173913042</v>
      </c>
      <c r="DB60" s="11">
        <f t="array" ref="DB60">MIN(IF(ISNUMBER(C60:CX60),(C60:CX60)))</f>
        <v>1</v>
      </c>
      <c r="DC60" s="11">
        <f t="array" ref="DC60">MAX(IF(ISNUMBER(C60:CX60),(C60:CX60)))</f>
        <v>4</v>
      </c>
      <c r="DD60" s="106">
        <f t="shared" si="101"/>
        <v>3</v>
      </c>
      <c r="DE60" s="10">
        <f t="shared" si="99"/>
        <v>3</v>
      </c>
      <c r="DF60" s="113"/>
    </row>
    <row r="61" spans="1:110" ht="16.5" customHeight="1" x14ac:dyDescent="0.2">
      <c r="A61" s="20"/>
      <c r="B61" s="16" t="s">
        <v>38</v>
      </c>
      <c r="C61" s="83">
        <f t="shared" ref="C61:BN61" si="102">AVERAGE(C53:C60)</f>
        <v>4</v>
      </c>
      <c r="D61" s="83">
        <f t="shared" si="102"/>
        <v>3.8333333333333335</v>
      </c>
      <c r="E61" s="83">
        <f t="shared" si="102"/>
        <v>2.75</v>
      </c>
      <c r="F61" s="83">
        <f t="shared" si="102"/>
        <v>3.375</v>
      </c>
      <c r="G61" s="83">
        <f t="shared" si="102"/>
        <v>3.75</v>
      </c>
      <c r="H61" s="83">
        <f t="shared" si="102"/>
        <v>3.1666666666666665</v>
      </c>
      <c r="I61" s="83">
        <f t="shared" si="102"/>
        <v>3.2857142857142856</v>
      </c>
      <c r="J61" s="83">
        <f t="shared" si="102"/>
        <v>3.4285714285714284</v>
      </c>
      <c r="K61" s="83">
        <f t="shared" si="102"/>
        <v>3.375</v>
      </c>
      <c r="L61" s="83">
        <f t="shared" si="102"/>
        <v>3</v>
      </c>
      <c r="M61" s="100">
        <f t="shared" si="102"/>
        <v>3.5</v>
      </c>
      <c r="N61" s="100">
        <f t="shared" si="102"/>
        <v>3.625</v>
      </c>
      <c r="O61" s="100">
        <f t="shared" si="102"/>
        <v>3.125</v>
      </c>
      <c r="P61" s="100">
        <f t="shared" si="102"/>
        <v>2</v>
      </c>
      <c r="Q61" s="100">
        <f t="shared" si="102"/>
        <v>2.5</v>
      </c>
      <c r="R61" s="100">
        <f t="shared" si="102"/>
        <v>2.625</v>
      </c>
      <c r="S61" s="100">
        <f t="shared" si="102"/>
        <v>3</v>
      </c>
      <c r="T61" s="100">
        <f t="shared" si="102"/>
        <v>2.875</v>
      </c>
      <c r="U61" s="100">
        <f t="shared" si="102"/>
        <v>2.5</v>
      </c>
      <c r="V61" s="100">
        <f t="shared" si="102"/>
        <v>2.75</v>
      </c>
      <c r="W61" s="100">
        <f t="shared" si="102"/>
        <v>2.3333333333333335</v>
      </c>
      <c r="X61" s="100">
        <f t="shared" si="102"/>
        <v>2</v>
      </c>
      <c r="Y61" s="132" t="s">
        <v>547</v>
      </c>
      <c r="Z61" s="100">
        <f t="shared" si="102"/>
        <v>2.625</v>
      </c>
      <c r="AA61" s="100">
        <f t="shared" si="102"/>
        <v>2.5</v>
      </c>
      <c r="AB61" s="100">
        <f t="shared" si="102"/>
        <v>3.625</v>
      </c>
      <c r="AC61" s="100">
        <f t="shared" si="102"/>
        <v>3.125</v>
      </c>
      <c r="AD61" s="100">
        <f t="shared" si="102"/>
        <v>2.375</v>
      </c>
      <c r="AE61" s="100">
        <f t="shared" si="102"/>
        <v>2.75</v>
      </c>
      <c r="AF61" s="100">
        <f t="shared" si="102"/>
        <v>1.875</v>
      </c>
      <c r="AG61" s="100">
        <f t="shared" si="102"/>
        <v>3.625</v>
      </c>
      <c r="AH61" s="100">
        <f t="shared" si="102"/>
        <v>2.2000000000000002</v>
      </c>
      <c r="AI61" s="100">
        <f t="shared" si="102"/>
        <v>1.375</v>
      </c>
      <c r="AJ61" s="100">
        <f t="shared" si="102"/>
        <v>3.5714285714285716</v>
      </c>
      <c r="AK61" s="100">
        <f t="shared" si="102"/>
        <v>2.75</v>
      </c>
      <c r="AL61" s="18" t="e">
        <f t="shared" si="102"/>
        <v>#VALUE!</v>
      </c>
      <c r="AM61" s="18" t="e">
        <f t="shared" si="102"/>
        <v>#VALUE!</v>
      </c>
      <c r="AN61" s="18" t="e">
        <f t="shared" si="102"/>
        <v>#VALUE!</v>
      </c>
      <c r="AO61" s="18" t="e">
        <f t="shared" si="102"/>
        <v>#VALUE!</v>
      </c>
      <c r="AP61" s="18" t="e">
        <f t="shared" si="102"/>
        <v>#VALUE!</v>
      </c>
      <c r="AQ61" s="18" t="e">
        <f t="shared" si="102"/>
        <v>#VALUE!</v>
      </c>
      <c r="AR61" s="18" t="e">
        <f t="shared" si="102"/>
        <v>#VALUE!</v>
      </c>
      <c r="AS61" s="18" t="e">
        <f t="shared" si="102"/>
        <v>#VALUE!</v>
      </c>
      <c r="AT61" s="18" t="e">
        <f t="shared" si="102"/>
        <v>#VALUE!</v>
      </c>
      <c r="AU61" s="18" t="e">
        <f t="shared" si="102"/>
        <v>#VALUE!</v>
      </c>
      <c r="AV61" s="18" t="e">
        <f t="shared" si="102"/>
        <v>#VALUE!</v>
      </c>
      <c r="AW61" s="18" t="e">
        <f t="shared" si="102"/>
        <v>#VALUE!</v>
      </c>
      <c r="AX61" s="18" t="e">
        <f t="shared" si="102"/>
        <v>#VALUE!</v>
      </c>
      <c r="AY61" s="18" t="e">
        <f t="shared" si="102"/>
        <v>#VALUE!</v>
      </c>
      <c r="AZ61" s="18" t="e">
        <f t="shared" si="102"/>
        <v>#VALUE!</v>
      </c>
      <c r="BA61" s="18" t="e">
        <f t="shared" si="102"/>
        <v>#VALUE!</v>
      </c>
      <c r="BB61" s="18" t="e">
        <f t="shared" si="102"/>
        <v>#VALUE!</v>
      </c>
      <c r="BC61" s="18" t="e">
        <f t="shared" si="102"/>
        <v>#VALUE!</v>
      </c>
      <c r="BD61" s="18" t="e">
        <f t="shared" si="102"/>
        <v>#VALUE!</v>
      </c>
      <c r="BE61" s="18" t="e">
        <f t="shared" si="102"/>
        <v>#VALUE!</v>
      </c>
      <c r="BF61" s="18" t="e">
        <f t="shared" si="102"/>
        <v>#VALUE!</v>
      </c>
      <c r="BG61" s="18" t="e">
        <f t="shared" si="102"/>
        <v>#VALUE!</v>
      </c>
      <c r="BH61" s="18" t="e">
        <f t="shared" si="102"/>
        <v>#VALUE!</v>
      </c>
      <c r="BI61" s="18" t="e">
        <f t="shared" si="102"/>
        <v>#VALUE!</v>
      </c>
      <c r="BJ61" s="18" t="e">
        <f t="shared" si="102"/>
        <v>#VALUE!</v>
      </c>
      <c r="BK61" s="18" t="e">
        <f t="shared" si="102"/>
        <v>#VALUE!</v>
      </c>
      <c r="BL61" s="18" t="e">
        <f t="shared" si="102"/>
        <v>#VALUE!</v>
      </c>
      <c r="BM61" s="18" t="e">
        <f t="shared" si="102"/>
        <v>#VALUE!</v>
      </c>
      <c r="BN61" s="18" t="e">
        <f t="shared" si="102"/>
        <v>#VALUE!</v>
      </c>
      <c r="BO61" s="18" t="e">
        <f t="shared" ref="BO61:DC61" si="103">AVERAGE(BO53:BO60)</f>
        <v>#VALUE!</v>
      </c>
      <c r="BP61" s="18" t="e">
        <f t="shared" si="103"/>
        <v>#VALUE!</v>
      </c>
      <c r="BQ61" s="18" t="e">
        <f t="shared" si="103"/>
        <v>#VALUE!</v>
      </c>
      <c r="BR61" s="18" t="e">
        <f t="shared" si="103"/>
        <v>#VALUE!</v>
      </c>
      <c r="BS61" s="18" t="e">
        <f t="shared" si="103"/>
        <v>#VALUE!</v>
      </c>
      <c r="BT61" s="18" t="e">
        <f t="shared" si="103"/>
        <v>#VALUE!</v>
      </c>
      <c r="BU61" s="18" t="e">
        <f t="shared" si="103"/>
        <v>#VALUE!</v>
      </c>
      <c r="BV61" s="18" t="e">
        <f t="shared" si="103"/>
        <v>#VALUE!</v>
      </c>
      <c r="BW61" s="18" t="e">
        <f t="shared" si="103"/>
        <v>#VALUE!</v>
      </c>
      <c r="BX61" s="18" t="e">
        <f t="shared" si="103"/>
        <v>#VALUE!</v>
      </c>
      <c r="BY61" s="18" t="e">
        <f t="shared" si="103"/>
        <v>#VALUE!</v>
      </c>
      <c r="BZ61" s="18" t="e">
        <f t="shared" si="103"/>
        <v>#VALUE!</v>
      </c>
      <c r="CA61" s="18" t="e">
        <f t="shared" si="103"/>
        <v>#VALUE!</v>
      </c>
      <c r="CB61" s="18" t="e">
        <f t="shared" si="103"/>
        <v>#VALUE!</v>
      </c>
      <c r="CC61" s="18" t="e">
        <f t="shared" si="103"/>
        <v>#VALUE!</v>
      </c>
      <c r="CD61" s="18" t="e">
        <f t="shared" si="103"/>
        <v>#VALUE!</v>
      </c>
      <c r="CE61" s="18" t="e">
        <f t="shared" si="103"/>
        <v>#VALUE!</v>
      </c>
      <c r="CF61" s="18" t="e">
        <f t="shared" si="103"/>
        <v>#VALUE!</v>
      </c>
      <c r="CG61" s="18" t="e">
        <f t="shared" si="103"/>
        <v>#VALUE!</v>
      </c>
      <c r="CH61" s="18" t="e">
        <f t="shared" si="103"/>
        <v>#VALUE!</v>
      </c>
      <c r="CI61" s="18" t="e">
        <f t="shared" si="103"/>
        <v>#VALUE!</v>
      </c>
      <c r="CJ61" s="18" t="e">
        <f t="shared" si="103"/>
        <v>#VALUE!</v>
      </c>
      <c r="CK61" s="18" t="e">
        <f t="shared" si="103"/>
        <v>#VALUE!</v>
      </c>
      <c r="CL61" s="18" t="e">
        <f t="shared" si="103"/>
        <v>#VALUE!</v>
      </c>
      <c r="CM61" s="18" t="e">
        <f t="shared" si="103"/>
        <v>#VALUE!</v>
      </c>
      <c r="CN61" s="18" t="e">
        <f t="shared" si="103"/>
        <v>#VALUE!</v>
      </c>
      <c r="CO61" s="18" t="e">
        <f t="shared" si="103"/>
        <v>#VALUE!</v>
      </c>
      <c r="CP61" s="18" t="e">
        <f t="shared" si="103"/>
        <v>#VALUE!</v>
      </c>
      <c r="CQ61" s="18" t="e">
        <f t="shared" si="103"/>
        <v>#VALUE!</v>
      </c>
      <c r="CR61" s="18" t="e">
        <f t="shared" si="103"/>
        <v>#VALUE!</v>
      </c>
      <c r="CS61" s="18" t="e">
        <f t="shared" si="103"/>
        <v>#VALUE!</v>
      </c>
      <c r="CT61" s="18" t="e">
        <f t="shared" si="103"/>
        <v>#VALUE!</v>
      </c>
      <c r="CU61" s="18" t="e">
        <f t="shared" si="103"/>
        <v>#VALUE!</v>
      </c>
      <c r="CV61" s="18" t="e">
        <f t="shared" si="103"/>
        <v>#VALUE!</v>
      </c>
      <c r="CW61" s="18" t="e">
        <f t="shared" si="103"/>
        <v>#VALUE!</v>
      </c>
      <c r="CX61" s="18" t="e">
        <f t="shared" si="103"/>
        <v>#VALUE!</v>
      </c>
      <c r="CY61" s="7">
        <f t="shared" si="103"/>
        <v>2.9076483076735093</v>
      </c>
      <c r="CZ61" s="120">
        <f t="shared" si="96"/>
        <v>3.3964285714285714</v>
      </c>
      <c r="DA61" s="128">
        <f t="shared" si="97"/>
        <v>2.7179067460317459</v>
      </c>
      <c r="DB61" s="17">
        <f t="shared" si="103"/>
        <v>1.25</v>
      </c>
      <c r="DC61" s="17">
        <f t="shared" si="103"/>
        <v>4</v>
      </c>
      <c r="DD61" s="63"/>
      <c r="DE61" s="10">
        <f t="shared" si="99"/>
        <v>2.75</v>
      </c>
      <c r="DF61" s="113">
        <v>2.2000000000000002</v>
      </c>
    </row>
    <row r="62" spans="1:110" ht="53.25" customHeight="1" x14ac:dyDescent="0.2">
      <c r="A62" s="166" t="s">
        <v>137</v>
      </c>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122"/>
      <c r="DA62" s="130"/>
      <c r="DB62" s="71"/>
      <c r="DC62" s="71"/>
      <c r="DD62" s="71"/>
      <c r="DE62" s="176"/>
    </row>
    <row r="63" spans="1:110" ht="16.5" customHeight="1" x14ac:dyDescent="0.2">
      <c r="A63" s="65" t="s">
        <v>83</v>
      </c>
      <c r="B63" s="2"/>
      <c r="C63" s="2"/>
      <c r="D63" s="1"/>
      <c r="E63" s="1"/>
      <c r="F63" s="1"/>
      <c r="G63" s="1"/>
      <c r="H63" s="19"/>
      <c r="I63" s="21"/>
      <c r="J63" s="21"/>
      <c r="K63" s="42"/>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1"/>
      <c r="CZ63" s="119"/>
      <c r="DA63" s="127"/>
      <c r="DB63" s="1"/>
      <c r="DC63" s="1"/>
      <c r="DD63" s="13"/>
      <c r="DE63" s="174"/>
    </row>
    <row r="64" spans="1:110" x14ac:dyDescent="0.2">
      <c r="A64" s="9" t="s">
        <v>84</v>
      </c>
      <c r="B64" s="68" t="s">
        <v>186</v>
      </c>
      <c r="C64" s="82" t="str">
        <f>INDEX('Adjusted Raw Data'!$BB$3:$BD$102,'Summary of Responses'!C$4,VALUE(RIGHT($A64,2)))</f>
        <v>NA</v>
      </c>
      <c r="D64" s="82" t="str">
        <f>INDEX('Adjusted Raw Data'!$BB$3:$BD$102,'Summary of Responses'!D$4,VALUE(RIGHT($A64,2)))</f>
        <v>NA</v>
      </c>
      <c r="E64" s="82" t="str">
        <f>INDEX('Adjusted Raw Data'!$BB$3:$BD$102,'Summary of Responses'!E$4,VALUE(RIGHT($A64,2)))</f>
        <v>NA</v>
      </c>
      <c r="F64" s="82" t="str">
        <f>INDEX('Adjusted Raw Data'!$BB$3:$BD$102,'Summary of Responses'!F$4,VALUE(RIGHT($A64,2)))</f>
        <v>NA</v>
      </c>
      <c r="G64" s="82" t="str">
        <f>INDEX('Adjusted Raw Data'!$BB$3:$BD$102,'Summary of Responses'!G$4,VALUE(RIGHT($A64,2)))</f>
        <v>NA</v>
      </c>
      <c r="H64" s="82" t="str">
        <f>INDEX('Adjusted Raw Data'!$BB$3:$BD$102,'Summary of Responses'!H$4,VALUE(RIGHT($A64,2)))</f>
        <v>NA</v>
      </c>
      <c r="I64" s="82" t="str">
        <f>INDEX('Adjusted Raw Data'!$BB$3:$BD$102,'Summary of Responses'!I$4,VALUE(RIGHT($A64,2)))</f>
        <v>NA</v>
      </c>
      <c r="J64" s="82" t="str">
        <f>INDEX('Adjusted Raw Data'!$BB$3:$BD$102,'Summary of Responses'!J$4,VALUE(RIGHT($A64,2)))</f>
        <v>NA</v>
      </c>
      <c r="K64" s="82" t="str">
        <f>INDEX('Adjusted Raw Data'!$BB$3:$BD$102,'Summary of Responses'!K$4,VALUE(RIGHT($A64,2)))</f>
        <v>NA</v>
      </c>
      <c r="L64" s="82">
        <f>INDEX('Adjusted Raw Data'!$BB$3:$BD$102,'Summary of Responses'!L$4,VALUE(RIGHT($A64,2)))</f>
        <v>1</v>
      </c>
      <c r="M64" s="97">
        <f>INDEX('Adjusted Raw Data'!$BB$3:$BD$102,'Summary of Responses'!M$4,VALUE(RIGHT($A64,2)))</f>
        <v>3</v>
      </c>
      <c r="N64" s="97">
        <f>INDEX('Adjusted Raw Data'!$BB$3:$BD$102,'Summary of Responses'!N$4,VALUE(RIGHT($A64,2)))</f>
        <v>2</v>
      </c>
      <c r="O64" s="97">
        <f>INDEX('Adjusted Raw Data'!$BB$3:$BD$102,'Summary of Responses'!O$4,VALUE(RIGHT($A64,2)))</f>
        <v>2</v>
      </c>
      <c r="P64" s="97">
        <f>INDEX('Adjusted Raw Data'!$BB$3:$BD$102,'Summary of Responses'!P$4,VALUE(RIGHT($A64,2)))</f>
        <v>1</v>
      </c>
      <c r="Q64" s="97">
        <f>INDEX('Adjusted Raw Data'!$BB$3:$BD$102,'Summary of Responses'!Q$4,VALUE(RIGHT($A64,2)))</f>
        <v>2</v>
      </c>
      <c r="R64" s="97" t="str">
        <f>INDEX('Adjusted Raw Data'!$BB$3:$BD$102,'Summary of Responses'!R$4,VALUE(RIGHT($A64,2)))</f>
        <v>NA</v>
      </c>
      <c r="S64" s="97" t="str">
        <f>INDEX('Adjusted Raw Data'!$BB$3:$BD$102,'Summary of Responses'!S$4,VALUE(RIGHT($A64,2)))</f>
        <v>NA</v>
      </c>
      <c r="T64" s="97">
        <f>INDEX('Adjusted Raw Data'!$BB$3:$BD$102,'Summary of Responses'!T$4,VALUE(RIGHT($A64,2)))</f>
        <v>2</v>
      </c>
      <c r="U64" s="97">
        <f>INDEX('Adjusted Raw Data'!$BB$3:$BD$102,'Summary of Responses'!U$4,VALUE(RIGHT($A64,2)))</f>
        <v>2</v>
      </c>
      <c r="V64" s="97">
        <f>INDEX('Adjusted Raw Data'!$BB$3:$BD$102,'Summary of Responses'!V$4,VALUE(RIGHT($A64,2)))</f>
        <v>3</v>
      </c>
      <c r="W64" s="97">
        <f>INDEX('Adjusted Raw Data'!$BB$3:$BD$102,'Summary of Responses'!W$4,VALUE(RIGHT($A64,2)))</f>
        <v>2</v>
      </c>
      <c r="X64" s="97">
        <f>INDEX('Adjusted Raw Data'!$BB$3:$BD$102,'Summary of Responses'!X$4,VALUE(RIGHT($A64,2)))</f>
        <v>2</v>
      </c>
      <c r="Y64" s="97">
        <f>INDEX('Adjusted Raw Data'!$BB$3:$BD$102,'Summary of Responses'!Y$4,VALUE(RIGHT($A64,2)))</f>
        <v>1</v>
      </c>
      <c r="Z64" s="97">
        <f>INDEX('Adjusted Raw Data'!$BB$3:$BD$102,'Summary of Responses'!Z$4,VALUE(RIGHT($A64,2)))</f>
        <v>3</v>
      </c>
      <c r="AA64" s="97">
        <f>INDEX('Adjusted Raw Data'!$BB$3:$BD$102,'Summary of Responses'!AA$4,VALUE(RIGHT($A64,2)))</f>
        <v>3</v>
      </c>
      <c r="AB64" s="97">
        <f>INDEX('Adjusted Raw Data'!$BB$3:$BD$102,'Summary of Responses'!AB$4,VALUE(RIGHT($A64,2)))</f>
        <v>3</v>
      </c>
      <c r="AC64" s="97">
        <f>INDEX('Adjusted Raw Data'!$BB$3:$BD$102,'Summary of Responses'!AC$4,VALUE(RIGHT($A64,2)))</f>
        <v>3</v>
      </c>
      <c r="AD64" s="97">
        <f>INDEX('Adjusted Raw Data'!$BB$3:$BD$102,'Summary of Responses'!AD$4,VALUE(RIGHT($A64,2)))</f>
        <v>1</v>
      </c>
      <c r="AE64" s="97">
        <f>INDEX('Adjusted Raw Data'!$BB$3:$BD$102,'Summary of Responses'!AE$4,VALUE(RIGHT($A64,2)))</f>
        <v>2</v>
      </c>
      <c r="AF64" s="97">
        <f>INDEX('Adjusted Raw Data'!$BB$3:$BD$102,'Summary of Responses'!AF$4,VALUE(RIGHT($A64,2)))</f>
        <v>1</v>
      </c>
      <c r="AG64" s="97">
        <f>INDEX('Adjusted Raw Data'!$BB$3:$BD$102,'Summary of Responses'!AG$4,VALUE(RIGHT($A64,2)))</f>
        <v>3</v>
      </c>
      <c r="AH64" s="97" t="str">
        <f>INDEX('Adjusted Raw Data'!$BB$3:$BD$102,'Summary of Responses'!AH$4,VALUE(RIGHT($A64,2)))</f>
        <v>NA</v>
      </c>
      <c r="AI64" s="97">
        <f>INDEX('Adjusted Raw Data'!$BB$3:$BD$102,'Summary of Responses'!AI$4,VALUE(RIGHT($A64,2)))</f>
        <v>2</v>
      </c>
      <c r="AJ64" s="97">
        <f>INDEX('Adjusted Raw Data'!$BB$3:$BD$102,'Summary of Responses'!AJ$4,VALUE(RIGHT($A64,2)))</f>
        <v>1</v>
      </c>
      <c r="AK64" s="97">
        <f>INDEX('Adjusted Raw Data'!$BB$3:$BD$102,'Summary of Responses'!AK$4,VALUE(RIGHT($A64,2)))</f>
        <v>1</v>
      </c>
      <c r="AL64" s="11" t="e">
        <f>INDEX('Adjusted Raw Data'!$BB$3:$BD$102,'Summary of Responses'!AL$4,VALUE(RIGHT($A64,2)))</f>
        <v>#VALUE!</v>
      </c>
      <c r="AM64" s="11" t="e">
        <f>INDEX('Adjusted Raw Data'!$BB$3:$BD$102,'Summary of Responses'!AM$4,VALUE(RIGHT($A64,2)))</f>
        <v>#VALUE!</v>
      </c>
      <c r="AN64" s="11" t="e">
        <f>INDEX('Adjusted Raw Data'!$BB$3:$BD$102,'Summary of Responses'!AN$4,VALUE(RIGHT($A64,2)))</f>
        <v>#VALUE!</v>
      </c>
      <c r="AO64" s="11" t="e">
        <f>INDEX('Adjusted Raw Data'!$BB$3:$BD$102,'Summary of Responses'!AO$4,VALUE(RIGHT($A64,2)))</f>
        <v>#VALUE!</v>
      </c>
      <c r="AP64" s="11" t="e">
        <f>INDEX('Adjusted Raw Data'!$BB$3:$BD$102,'Summary of Responses'!AP$4,VALUE(RIGHT($A64,2)))</f>
        <v>#VALUE!</v>
      </c>
      <c r="AQ64" s="11" t="e">
        <f>INDEX('Adjusted Raw Data'!$BB$3:$BD$102,'Summary of Responses'!AQ$4,VALUE(RIGHT($A64,2)))</f>
        <v>#VALUE!</v>
      </c>
      <c r="AR64" s="11" t="e">
        <f>INDEX('Adjusted Raw Data'!$BB$3:$BD$102,'Summary of Responses'!AR$4,VALUE(RIGHT($A64,2)))</f>
        <v>#VALUE!</v>
      </c>
      <c r="AS64" s="11" t="e">
        <f>INDEX('Adjusted Raw Data'!$BB$3:$BD$102,'Summary of Responses'!AS$4,VALUE(RIGHT($A64,2)))</f>
        <v>#VALUE!</v>
      </c>
      <c r="AT64" s="11" t="e">
        <f>INDEX('Adjusted Raw Data'!$BB$3:$BD$102,'Summary of Responses'!AT$4,VALUE(RIGHT($A64,2)))</f>
        <v>#VALUE!</v>
      </c>
      <c r="AU64" s="11" t="e">
        <f>INDEX('Adjusted Raw Data'!$BB$3:$BD$102,'Summary of Responses'!AU$4,VALUE(RIGHT($A64,2)))</f>
        <v>#VALUE!</v>
      </c>
      <c r="AV64" s="11" t="e">
        <f>INDEX('Adjusted Raw Data'!$BB$3:$BD$102,'Summary of Responses'!AV$4,VALUE(RIGHT($A64,2)))</f>
        <v>#VALUE!</v>
      </c>
      <c r="AW64" s="11" t="e">
        <f>INDEX('Adjusted Raw Data'!$BB$3:$BD$102,'Summary of Responses'!AW$4,VALUE(RIGHT($A64,2)))</f>
        <v>#VALUE!</v>
      </c>
      <c r="AX64" s="11" t="e">
        <f>INDEX('Adjusted Raw Data'!$BB$3:$BD$102,'Summary of Responses'!AX$4,VALUE(RIGHT($A64,2)))</f>
        <v>#VALUE!</v>
      </c>
      <c r="AY64" s="11" t="e">
        <f>INDEX('Adjusted Raw Data'!$BB$3:$BD$102,'Summary of Responses'!AY$4,VALUE(RIGHT($A64,2)))</f>
        <v>#VALUE!</v>
      </c>
      <c r="AZ64" s="11" t="e">
        <f>INDEX('Adjusted Raw Data'!$BB$3:$BD$102,'Summary of Responses'!AZ$4,VALUE(RIGHT($A64,2)))</f>
        <v>#VALUE!</v>
      </c>
      <c r="BA64" s="11" t="e">
        <f>INDEX('Adjusted Raw Data'!$BB$3:$BD$102,'Summary of Responses'!BA$4,VALUE(RIGHT($A64,2)))</f>
        <v>#VALUE!</v>
      </c>
      <c r="BB64" s="11" t="e">
        <f>INDEX('Adjusted Raw Data'!$BB$3:$BD$102,'Summary of Responses'!BB$4,VALUE(RIGHT($A64,2)))</f>
        <v>#VALUE!</v>
      </c>
      <c r="BC64" s="11" t="e">
        <f>INDEX('Adjusted Raw Data'!$BB$3:$BD$102,'Summary of Responses'!BC$4,VALUE(RIGHT($A64,2)))</f>
        <v>#VALUE!</v>
      </c>
      <c r="BD64" s="11" t="e">
        <f>INDEX('Adjusted Raw Data'!$BB$3:$BD$102,'Summary of Responses'!BD$4,VALUE(RIGHT($A64,2)))</f>
        <v>#VALUE!</v>
      </c>
      <c r="BE64" s="11" t="e">
        <f>INDEX('Adjusted Raw Data'!$BB$3:$BD$102,'Summary of Responses'!BE$4,VALUE(RIGHT($A64,2)))</f>
        <v>#VALUE!</v>
      </c>
      <c r="BF64" s="11" t="e">
        <f>INDEX('Adjusted Raw Data'!$BB$3:$BD$102,'Summary of Responses'!BF$4,VALUE(RIGHT($A64,2)))</f>
        <v>#VALUE!</v>
      </c>
      <c r="BG64" s="11" t="e">
        <f>INDEX('Adjusted Raw Data'!$BB$3:$BD$102,'Summary of Responses'!BG$4,VALUE(RIGHT($A64,2)))</f>
        <v>#VALUE!</v>
      </c>
      <c r="BH64" s="11" t="e">
        <f>INDEX('Adjusted Raw Data'!$BB$3:$BD$102,'Summary of Responses'!BH$4,VALUE(RIGHT($A64,2)))</f>
        <v>#VALUE!</v>
      </c>
      <c r="BI64" s="11" t="e">
        <f>INDEX('Adjusted Raw Data'!$BB$3:$BD$102,'Summary of Responses'!BI$4,VALUE(RIGHT($A64,2)))</f>
        <v>#VALUE!</v>
      </c>
      <c r="BJ64" s="11" t="e">
        <f>INDEX('Adjusted Raw Data'!$BB$3:$BD$102,'Summary of Responses'!BJ$4,VALUE(RIGHT($A64,2)))</f>
        <v>#VALUE!</v>
      </c>
      <c r="BK64" s="11" t="e">
        <f>INDEX('Adjusted Raw Data'!$BB$3:$BD$102,'Summary of Responses'!BK$4,VALUE(RIGHT($A64,2)))</f>
        <v>#VALUE!</v>
      </c>
      <c r="BL64" s="11" t="e">
        <f>INDEX('Adjusted Raw Data'!$BB$3:$BD$102,'Summary of Responses'!BL$4,VALUE(RIGHT($A64,2)))</f>
        <v>#VALUE!</v>
      </c>
      <c r="BM64" s="11" t="e">
        <f>INDEX('Adjusted Raw Data'!$BB$3:$BD$102,'Summary of Responses'!BM$4,VALUE(RIGHT($A64,2)))</f>
        <v>#VALUE!</v>
      </c>
      <c r="BN64" s="11" t="e">
        <f>INDEX('Adjusted Raw Data'!$BB$3:$BD$102,'Summary of Responses'!BN$4,VALUE(RIGHT($A64,2)))</f>
        <v>#VALUE!</v>
      </c>
      <c r="BO64" s="11" t="e">
        <f>INDEX('Adjusted Raw Data'!$BB$3:$BD$102,'Summary of Responses'!BO$4,VALUE(RIGHT($A64,2)))</f>
        <v>#VALUE!</v>
      </c>
      <c r="BP64" s="11" t="e">
        <f>INDEX('Adjusted Raw Data'!$BB$3:$BD$102,'Summary of Responses'!BP$4,VALUE(RIGHT($A64,2)))</f>
        <v>#VALUE!</v>
      </c>
      <c r="BQ64" s="11" t="e">
        <f>INDEX('Adjusted Raw Data'!$BB$3:$BD$102,'Summary of Responses'!BQ$4,VALUE(RIGHT($A64,2)))</f>
        <v>#VALUE!</v>
      </c>
      <c r="BR64" s="11" t="e">
        <f>INDEX('Adjusted Raw Data'!$BB$3:$BD$102,'Summary of Responses'!BR$4,VALUE(RIGHT($A64,2)))</f>
        <v>#VALUE!</v>
      </c>
      <c r="BS64" s="11" t="e">
        <f>INDEX('Adjusted Raw Data'!$BB$3:$BD$102,'Summary of Responses'!BS$4,VALUE(RIGHT($A64,2)))</f>
        <v>#VALUE!</v>
      </c>
      <c r="BT64" s="11" t="e">
        <f>INDEX('Adjusted Raw Data'!$BB$3:$BD$102,'Summary of Responses'!BT$4,VALUE(RIGHT($A64,2)))</f>
        <v>#VALUE!</v>
      </c>
      <c r="BU64" s="11" t="e">
        <f>INDEX('Adjusted Raw Data'!$BB$3:$BD$102,'Summary of Responses'!BU$4,VALUE(RIGHT($A64,2)))</f>
        <v>#VALUE!</v>
      </c>
      <c r="BV64" s="11" t="e">
        <f>INDEX('Adjusted Raw Data'!$BB$3:$BD$102,'Summary of Responses'!BV$4,VALUE(RIGHT($A64,2)))</f>
        <v>#VALUE!</v>
      </c>
      <c r="BW64" s="11" t="e">
        <f>INDEX('Adjusted Raw Data'!$BB$3:$BD$102,'Summary of Responses'!BW$4,VALUE(RIGHT($A64,2)))</f>
        <v>#VALUE!</v>
      </c>
      <c r="BX64" s="11" t="e">
        <f>INDEX('Adjusted Raw Data'!$BB$3:$BD$102,'Summary of Responses'!BX$4,VALUE(RIGHT($A64,2)))</f>
        <v>#VALUE!</v>
      </c>
      <c r="BY64" s="11" t="e">
        <f>INDEX('Adjusted Raw Data'!$BB$3:$BD$102,'Summary of Responses'!BY$4,VALUE(RIGHT($A64,2)))</f>
        <v>#VALUE!</v>
      </c>
      <c r="BZ64" s="11" t="e">
        <f>INDEX('Adjusted Raw Data'!$BB$3:$BD$102,'Summary of Responses'!BZ$4,VALUE(RIGHT($A64,2)))</f>
        <v>#VALUE!</v>
      </c>
      <c r="CA64" s="11" t="e">
        <f>INDEX('Adjusted Raw Data'!$BB$3:$BD$102,'Summary of Responses'!CA$4,VALUE(RIGHT($A64,2)))</f>
        <v>#VALUE!</v>
      </c>
      <c r="CB64" s="11" t="e">
        <f>INDEX('Adjusted Raw Data'!$BB$3:$BD$102,'Summary of Responses'!CB$4,VALUE(RIGHT($A64,2)))</f>
        <v>#VALUE!</v>
      </c>
      <c r="CC64" s="11" t="e">
        <f>INDEX('Adjusted Raw Data'!$BB$3:$BD$102,'Summary of Responses'!CC$4,VALUE(RIGHT($A64,2)))</f>
        <v>#VALUE!</v>
      </c>
      <c r="CD64" s="11" t="e">
        <f>INDEX('Adjusted Raw Data'!$BB$3:$BD$102,'Summary of Responses'!CD$4,VALUE(RIGHT($A64,2)))</f>
        <v>#VALUE!</v>
      </c>
      <c r="CE64" s="11" t="e">
        <f>INDEX('Adjusted Raw Data'!$BB$3:$BD$102,'Summary of Responses'!CE$4,VALUE(RIGHT($A64,2)))</f>
        <v>#VALUE!</v>
      </c>
      <c r="CF64" s="11" t="e">
        <f>INDEX('Adjusted Raw Data'!$BB$3:$BD$102,'Summary of Responses'!CF$4,VALUE(RIGHT($A64,2)))</f>
        <v>#VALUE!</v>
      </c>
      <c r="CG64" s="11" t="e">
        <f>INDEX('Adjusted Raw Data'!$BB$3:$BD$102,'Summary of Responses'!CG$4,VALUE(RIGHT($A64,2)))</f>
        <v>#VALUE!</v>
      </c>
      <c r="CH64" s="11" t="e">
        <f>INDEX('Adjusted Raw Data'!$BB$3:$BD$102,'Summary of Responses'!CH$4,VALUE(RIGHT($A64,2)))</f>
        <v>#VALUE!</v>
      </c>
      <c r="CI64" s="11" t="e">
        <f>INDEX('Adjusted Raw Data'!$BB$3:$BD$102,'Summary of Responses'!CI$4,VALUE(RIGHT($A64,2)))</f>
        <v>#VALUE!</v>
      </c>
      <c r="CJ64" s="11" t="e">
        <f>INDEX('Adjusted Raw Data'!$BB$3:$BD$102,'Summary of Responses'!CJ$4,VALUE(RIGHT($A64,2)))</f>
        <v>#VALUE!</v>
      </c>
      <c r="CK64" s="11" t="e">
        <f>INDEX('Adjusted Raw Data'!$BB$3:$BD$102,'Summary of Responses'!CK$4,VALUE(RIGHT($A64,2)))</f>
        <v>#VALUE!</v>
      </c>
      <c r="CL64" s="11" t="e">
        <f>INDEX('Adjusted Raw Data'!$BB$3:$BD$102,'Summary of Responses'!CL$4,VALUE(RIGHT($A64,2)))</f>
        <v>#VALUE!</v>
      </c>
      <c r="CM64" s="11" t="e">
        <f>INDEX('Adjusted Raw Data'!$BB$3:$BD$102,'Summary of Responses'!CM$4,VALUE(RIGHT($A64,2)))</f>
        <v>#VALUE!</v>
      </c>
      <c r="CN64" s="11" t="e">
        <f>INDEX('Adjusted Raw Data'!$BB$3:$BD$102,'Summary of Responses'!CN$4,VALUE(RIGHT($A64,2)))</f>
        <v>#VALUE!</v>
      </c>
      <c r="CO64" s="11" t="e">
        <f>INDEX('Adjusted Raw Data'!$BB$3:$BD$102,'Summary of Responses'!CO$4,VALUE(RIGHT($A64,2)))</f>
        <v>#VALUE!</v>
      </c>
      <c r="CP64" s="11" t="e">
        <f>INDEX('Adjusted Raw Data'!$BB$3:$BD$102,'Summary of Responses'!CP$4,VALUE(RIGHT($A64,2)))</f>
        <v>#VALUE!</v>
      </c>
      <c r="CQ64" s="11" t="e">
        <f>INDEX('Adjusted Raw Data'!$BB$3:$BD$102,'Summary of Responses'!CQ$4,VALUE(RIGHT($A64,2)))</f>
        <v>#VALUE!</v>
      </c>
      <c r="CR64" s="11" t="e">
        <f>INDEX('Adjusted Raw Data'!$BB$3:$BD$102,'Summary of Responses'!CR$4,VALUE(RIGHT($A64,2)))</f>
        <v>#VALUE!</v>
      </c>
      <c r="CS64" s="11" t="e">
        <f>INDEX('Adjusted Raw Data'!$BB$3:$BD$102,'Summary of Responses'!CS$4,VALUE(RIGHT($A64,2)))</f>
        <v>#VALUE!</v>
      </c>
      <c r="CT64" s="11" t="e">
        <f>INDEX('Adjusted Raw Data'!$BB$3:$BD$102,'Summary of Responses'!CT$4,VALUE(RIGHT($A64,2)))</f>
        <v>#VALUE!</v>
      </c>
      <c r="CU64" s="11" t="e">
        <f>INDEX('Adjusted Raw Data'!$BB$3:$BD$102,'Summary of Responses'!CU$4,VALUE(RIGHT($A64,2)))</f>
        <v>#VALUE!</v>
      </c>
      <c r="CV64" s="11" t="e">
        <f>INDEX('Adjusted Raw Data'!$BB$3:$BD$102,'Summary of Responses'!CV$4,VALUE(RIGHT($A64,2)))</f>
        <v>#VALUE!</v>
      </c>
      <c r="CW64" s="11" t="e">
        <f>INDEX('Adjusted Raw Data'!$BB$3:$BD$102,'Summary of Responses'!CW$4,VALUE(RIGHT($A64,2)))</f>
        <v>#VALUE!</v>
      </c>
      <c r="CX64" s="11" t="e">
        <f>INDEX('Adjusted Raw Data'!$BB$3:$BD$102,'Summary of Responses'!CX$4,VALUE(RIGHT($A64,2)))</f>
        <v>#VALUE!</v>
      </c>
      <c r="CY64" s="10">
        <f t="shared" ref="CY64:CY66" si="104">AVERAGEIF(C64:CX64, "&gt;=0")</f>
        <v>2</v>
      </c>
      <c r="CZ64" s="120">
        <f t="shared" ref="CZ64:CZ67" si="105">AVERAGE(C64:L64)</f>
        <v>1</v>
      </c>
      <c r="DA64" s="128">
        <f t="shared" ref="DA64:DA67" si="106">AVERAGE(M64:AK64)</f>
        <v>2.0454545454545454</v>
      </c>
      <c r="DB64" s="11">
        <f t="array" ref="DB64">MIN(IF(ISNUMBER(C64:CX64),(C64:CX64)))</f>
        <v>1</v>
      </c>
      <c r="DC64" s="11">
        <f t="array" ref="DC64">MAX(IF(ISNUMBER(C64:CX64),(C64:CX64)))</f>
        <v>3</v>
      </c>
      <c r="DD64" s="106">
        <f t="shared" ref="DD64:DD66" si="107">DC64-DB64</f>
        <v>2</v>
      </c>
      <c r="DE64" s="10">
        <f t="shared" ref="DE64:DE67" si="108">MEDIAN(I64:AK64)</f>
        <v>2</v>
      </c>
      <c r="DF64" s="113"/>
    </row>
    <row r="65" spans="1:110" x14ac:dyDescent="0.2">
      <c r="A65" s="9" t="s">
        <v>85</v>
      </c>
      <c r="B65" s="68" t="s">
        <v>87</v>
      </c>
      <c r="C65" s="82">
        <f>INDEX('Adjusted Raw Data'!$BB$3:$BD$102,'Summary of Responses'!C$4,VALUE(RIGHT($A65,2)))</f>
        <v>3</v>
      </c>
      <c r="D65" s="82">
        <f>INDEX('Adjusted Raw Data'!$BB$3:$BD$102,'Summary of Responses'!D$4,VALUE(RIGHT($A65,2)))</f>
        <v>3</v>
      </c>
      <c r="E65" s="82">
        <f>INDEX('Adjusted Raw Data'!$BB$3:$BD$102,'Summary of Responses'!E$4,VALUE(RIGHT($A65,2)))</f>
        <v>2</v>
      </c>
      <c r="F65" s="82">
        <f>INDEX('Adjusted Raw Data'!$BB$3:$BD$102,'Summary of Responses'!F$4,VALUE(RIGHT($A65,2)))</f>
        <v>3</v>
      </c>
      <c r="G65" s="82">
        <f>INDEX('Adjusted Raw Data'!$BB$3:$BD$102,'Summary of Responses'!G$4,VALUE(RIGHT($A65,2)))</f>
        <v>4</v>
      </c>
      <c r="H65" s="82">
        <f>INDEX('Adjusted Raw Data'!$BB$3:$BD$102,'Summary of Responses'!H$4,VALUE(RIGHT($A65,2)))</f>
        <v>3</v>
      </c>
      <c r="I65" s="82">
        <f>INDEX('Adjusted Raw Data'!$BB$3:$BD$102,'Summary of Responses'!I$4,VALUE(RIGHT($A65,2)))</f>
        <v>3</v>
      </c>
      <c r="J65" s="82">
        <f>INDEX('Adjusted Raw Data'!$BB$3:$BD$102,'Summary of Responses'!J$4,VALUE(RIGHT($A65,2)))</f>
        <v>4</v>
      </c>
      <c r="K65" s="82">
        <f>INDEX('Adjusted Raw Data'!$BB$3:$BD$102,'Summary of Responses'!K$4,VALUE(RIGHT($A65,2)))</f>
        <v>3</v>
      </c>
      <c r="L65" s="82">
        <f>INDEX('Adjusted Raw Data'!$BB$3:$BD$102,'Summary of Responses'!L$4,VALUE(RIGHT($A65,2)))</f>
        <v>3</v>
      </c>
      <c r="M65" s="97">
        <f>INDEX('Adjusted Raw Data'!$BB$3:$BD$102,'Summary of Responses'!M$4,VALUE(RIGHT($A65,2)))</f>
        <v>3</v>
      </c>
      <c r="N65" s="97">
        <f>INDEX('Adjusted Raw Data'!$BB$3:$BD$102,'Summary of Responses'!N$4,VALUE(RIGHT($A65,2)))</f>
        <v>4</v>
      </c>
      <c r="O65" s="97">
        <f>INDEX('Adjusted Raw Data'!$BB$3:$BD$102,'Summary of Responses'!O$4,VALUE(RIGHT($A65,2)))</f>
        <v>3</v>
      </c>
      <c r="P65" s="97">
        <f>INDEX('Adjusted Raw Data'!$BB$3:$BD$102,'Summary of Responses'!P$4,VALUE(RIGHT($A65,2)))</f>
        <v>2</v>
      </c>
      <c r="Q65" s="97">
        <f>INDEX('Adjusted Raw Data'!$BB$3:$BD$102,'Summary of Responses'!Q$4,VALUE(RIGHT($A65,2)))</f>
        <v>3</v>
      </c>
      <c r="R65" s="97">
        <f>INDEX('Adjusted Raw Data'!$BB$3:$BD$102,'Summary of Responses'!R$4,VALUE(RIGHT($A65,2)))</f>
        <v>2</v>
      </c>
      <c r="S65" s="97">
        <f>INDEX('Adjusted Raw Data'!$BB$3:$BD$102,'Summary of Responses'!S$4,VALUE(RIGHT($A65,2)))</f>
        <v>3</v>
      </c>
      <c r="T65" s="97">
        <f>INDEX('Adjusted Raw Data'!$BB$3:$BD$102,'Summary of Responses'!T$4,VALUE(RIGHT($A65,2)))</f>
        <v>3</v>
      </c>
      <c r="U65" s="97">
        <f>INDEX('Adjusted Raw Data'!$BB$3:$BD$102,'Summary of Responses'!U$4,VALUE(RIGHT($A65,2)))</f>
        <v>3</v>
      </c>
      <c r="V65" s="97">
        <f>INDEX('Adjusted Raw Data'!$BB$3:$BD$102,'Summary of Responses'!V$4,VALUE(RIGHT($A65,2)))</f>
        <v>2</v>
      </c>
      <c r="W65" s="97">
        <f>INDEX('Adjusted Raw Data'!$BB$3:$BD$102,'Summary of Responses'!W$4,VALUE(RIGHT($A65,2)))</f>
        <v>2</v>
      </c>
      <c r="X65" s="97">
        <f>INDEX('Adjusted Raw Data'!$BB$3:$BD$102,'Summary of Responses'!X$4,VALUE(RIGHT($A65,2)))</f>
        <v>3</v>
      </c>
      <c r="Y65" s="97">
        <f>INDEX('Adjusted Raw Data'!$BB$3:$BD$102,'Summary of Responses'!Y$4,VALUE(RIGHT($A65,2)))</f>
        <v>2</v>
      </c>
      <c r="Z65" s="97">
        <f>INDEX('Adjusted Raw Data'!$BB$3:$BD$102,'Summary of Responses'!Z$4,VALUE(RIGHT($A65,2)))</f>
        <v>3</v>
      </c>
      <c r="AA65" s="97">
        <f>INDEX('Adjusted Raw Data'!$BB$3:$BD$102,'Summary of Responses'!AA$4,VALUE(RIGHT($A65,2)))</f>
        <v>3</v>
      </c>
      <c r="AB65" s="97">
        <f>INDEX('Adjusted Raw Data'!$BB$3:$BD$102,'Summary of Responses'!AB$4,VALUE(RIGHT($A65,2)))</f>
        <v>3</v>
      </c>
      <c r="AC65" s="97">
        <f>INDEX('Adjusted Raw Data'!$BB$3:$BD$102,'Summary of Responses'!AC$4,VALUE(RIGHT($A65,2)))</f>
        <v>4</v>
      </c>
      <c r="AD65" s="97">
        <f>INDEX('Adjusted Raw Data'!$BB$3:$BD$102,'Summary of Responses'!AD$4,VALUE(RIGHT($A65,2)))</f>
        <v>2</v>
      </c>
      <c r="AE65" s="97">
        <f>INDEX('Adjusted Raw Data'!$BB$3:$BD$102,'Summary of Responses'!AE$4,VALUE(RIGHT($A65,2)))</f>
        <v>2</v>
      </c>
      <c r="AF65" s="97">
        <f>INDEX('Adjusted Raw Data'!$BB$3:$BD$102,'Summary of Responses'!AF$4,VALUE(RIGHT($A65,2)))</f>
        <v>3</v>
      </c>
      <c r="AG65" s="97">
        <f>INDEX('Adjusted Raw Data'!$BB$3:$BD$102,'Summary of Responses'!AG$4,VALUE(RIGHT($A65,2)))</f>
        <v>3</v>
      </c>
      <c r="AH65" s="97">
        <f>INDEX('Adjusted Raw Data'!$BB$3:$BD$102,'Summary of Responses'!AH$4,VALUE(RIGHT($A65,2)))</f>
        <v>3</v>
      </c>
      <c r="AI65" s="97">
        <f>INDEX('Adjusted Raw Data'!$BB$3:$BD$102,'Summary of Responses'!AI$4,VALUE(RIGHT($A65,2)))</f>
        <v>2</v>
      </c>
      <c r="AJ65" s="97">
        <f>INDEX('Adjusted Raw Data'!$BB$3:$BD$102,'Summary of Responses'!AJ$4,VALUE(RIGHT($A65,2)))</f>
        <v>3</v>
      </c>
      <c r="AK65" s="97">
        <f>INDEX('Adjusted Raw Data'!$BB$3:$BD$102,'Summary of Responses'!AK$4,VALUE(RIGHT($A65,2)))</f>
        <v>2</v>
      </c>
      <c r="AL65" s="11" t="e">
        <f>INDEX('Adjusted Raw Data'!$BB$3:$BD$102,'Summary of Responses'!AL$4,VALUE(RIGHT($A65,2)))</f>
        <v>#VALUE!</v>
      </c>
      <c r="AM65" s="11" t="e">
        <f>INDEX('Adjusted Raw Data'!$BB$3:$BD$102,'Summary of Responses'!AM$4,VALUE(RIGHT($A65,2)))</f>
        <v>#VALUE!</v>
      </c>
      <c r="AN65" s="11" t="e">
        <f>INDEX('Adjusted Raw Data'!$BB$3:$BD$102,'Summary of Responses'!AN$4,VALUE(RIGHT($A65,2)))</f>
        <v>#VALUE!</v>
      </c>
      <c r="AO65" s="11" t="e">
        <f>INDEX('Adjusted Raw Data'!$BB$3:$BD$102,'Summary of Responses'!AO$4,VALUE(RIGHT($A65,2)))</f>
        <v>#VALUE!</v>
      </c>
      <c r="AP65" s="11" t="e">
        <f>INDEX('Adjusted Raw Data'!$BB$3:$BD$102,'Summary of Responses'!AP$4,VALUE(RIGHT($A65,2)))</f>
        <v>#VALUE!</v>
      </c>
      <c r="AQ65" s="11" t="e">
        <f>INDEX('Adjusted Raw Data'!$BB$3:$BD$102,'Summary of Responses'!AQ$4,VALUE(RIGHT($A65,2)))</f>
        <v>#VALUE!</v>
      </c>
      <c r="AR65" s="11" t="e">
        <f>INDEX('Adjusted Raw Data'!$BB$3:$BD$102,'Summary of Responses'!AR$4,VALUE(RIGHT($A65,2)))</f>
        <v>#VALUE!</v>
      </c>
      <c r="AS65" s="11" t="e">
        <f>INDEX('Adjusted Raw Data'!$BB$3:$BD$102,'Summary of Responses'!AS$4,VALUE(RIGHT($A65,2)))</f>
        <v>#VALUE!</v>
      </c>
      <c r="AT65" s="11" t="e">
        <f>INDEX('Adjusted Raw Data'!$BB$3:$BD$102,'Summary of Responses'!AT$4,VALUE(RIGHT($A65,2)))</f>
        <v>#VALUE!</v>
      </c>
      <c r="AU65" s="11" t="e">
        <f>INDEX('Adjusted Raw Data'!$BB$3:$BD$102,'Summary of Responses'!AU$4,VALUE(RIGHT($A65,2)))</f>
        <v>#VALUE!</v>
      </c>
      <c r="AV65" s="11" t="e">
        <f>INDEX('Adjusted Raw Data'!$BB$3:$BD$102,'Summary of Responses'!AV$4,VALUE(RIGHT($A65,2)))</f>
        <v>#VALUE!</v>
      </c>
      <c r="AW65" s="11" t="e">
        <f>INDEX('Adjusted Raw Data'!$BB$3:$BD$102,'Summary of Responses'!AW$4,VALUE(RIGHT($A65,2)))</f>
        <v>#VALUE!</v>
      </c>
      <c r="AX65" s="11" t="e">
        <f>INDEX('Adjusted Raw Data'!$BB$3:$BD$102,'Summary of Responses'!AX$4,VALUE(RIGHT($A65,2)))</f>
        <v>#VALUE!</v>
      </c>
      <c r="AY65" s="11" t="e">
        <f>INDEX('Adjusted Raw Data'!$BB$3:$BD$102,'Summary of Responses'!AY$4,VALUE(RIGHT($A65,2)))</f>
        <v>#VALUE!</v>
      </c>
      <c r="AZ65" s="11" t="e">
        <f>INDEX('Adjusted Raw Data'!$BB$3:$BD$102,'Summary of Responses'!AZ$4,VALUE(RIGHT($A65,2)))</f>
        <v>#VALUE!</v>
      </c>
      <c r="BA65" s="11" t="e">
        <f>INDEX('Adjusted Raw Data'!$BB$3:$BD$102,'Summary of Responses'!BA$4,VALUE(RIGHT($A65,2)))</f>
        <v>#VALUE!</v>
      </c>
      <c r="BB65" s="11" t="e">
        <f>INDEX('Adjusted Raw Data'!$BB$3:$BD$102,'Summary of Responses'!BB$4,VALUE(RIGHT($A65,2)))</f>
        <v>#VALUE!</v>
      </c>
      <c r="BC65" s="11" t="e">
        <f>INDEX('Adjusted Raw Data'!$BB$3:$BD$102,'Summary of Responses'!BC$4,VALUE(RIGHT($A65,2)))</f>
        <v>#VALUE!</v>
      </c>
      <c r="BD65" s="11" t="e">
        <f>INDEX('Adjusted Raw Data'!$BB$3:$BD$102,'Summary of Responses'!BD$4,VALUE(RIGHT($A65,2)))</f>
        <v>#VALUE!</v>
      </c>
      <c r="BE65" s="11" t="e">
        <f>INDEX('Adjusted Raw Data'!$BB$3:$BD$102,'Summary of Responses'!BE$4,VALUE(RIGHT($A65,2)))</f>
        <v>#VALUE!</v>
      </c>
      <c r="BF65" s="11" t="e">
        <f>INDEX('Adjusted Raw Data'!$BB$3:$BD$102,'Summary of Responses'!BF$4,VALUE(RIGHT($A65,2)))</f>
        <v>#VALUE!</v>
      </c>
      <c r="BG65" s="11" t="e">
        <f>INDEX('Adjusted Raw Data'!$BB$3:$BD$102,'Summary of Responses'!BG$4,VALUE(RIGHT($A65,2)))</f>
        <v>#VALUE!</v>
      </c>
      <c r="BH65" s="11" t="e">
        <f>INDEX('Adjusted Raw Data'!$BB$3:$BD$102,'Summary of Responses'!BH$4,VALUE(RIGHT($A65,2)))</f>
        <v>#VALUE!</v>
      </c>
      <c r="BI65" s="11" t="e">
        <f>INDEX('Adjusted Raw Data'!$BB$3:$BD$102,'Summary of Responses'!BI$4,VALUE(RIGHT($A65,2)))</f>
        <v>#VALUE!</v>
      </c>
      <c r="BJ65" s="11" t="e">
        <f>INDEX('Adjusted Raw Data'!$BB$3:$BD$102,'Summary of Responses'!BJ$4,VALUE(RIGHT($A65,2)))</f>
        <v>#VALUE!</v>
      </c>
      <c r="BK65" s="11" t="e">
        <f>INDEX('Adjusted Raw Data'!$BB$3:$BD$102,'Summary of Responses'!BK$4,VALUE(RIGHT($A65,2)))</f>
        <v>#VALUE!</v>
      </c>
      <c r="BL65" s="11" t="e">
        <f>INDEX('Adjusted Raw Data'!$BB$3:$BD$102,'Summary of Responses'!BL$4,VALUE(RIGHT($A65,2)))</f>
        <v>#VALUE!</v>
      </c>
      <c r="BM65" s="11" t="e">
        <f>INDEX('Adjusted Raw Data'!$BB$3:$BD$102,'Summary of Responses'!BM$4,VALUE(RIGHT($A65,2)))</f>
        <v>#VALUE!</v>
      </c>
      <c r="BN65" s="11" t="e">
        <f>INDEX('Adjusted Raw Data'!$BB$3:$BD$102,'Summary of Responses'!BN$4,VALUE(RIGHT($A65,2)))</f>
        <v>#VALUE!</v>
      </c>
      <c r="BO65" s="11" t="e">
        <f>INDEX('Adjusted Raw Data'!$BB$3:$BD$102,'Summary of Responses'!BO$4,VALUE(RIGHT($A65,2)))</f>
        <v>#VALUE!</v>
      </c>
      <c r="BP65" s="11" t="e">
        <f>INDEX('Adjusted Raw Data'!$BB$3:$BD$102,'Summary of Responses'!BP$4,VALUE(RIGHT($A65,2)))</f>
        <v>#VALUE!</v>
      </c>
      <c r="BQ65" s="11" t="e">
        <f>INDEX('Adjusted Raw Data'!$BB$3:$BD$102,'Summary of Responses'!BQ$4,VALUE(RIGHT($A65,2)))</f>
        <v>#VALUE!</v>
      </c>
      <c r="BR65" s="11" t="e">
        <f>INDEX('Adjusted Raw Data'!$BB$3:$BD$102,'Summary of Responses'!BR$4,VALUE(RIGHT($A65,2)))</f>
        <v>#VALUE!</v>
      </c>
      <c r="BS65" s="11" t="e">
        <f>INDEX('Adjusted Raw Data'!$BB$3:$BD$102,'Summary of Responses'!BS$4,VALUE(RIGHT($A65,2)))</f>
        <v>#VALUE!</v>
      </c>
      <c r="BT65" s="11" t="e">
        <f>INDEX('Adjusted Raw Data'!$BB$3:$BD$102,'Summary of Responses'!BT$4,VALUE(RIGHT($A65,2)))</f>
        <v>#VALUE!</v>
      </c>
      <c r="BU65" s="11" t="e">
        <f>INDEX('Adjusted Raw Data'!$BB$3:$BD$102,'Summary of Responses'!BU$4,VALUE(RIGHT($A65,2)))</f>
        <v>#VALUE!</v>
      </c>
      <c r="BV65" s="11" t="e">
        <f>INDEX('Adjusted Raw Data'!$BB$3:$BD$102,'Summary of Responses'!BV$4,VALUE(RIGHT($A65,2)))</f>
        <v>#VALUE!</v>
      </c>
      <c r="BW65" s="11" t="e">
        <f>INDEX('Adjusted Raw Data'!$BB$3:$BD$102,'Summary of Responses'!BW$4,VALUE(RIGHT($A65,2)))</f>
        <v>#VALUE!</v>
      </c>
      <c r="BX65" s="11" t="e">
        <f>INDEX('Adjusted Raw Data'!$BB$3:$BD$102,'Summary of Responses'!BX$4,VALUE(RIGHT($A65,2)))</f>
        <v>#VALUE!</v>
      </c>
      <c r="BY65" s="11" t="e">
        <f>INDEX('Adjusted Raw Data'!$BB$3:$BD$102,'Summary of Responses'!BY$4,VALUE(RIGHT($A65,2)))</f>
        <v>#VALUE!</v>
      </c>
      <c r="BZ65" s="11" t="e">
        <f>INDEX('Adjusted Raw Data'!$BB$3:$BD$102,'Summary of Responses'!BZ$4,VALUE(RIGHT($A65,2)))</f>
        <v>#VALUE!</v>
      </c>
      <c r="CA65" s="11" t="e">
        <f>INDEX('Adjusted Raw Data'!$BB$3:$BD$102,'Summary of Responses'!CA$4,VALUE(RIGHT($A65,2)))</f>
        <v>#VALUE!</v>
      </c>
      <c r="CB65" s="11" t="e">
        <f>INDEX('Adjusted Raw Data'!$BB$3:$BD$102,'Summary of Responses'!CB$4,VALUE(RIGHT($A65,2)))</f>
        <v>#VALUE!</v>
      </c>
      <c r="CC65" s="11" t="e">
        <f>INDEX('Adjusted Raw Data'!$BB$3:$BD$102,'Summary of Responses'!CC$4,VALUE(RIGHT($A65,2)))</f>
        <v>#VALUE!</v>
      </c>
      <c r="CD65" s="11" t="e">
        <f>INDEX('Adjusted Raw Data'!$BB$3:$BD$102,'Summary of Responses'!CD$4,VALUE(RIGHT($A65,2)))</f>
        <v>#VALUE!</v>
      </c>
      <c r="CE65" s="11" t="e">
        <f>INDEX('Adjusted Raw Data'!$BB$3:$BD$102,'Summary of Responses'!CE$4,VALUE(RIGHT($A65,2)))</f>
        <v>#VALUE!</v>
      </c>
      <c r="CF65" s="11" t="e">
        <f>INDEX('Adjusted Raw Data'!$BB$3:$BD$102,'Summary of Responses'!CF$4,VALUE(RIGHT($A65,2)))</f>
        <v>#VALUE!</v>
      </c>
      <c r="CG65" s="11" t="e">
        <f>INDEX('Adjusted Raw Data'!$BB$3:$BD$102,'Summary of Responses'!CG$4,VALUE(RIGHT($A65,2)))</f>
        <v>#VALUE!</v>
      </c>
      <c r="CH65" s="11" t="e">
        <f>INDEX('Adjusted Raw Data'!$BB$3:$BD$102,'Summary of Responses'!CH$4,VALUE(RIGHT($A65,2)))</f>
        <v>#VALUE!</v>
      </c>
      <c r="CI65" s="11" t="e">
        <f>INDEX('Adjusted Raw Data'!$BB$3:$BD$102,'Summary of Responses'!CI$4,VALUE(RIGHT($A65,2)))</f>
        <v>#VALUE!</v>
      </c>
      <c r="CJ65" s="11" t="e">
        <f>INDEX('Adjusted Raw Data'!$BB$3:$BD$102,'Summary of Responses'!CJ$4,VALUE(RIGHT($A65,2)))</f>
        <v>#VALUE!</v>
      </c>
      <c r="CK65" s="11" t="e">
        <f>INDEX('Adjusted Raw Data'!$BB$3:$BD$102,'Summary of Responses'!CK$4,VALUE(RIGHT($A65,2)))</f>
        <v>#VALUE!</v>
      </c>
      <c r="CL65" s="11" t="e">
        <f>INDEX('Adjusted Raw Data'!$BB$3:$BD$102,'Summary of Responses'!CL$4,VALUE(RIGHT($A65,2)))</f>
        <v>#VALUE!</v>
      </c>
      <c r="CM65" s="11" t="e">
        <f>INDEX('Adjusted Raw Data'!$BB$3:$BD$102,'Summary of Responses'!CM$4,VALUE(RIGHT($A65,2)))</f>
        <v>#VALUE!</v>
      </c>
      <c r="CN65" s="11" t="e">
        <f>INDEX('Adjusted Raw Data'!$BB$3:$BD$102,'Summary of Responses'!CN$4,VALUE(RIGHT($A65,2)))</f>
        <v>#VALUE!</v>
      </c>
      <c r="CO65" s="11" t="e">
        <f>INDEX('Adjusted Raw Data'!$BB$3:$BD$102,'Summary of Responses'!CO$4,VALUE(RIGHT($A65,2)))</f>
        <v>#VALUE!</v>
      </c>
      <c r="CP65" s="11" t="e">
        <f>INDEX('Adjusted Raw Data'!$BB$3:$BD$102,'Summary of Responses'!CP$4,VALUE(RIGHT($A65,2)))</f>
        <v>#VALUE!</v>
      </c>
      <c r="CQ65" s="11" t="e">
        <f>INDEX('Adjusted Raw Data'!$BB$3:$BD$102,'Summary of Responses'!CQ$4,VALUE(RIGHT($A65,2)))</f>
        <v>#VALUE!</v>
      </c>
      <c r="CR65" s="11" t="e">
        <f>INDEX('Adjusted Raw Data'!$BB$3:$BD$102,'Summary of Responses'!CR$4,VALUE(RIGHT($A65,2)))</f>
        <v>#VALUE!</v>
      </c>
      <c r="CS65" s="11" t="e">
        <f>INDEX('Adjusted Raw Data'!$BB$3:$BD$102,'Summary of Responses'!CS$4,VALUE(RIGHT($A65,2)))</f>
        <v>#VALUE!</v>
      </c>
      <c r="CT65" s="11" t="e">
        <f>INDEX('Adjusted Raw Data'!$BB$3:$BD$102,'Summary of Responses'!CT$4,VALUE(RIGHT($A65,2)))</f>
        <v>#VALUE!</v>
      </c>
      <c r="CU65" s="11" t="e">
        <f>INDEX('Adjusted Raw Data'!$BB$3:$BD$102,'Summary of Responses'!CU$4,VALUE(RIGHT($A65,2)))</f>
        <v>#VALUE!</v>
      </c>
      <c r="CV65" s="11" t="e">
        <f>INDEX('Adjusted Raw Data'!$BB$3:$BD$102,'Summary of Responses'!CV$4,VALUE(RIGHT($A65,2)))</f>
        <v>#VALUE!</v>
      </c>
      <c r="CW65" s="11" t="e">
        <f>INDEX('Adjusted Raw Data'!$BB$3:$BD$102,'Summary of Responses'!CW$4,VALUE(RIGHT($A65,2)))</f>
        <v>#VALUE!</v>
      </c>
      <c r="CX65" s="11" t="e">
        <f>INDEX('Adjusted Raw Data'!$BB$3:$BD$102,'Summary of Responses'!CX$4,VALUE(RIGHT($A65,2)))</f>
        <v>#VALUE!</v>
      </c>
      <c r="CY65" s="10">
        <f t="shared" si="104"/>
        <v>2.8285714285714287</v>
      </c>
      <c r="CZ65" s="120">
        <f t="shared" si="105"/>
        <v>3.1</v>
      </c>
      <c r="DA65" s="128">
        <f t="shared" si="106"/>
        <v>2.72</v>
      </c>
      <c r="DB65" s="11">
        <f t="array" ref="DB65">MIN(IF(ISNUMBER(C65:CX65),(C65:CX65)))</f>
        <v>2</v>
      </c>
      <c r="DC65" s="11">
        <f t="array" ref="DC65">MAX(IF(ISNUMBER(C65:CX65),(C65:CX65)))</f>
        <v>4</v>
      </c>
      <c r="DD65" s="106">
        <f t="shared" si="107"/>
        <v>2</v>
      </c>
      <c r="DE65" s="10">
        <f t="shared" si="108"/>
        <v>3</v>
      </c>
      <c r="DF65" s="113"/>
    </row>
    <row r="66" spans="1:110" x14ac:dyDescent="0.2">
      <c r="A66" s="9" t="s">
        <v>86</v>
      </c>
      <c r="B66" s="68" t="s">
        <v>187</v>
      </c>
      <c r="C66" s="82">
        <f>INDEX('Adjusted Raw Data'!$BB$3:$BD$102,'Summary of Responses'!C$4,VALUE(RIGHT($A66,2)))</f>
        <v>4</v>
      </c>
      <c r="D66" s="82" t="str">
        <f>INDEX('Adjusted Raw Data'!$BB$3:$BD$102,'Summary of Responses'!D$4,VALUE(RIGHT($A66,2)))</f>
        <v>NA</v>
      </c>
      <c r="E66" s="82">
        <f>INDEX('Adjusted Raw Data'!$BB$3:$BD$102,'Summary of Responses'!E$4,VALUE(RIGHT($A66,2)))</f>
        <v>2</v>
      </c>
      <c r="F66" s="82">
        <f>INDEX('Adjusted Raw Data'!$BB$3:$BD$102,'Summary of Responses'!F$4,VALUE(RIGHT($A66,2)))</f>
        <v>3</v>
      </c>
      <c r="G66" s="82">
        <f>INDEX('Adjusted Raw Data'!$BB$3:$BD$102,'Summary of Responses'!G$4,VALUE(RIGHT($A66,2)))</f>
        <v>2</v>
      </c>
      <c r="H66" s="82" t="str">
        <f>INDEX('Adjusted Raw Data'!$BB$3:$BD$102,'Summary of Responses'!H$4,VALUE(RIGHT($A66,2)))</f>
        <v>NA</v>
      </c>
      <c r="I66" s="82" t="str">
        <f>INDEX('Adjusted Raw Data'!$BB$3:$BD$102,'Summary of Responses'!I$4,VALUE(RIGHT($A66,2)))</f>
        <v>NA</v>
      </c>
      <c r="J66" s="82" t="str">
        <f>INDEX('Adjusted Raw Data'!$BB$3:$BD$102,'Summary of Responses'!J$4,VALUE(RIGHT($A66,2)))</f>
        <v>NA</v>
      </c>
      <c r="K66" s="82" t="str">
        <f>INDEX('Adjusted Raw Data'!$BB$3:$BD$102,'Summary of Responses'!K$4,VALUE(RIGHT($A66,2)))</f>
        <v>NA</v>
      </c>
      <c r="L66" s="82" t="str">
        <f>INDEX('Adjusted Raw Data'!$BB$3:$BD$102,'Summary of Responses'!L$4,VALUE(RIGHT($A66,2)))</f>
        <v>NA</v>
      </c>
      <c r="M66" s="97">
        <f>INDEX('Adjusted Raw Data'!$BB$3:$BD$102,'Summary of Responses'!M$4,VALUE(RIGHT($A66,2)))</f>
        <v>3</v>
      </c>
      <c r="N66" s="97">
        <f>INDEX('Adjusted Raw Data'!$BB$3:$BD$102,'Summary of Responses'!N$4,VALUE(RIGHT($A66,2)))</f>
        <v>3</v>
      </c>
      <c r="O66" s="97">
        <f>INDEX('Adjusted Raw Data'!$BB$3:$BD$102,'Summary of Responses'!O$4,VALUE(RIGHT($A66,2)))</f>
        <v>3</v>
      </c>
      <c r="P66" s="97">
        <f>INDEX('Adjusted Raw Data'!$BB$3:$BD$102,'Summary of Responses'!P$4,VALUE(RIGHT($A66,2)))</f>
        <v>2</v>
      </c>
      <c r="Q66" s="97">
        <f>INDEX('Adjusted Raw Data'!$BB$3:$BD$102,'Summary of Responses'!Q$4,VALUE(RIGHT($A66,2)))</f>
        <v>3</v>
      </c>
      <c r="R66" s="97">
        <f>INDEX('Adjusted Raw Data'!$BB$3:$BD$102,'Summary of Responses'!R$4,VALUE(RIGHT($A66,2)))</f>
        <v>2</v>
      </c>
      <c r="S66" s="97">
        <f>INDEX('Adjusted Raw Data'!$BB$3:$BD$102,'Summary of Responses'!S$4,VALUE(RIGHT($A66,2)))</f>
        <v>3</v>
      </c>
      <c r="T66" s="97">
        <f>INDEX('Adjusted Raw Data'!$BB$3:$BD$102,'Summary of Responses'!T$4,VALUE(RIGHT($A66,2)))</f>
        <v>2</v>
      </c>
      <c r="U66" s="97">
        <f>INDEX('Adjusted Raw Data'!$BB$3:$BD$102,'Summary of Responses'!U$4,VALUE(RIGHT($A66,2)))</f>
        <v>3</v>
      </c>
      <c r="V66" s="97">
        <f>INDEX('Adjusted Raw Data'!$BB$3:$BD$102,'Summary of Responses'!V$4,VALUE(RIGHT($A66,2)))</f>
        <v>3</v>
      </c>
      <c r="W66" s="97">
        <f>INDEX('Adjusted Raw Data'!$BB$3:$BD$102,'Summary of Responses'!W$4,VALUE(RIGHT($A66,2)))</f>
        <v>3</v>
      </c>
      <c r="X66" s="97">
        <f>INDEX('Adjusted Raw Data'!$BB$3:$BD$102,'Summary of Responses'!X$4,VALUE(RIGHT($A66,2)))</f>
        <v>4</v>
      </c>
      <c r="Y66" s="97">
        <f>INDEX('Adjusted Raw Data'!$BB$3:$BD$102,'Summary of Responses'!Y$4,VALUE(RIGHT($A66,2)))</f>
        <v>2</v>
      </c>
      <c r="Z66" s="97">
        <f>INDEX('Adjusted Raw Data'!$BB$3:$BD$102,'Summary of Responses'!Z$4,VALUE(RIGHT($A66,2)))</f>
        <v>3</v>
      </c>
      <c r="AA66" s="97">
        <f>INDEX('Adjusted Raw Data'!$BB$3:$BD$102,'Summary of Responses'!AA$4,VALUE(RIGHT($A66,2)))</f>
        <v>3</v>
      </c>
      <c r="AB66" s="97">
        <f>INDEX('Adjusted Raw Data'!$BB$3:$BD$102,'Summary of Responses'!AB$4,VALUE(RIGHT($A66,2)))</f>
        <v>3</v>
      </c>
      <c r="AC66" s="97">
        <f>INDEX('Adjusted Raw Data'!$BB$3:$BD$102,'Summary of Responses'!AC$4,VALUE(RIGHT($A66,2)))</f>
        <v>3</v>
      </c>
      <c r="AD66" s="97">
        <f>INDEX('Adjusted Raw Data'!$BB$3:$BD$102,'Summary of Responses'!AD$4,VALUE(RIGHT($A66,2)))</f>
        <v>3</v>
      </c>
      <c r="AE66" s="97">
        <f>INDEX('Adjusted Raw Data'!$BB$3:$BD$102,'Summary of Responses'!AE$4,VALUE(RIGHT($A66,2)))</f>
        <v>3</v>
      </c>
      <c r="AF66" s="97">
        <f>INDEX('Adjusted Raw Data'!$BB$3:$BD$102,'Summary of Responses'!AF$4,VALUE(RIGHT($A66,2)))</f>
        <v>2</v>
      </c>
      <c r="AG66" s="97">
        <f>INDEX('Adjusted Raw Data'!$BB$3:$BD$102,'Summary of Responses'!AG$4,VALUE(RIGHT($A66,2)))</f>
        <v>3</v>
      </c>
      <c r="AH66" s="97">
        <f>INDEX('Adjusted Raw Data'!$BB$3:$BD$102,'Summary of Responses'!AH$4,VALUE(RIGHT($A66,2)))</f>
        <v>3</v>
      </c>
      <c r="AI66" s="97">
        <f>INDEX('Adjusted Raw Data'!$BB$3:$BD$102,'Summary of Responses'!AI$4,VALUE(RIGHT($A66,2)))</f>
        <v>2</v>
      </c>
      <c r="AJ66" s="97" t="str">
        <f>INDEX('Adjusted Raw Data'!$BB$3:$BD$102,'Summary of Responses'!AJ$4,VALUE(RIGHT($A66,2)))</f>
        <v>NA</v>
      </c>
      <c r="AK66" s="97">
        <f>INDEX('Adjusted Raw Data'!$BB$3:$BD$102,'Summary of Responses'!AK$4,VALUE(RIGHT($A66,2)))</f>
        <v>3</v>
      </c>
      <c r="AL66" s="11" t="e">
        <f>INDEX('Adjusted Raw Data'!$BB$3:$BD$102,'Summary of Responses'!AL$4,VALUE(RIGHT($A66,2)))</f>
        <v>#VALUE!</v>
      </c>
      <c r="AM66" s="11" t="e">
        <f>INDEX('Adjusted Raw Data'!$BB$3:$BD$102,'Summary of Responses'!AM$4,VALUE(RIGHT($A66,2)))</f>
        <v>#VALUE!</v>
      </c>
      <c r="AN66" s="11" t="e">
        <f>INDEX('Adjusted Raw Data'!$BB$3:$BD$102,'Summary of Responses'!AN$4,VALUE(RIGHT($A66,2)))</f>
        <v>#VALUE!</v>
      </c>
      <c r="AO66" s="11" t="e">
        <f>INDEX('Adjusted Raw Data'!$BB$3:$BD$102,'Summary of Responses'!AO$4,VALUE(RIGHT($A66,2)))</f>
        <v>#VALUE!</v>
      </c>
      <c r="AP66" s="11" t="e">
        <f>INDEX('Adjusted Raw Data'!$BB$3:$BD$102,'Summary of Responses'!AP$4,VALUE(RIGHT($A66,2)))</f>
        <v>#VALUE!</v>
      </c>
      <c r="AQ66" s="11" t="e">
        <f>INDEX('Adjusted Raw Data'!$BB$3:$BD$102,'Summary of Responses'!AQ$4,VALUE(RIGHT($A66,2)))</f>
        <v>#VALUE!</v>
      </c>
      <c r="AR66" s="11" t="e">
        <f>INDEX('Adjusted Raw Data'!$BB$3:$BD$102,'Summary of Responses'!AR$4,VALUE(RIGHT($A66,2)))</f>
        <v>#VALUE!</v>
      </c>
      <c r="AS66" s="11" t="e">
        <f>INDEX('Adjusted Raw Data'!$BB$3:$BD$102,'Summary of Responses'!AS$4,VALUE(RIGHT($A66,2)))</f>
        <v>#VALUE!</v>
      </c>
      <c r="AT66" s="11" t="e">
        <f>INDEX('Adjusted Raw Data'!$BB$3:$BD$102,'Summary of Responses'!AT$4,VALUE(RIGHT($A66,2)))</f>
        <v>#VALUE!</v>
      </c>
      <c r="AU66" s="11" t="e">
        <f>INDEX('Adjusted Raw Data'!$BB$3:$BD$102,'Summary of Responses'!AU$4,VALUE(RIGHT($A66,2)))</f>
        <v>#VALUE!</v>
      </c>
      <c r="AV66" s="11" t="e">
        <f>INDEX('Adjusted Raw Data'!$BB$3:$BD$102,'Summary of Responses'!AV$4,VALUE(RIGHT($A66,2)))</f>
        <v>#VALUE!</v>
      </c>
      <c r="AW66" s="11" t="e">
        <f>INDEX('Adjusted Raw Data'!$BB$3:$BD$102,'Summary of Responses'!AW$4,VALUE(RIGHT($A66,2)))</f>
        <v>#VALUE!</v>
      </c>
      <c r="AX66" s="11" t="e">
        <f>INDEX('Adjusted Raw Data'!$BB$3:$BD$102,'Summary of Responses'!AX$4,VALUE(RIGHT($A66,2)))</f>
        <v>#VALUE!</v>
      </c>
      <c r="AY66" s="11" t="e">
        <f>INDEX('Adjusted Raw Data'!$BB$3:$BD$102,'Summary of Responses'!AY$4,VALUE(RIGHT($A66,2)))</f>
        <v>#VALUE!</v>
      </c>
      <c r="AZ66" s="11" t="e">
        <f>INDEX('Adjusted Raw Data'!$BB$3:$BD$102,'Summary of Responses'!AZ$4,VALUE(RIGHT($A66,2)))</f>
        <v>#VALUE!</v>
      </c>
      <c r="BA66" s="11" t="e">
        <f>INDEX('Adjusted Raw Data'!$BB$3:$BD$102,'Summary of Responses'!BA$4,VALUE(RIGHT($A66,2)))</f>
        <v>#VALUE!</v>
      </c>
      <c r="BB66" s="11" t="e">
        <f>INDEX('Adjusted Raw Data'!$BB$3:$BD$102,'Summary of Responses'!BB$4,VALUE(RIGHT($A66,2)))</f>
        <v>#VALUE!</v>
      </c>
      <c r="BC66" s="11" t="e">
        <f>INDEX('Adjusted Raw Data'!$BB$3:$BD$102,'Summary of Responses'!BC$4,VALUE(RIGHT($A66,2)))</f>
        <v>#VALUE!</v>
      </c>
      <c r="BD66" s="11" t="e">
        <f>INDEX('Adjusted Raw Data'!$BB$3:$BD$102,'Summary of Responses'!BD$4,VALUE(RIGHT($A66,2)))</f>
        <v>#VALUE!</v>
      </c>
      <c r="BE66" s="11" t="e">
        <f>INDEX('Adjusted Raw Data'!$BB$3:$BD$102,'Summary of Responses'!BE$4,VALUE(RIGHT($A66,2)))</f>
        <v>#VALUE!</v>
      </c>
      <c r="BF66" s="11" t="e">
        <f>INDEX('Adjusted Raw Data'!$BB$3:$BD$102,'Summary of Responses'!BF$4,VALUE(RIGHT($A66,2)))</f>
        <v>#VALUE!</v>
      </c>
      <c r="BG66" s="11" t="e">
        <f>INDEX('Adjusted Raw Data'!$BB$3:$BD$102,'Summary of Responses'!BG$4,VALUE(RIGHT($A66,2)))</f>
        <v>#VALUE!</v>
      </c>
      <c r="BH66" s="11" t="e">
        <f>INDEX('Adjusted Raw Data'!$BB$3:$BD$102,'Summary of Responses'!BH$4,VALUE(RIGHT($A66,2)))</f>
        <v>#VALUE!</v>
      </c>
      <c r="BI66" s="11" t="e">
        <f>INDEX('Adjusted Raw Data'!$BB$3:$BD$102,'Summary of Responses'!BI$4,VALUE(RIGHT($A66,2)))</f>
        <v>#VALUE!</v>
      </c>
      <c r="BJ66" s="11" t="e">
        <f>INDEX('Adjusted Raw Data'!$BB$3:$BD$102,'Summary of Responses'!BJ$4,VALUE(RIGHT($A66,2)))</f>
        <v>#VALUE!</v>
      </c>
      <c r="BK66" s="11" t="e">
        <f>INDEX('Adjusted Raw Data'!$BB$3:$BD$102,'Summary of Responses'!BK$4,VALUE(RIGHT($A66,2)))</f>
        <v>#VALUE!</v>
      </c>
      <c r="BL66" s="11" t="e">
        <f>INDEX('Adjusted Raw Data'!$BB$3:$BD$102,'Summary of Responses'!BL$4,VALUE(RIGHT($A66,2)))</f>
        <v>#VALUE!</v>
      </c>
      <c r="BM66" s="11" t="e">
        <f>INDEX('Adjusted Raw Data'!$BB$3:$BD$102,'Summary of Responses'!BM$4,VALUE(RIGHT($A66,2)))</f>
        <v>#VALUE!</v>
      </c>
      <c r="BN66" s="11" t="e">
        <f>INDEX('Adjusted Raw Data'!$BB$3:$BD$102,'Summary of Responses'!BN$4,VALUE(RIGHT($A66,2)))</f>
        <v>#VALUE!</v>
      </c>
      <c r="BO66" s="11" t="e">
        <f>INDEX('Adjusted Raw Data'!$BB$3:$BD$102,'Summary of Responses'!BO$4,VALUE(RIGHT($A66,2)))</f>
        <v>#VALUE!</v>
      </c>
      <c r="BP66" s="11" t="e">
        <f>INDEX('Adjusted Raw Data'!$BB$3:$BD$102,'Summary of Responses'!BP$4,VALUE(RIGHT($A66,2)))</f>
        <v>#VALUE!</v>
      </c>
      <c r="BQ66" s="11" t="e">
        <f>INDEX('Adjusted Raw Data'!$BB$3:$BD$102,'Summary of Responses'!BQ$4,VALUE(RIGHT($A66,2)))</f>
        <v>#VALUE!</v>
      </c>
      <c r="BR66" s="11" t="e">
        <f>INDEX('Adjusted Raw Data'!$BB$3:$BD$102,'Summary of Responses'!BR$4,VALUE(RIGHT($A66,2)))</f>
        <v>#VALUE!</v>
      </c>
      <c r="BS66" s="11" t="e">
        <f>INDEX('Adjusted Raw Data'!$BB$3:$BD$102,'Summary of Responses'!BS$4,VALUE(RIGHT($A66,2)))</f>
        <v>#VALUE!</v>
      </c>
      <c r="BT66" s="11" t="e">
        <f>INDEX('Adjusted Raw Data'!$BB$3:$BD$102,'Summary of Responses'!BT$4,VALUE(RIGHT($A66,2)))</f>
        <v>#VALUE!</v>
      </c>
      <c r="BU66" s="11" t="e">
        <f>INDEX('Adjusted Raw Data'!$BB$3:$BD$102,'Summary of Responses'!BU$4,VALUE(RIGHT($A66,2)))</f>
        <v>#VALUE!</v>
      </c>
      <c r="BV66" s="11" t="e">
        <f>INDEX('Adjusted Raw Data'!$BB$3:$BD$102,'Summary of Responses'!BV$4,VALUE(RIGHT($A66,2)))</f>
        <v>#VALUE!</v>
      </c>
      <c r="BW66" s="11" t="e">
        <f>INDEX('Adjusted Raw Data'!$BB$3:$BD$102,'Summary of Responses'!BW$4,VALUE(RIGHT($A66,2)))</f>
        <v>#VALUE!</v>
      </c>
      <c r="BX66" s="11" t="e">
        <f>INDEX('Adjusted Raw Data'!$BB$3:$BD$102,'Summary of Responses'!BX$4,VALUE(RIGHT($A66,2)))</f>
        <v>#VALUE!</v>
      </c>
      <c r="BY66" s="11" t="e">
        <f>INDEX('Adjusted Raw Data'!$BB$3:$BD$102,'Summary of Responses'!BY$4,VALUE(RIGHT($A66,2)))</f>
        <v>#VALUE!</v>
      </c>
      <c r="BZ66" s="11" t="e">
        <f>INDEX('Adjusted Raw Data'!$BB$3:$BD$102,'Summary of Responses'!BZ$4,VALUE(RIGHT($A66,2)))</f>
        <v>#VALUE!</v>
      </c>
      <c r="CA66" s="11" t="e">
        <f>INDEX('Adjusted Raw Data'!$BB$3:$BD$102,'Summary of Responses'!CA$4,VALUE(RIGHT($A66,2)))</f>
        <v>#VALUE!</v>
      </c>
      <c r="CB66" s="11" t="e">
        <f>INDEX('Adjusted Raw Data'!$BB$3:$BD$102,'Summary of Responses'!CB$4,VALUE(RIGHT($A66,2)))</f>
        <v>#VALUE!</v>
      </c>
      <c r="CC66" s="11" t="e">
        <f>INDEX('Adjusted Raw Data'!$BB$3:$BD$102,'Summary of Responses'!CC$4,VALUE(RIGHT($A66,2)))</f>
        <v>#VALUE!</v>
      </c>
      <c r="CD66" s="11" t="e">
        <f>INDEX('Adjusted Raw Data'!$BB$3:$BD$102,'Summary of Responses'!CD$4,VALUE(RIGHT($A66,2)))</f>
        <v>#VALUE!</v>
      </c>
      <c r="CE66" s="11" t="e">
        <f>INDEX('Adjusted Raw Data'!$BB$3:$BD$102,'Summary of Responses'!CE$4,VALUE(RIGHT($A66,2)))</f>
        <v>#VALUE!</v>
      </c>
      <c r="CF66" s="11" t="e">
        <f>INDEX('Adjusted Raw Data'!$BB$3:$BD$102,'Summary of Responses'!CF$4,VALUE(RIGHT($A66,2)))</f>
        <v>#VALUE!</v>
      </c>
      <c r="CG66" s="11" t="e">
        <f>INDEX('Adjusted Raw Data'!$BB$3:$BD$102,'Summary of Responses'!CG$4,VALUE(RIGHT($A66,2)))</f>
        <v>#VALUE!</v>
      </c>
      <c r="CH66" s="11" t="e">
        <f>INDEX('Adjusted Raw Data'!$BB$3:$BD$102,'Summary of Responses'!CH$4,VALUE(RIGHT($A66,2)))</f>
        <v>#VALUE!</v>
      </c>
      <c r="CI66" s="11" t="e">
        <f>INDEX('Adjusted Raw Data'!$BB$3:$BD$102,'Summary of Responses'!CI$4,VALUE(RIGHT($A66,2)))</f>
        <v>#VALUE!</v>
      </c>
      <c r="CJ66" s="11" t="e">
        <f>INDEX('Adjusted Raw Data'!$BB$3:$BD$102,'Summary of Responses'!CJ$4,VALUE(RIGHT($A66,2)))</f>
        <v>#VALUE!</v>
      </c>
      <c r="CK66" s="11" t="e">
        <f>INDEX('Adjusted Raw Data'!$BB$3:$BD$102,'Summary of Responses'!CK$4,VALUE(RIGHT($A66,2)))</f>
        <v>#VALUE!</v>
      </c>
      <c r="CL66" s="11" t="e">
        <f>INDEX('Adjusted Raw Data'!$BB$3:$BD$102,'Summary of Responses'!CL$4,VALUE(RIGHT($A66,2)))</f>
        <v>#VALUE!</v>
      </c>
      <c r="CM66" s="11" t="e">
        <f>INDEX('Adjusted Raw Data'!$BB$3:$BD$102,'Summary of Responses'!CM$4,VALUE(RIGHT($A66,2)))</f>
        <v>#VALUE!</v>
      </c>
      <c r="CN66" s="11" t="e">
        <f>INDEX('Adjusted Raw Data'!$BB$3:$BD$102,'Summary of Responses'!CN$4,VALUE(RIGHT($A66,2)))</f>
        <v>#VALUE!</v>
      </c>
      <c r="CO66" s="11" t="e">
        <f>INDEX('Adjusted Raw Data'!$BB$3:$BD$102,'Summary of Responses'!CO$4,VALUE(RIGHT($A66,2)))</f>
        <v>#VALUE!</v>
      </c>
      <c r="CP66" s="11" t="e">
        <f>INDEX('Adjusted Raw Data'!$BB$3:$BD$102,'Summary of Responses'!CP$4,VALUE(RIGHT($A66,2)))</f>
        <v>#VALUE!</v>
      </c>
      <c r="CQ66" s="11" t="e">
        <f>INDEX('Adjusted Raw Data'!$BB$3:$BD$102,'Summary of Responses'!CQ$4,VALUE(RIGHT($A66,2)))</f>
        <v>#VALUE!</v>
      </c>
      <c r="CR66" s="11" t="e">
        <f>INDEX('Adjusted Raw Data'!$BB$3:$BD$102,'Summary of Responses'!CR$4,VALUE(RIGHT($A66,2)))</f>
        <v>#VALUE!</v>
      </c>
      <c r="CS66" s="11" t="e">
        <f>INDEX('Adjusted Raw Data'!$BB$3:$BD$102,'Summary of Responses'!CS$4,VALUE(RIGHT($A66,2)))</f>
        <v>#VALUE!</v>
      </c>
      <c r="CT66" s="11" t="e">
        <f>INDEX('Adjusted Raw Data'!$BB$3:$BD$102,'Summary of Responses'!CT$4,VALUE(RIGHT($A66,2)))</f>
        <v>#VALUE!</v>
      </c>
      <c r="CU66" s="11" t="e">
        <f>INDEX('Adjusted Raw Data'!$BB$3:$BD$102,'Summary of Responses'!CU$4,VALUE(RIGHT($A66,2)))</f>
        <v>#VALUE!</v>
      </c>
      <c r="CV66" s="11" t="e">
        <f>INDEX('Adjusted Raw Data'!$BB$3:$BD$102,'Summary of Responses'!CV$4,VALUE(RIGHT($A66,2)))</f>
        <v>#VALUE!</v>
      </c>
      <c r="CW66" s="11" t="e">
        <f>INDEX('Adjusted Raw Data'!$BB$3:$BD$102,'Summary of Responses'!CW$4,VALUE(RIGHT($A66,2)))</f>
        <v>#VALUE!</v>
      </c>
      <c r="CX66" s="11" t="e">
        <f>INDEX('Adjusted Raw Data'!$BB$3:$BD$102,'Summary of Responses'!CX$4,VALUE(RIGHT($A66,2)))</f>
        <v>#VALUE!</v>
      </c>
      <c r="CY66" s="10">
        <f t="shared" si="104"/>
        <v>2.7857142857142856</v>
      </c>
      <c r="CZ66" s="120">
        <f t="shared" si="105"/>
        <v>2.75</v>
      </c>
      <c r="DA66" s="128">
        <f t="shared" si="106"/>
        <v>2.7916666666666665</v>
      </c>
      <c r="DB66" s="11">
        <f t="array" ref="DB66">MIN(IF(ISNUMBER(C66:CX66),(C66:CX66)))</f>
        <v>2</v>
      </c>
      <c r="DC66" s="11">
        <f t="array" ref="DC66">MAX(IF(ISNUMBER(C66:CX66),(C66:CX66)))</f>
        <v>4</v>
      </c>
      <c r="DD66" s="106">
        <f t="shared" si="107"/>
        <v>2</v>
      </c>
      <c r="DE66" s="10">
        <f t="shared" si="108"/>
        <v>3</v>
      </c>
      <c r="DF66" s="113"/>
    </row>
    <row r="67" spans="1:110" ht="16.5" customHeight="1" x14ac:dyDescent="0.2">
      <c r="A67" s="20"/>
      <c r="B67" s="16" t="s">
        <v>38</v>
      </c>
      <c r="C67" s="83">
        <f t="shared" ref="C67:O67" si="109">AVERAGE(C64:C66)</f>
        <v>3.5</v>
      </c>
      <c r="D67" s="84">
        <f t="shared" si="109"/>
        <v>3</v>
      </c>
      <c r="E67" s="84">
        <f t="shared" si="109"/>
        <v>2</v>
      </c>
      <c r="F67" s="84">
        <f t="shared" si="109"/>
        <v>3</v>
      </c>
      <c r="G67" s="84">
        <f t="shared" si="109"/>
        <v>3</v>
      </c>
      <c r="H67" s="84">
        <f t="shared" si="109"/>
        <v>3</v>
      </c>
      <c r="I67" s="84">
        <f t="shared" si="109"/>
        <v>3</v>
      </c>
      <c r="J67" s="84">
        <f t="shared" si="109"/>
        <v>4</v>
      </c>
      <c r="K67" s="85">
        <f t="shared" si="109"/>
        <v>3</v>
      </c>
      <c r="L67" s="84">
        <f t="shared" si="109"/>
        <v>2</v>
      </c>
      <c r="M67" s="98">
        <f t="shared" si="109"/>
        <v>3</v>
      </c>
      <c r="N67" s="98">
        <f t="shared" si="109"/>
        <v>3</v>
      </c>
      <c r="O67" s="98">
        <f t="shared" si="109"/>
        <v>2.6666666666666665</v>
      </c>
      <c r="P67" s="98">
        <f t="shared" ref="P67:CA67" si="110">AVERAGE(P64:P66)</f>
        <v>1.6666666666666667</v>
      </c>
      <c r="Q67" s="98">
        <f t="shared" si="110"/>
        <v>2.6666666666666665</v>
      </c>
      <c r="R67" s="98">
        <f t="shared" si="110"/>
        <v>2</v>
      </c>
      <c r="S67" s="98">
        <f t="shared" si="110"/>
        <v>3</v>
      </c>
      <c r="T67" s="98">
        <f t="shared" si="110"/>
        <v>2.3333333333333335</v>
      </c>
      <c r="U67" s="98">
        <f t="shared" si="110"/>
        <v>2.6666666666666665</v>
      </c>
      <c r="V67" s="98">
        <f t="shared" si="110"/>
        <v>2.6666666666666665</v>
      </c>
      <c r="W67" s="98">
        <f t="shared" si="110"/>
        <v>2.3333333333333335</v>
      </c>
      <c r="X67" s="98">
        <f t="shared" si="110"/>
        <v>3</v>
      </c>
      <c r="Y67" s="98">
        <f t="shared" si="110"/>
        <v>1.6666666666666667</v>
      </c>
      <c r="Z67" s="98">
        <f t="shared" si="110"/>
        <v>3</v>
      </c>
      <c r="AA67" s="98">
        <f t="shared" si="110"/>
        <v>3</v>
      </c>
      <c r="AB67" s="98">
        <f t="shared" si="110"/>
        <v>3</v>
      </c>
      <c r="AC67" s="98">
        <f t="shared" si="110"/>
        <v>3.3333333333333335</v>
      </c>
      <c r="AD67" s="98">
        <f t="shared" si="110"/>
        <v>2</v>
      </c>
      <c r="AE67" s="98">
        <f t="shared" si="110"/>
        <v>2.3333333333333335</v>
      </c>
      <c r="AF67" s="98">
        <f t="shared" si="110"/>
        <v>2</v>
      </c>
      <c r="AG67" s="98">
        <f t="shared" si="110"/>
        <v>3</v>
      </c>
      <c r="AH67" s="98">
        <f t="shared" si="110"/>
        <v>3</v>
      </c>
      <c r="AI67" s="98">
        <f t="shared" si="110"/>
        <v>2</v>
      </c>
      <c r="AJ67" s="98">
        <f t="shared" si="110"/>
        <v>2</v>
      </c>
      <c r="AK67" s="98">
        <f t="shared" si="110"/>
        <v>2</v>
      </c>
      <c r="AL67" s="17" t="e">
        <f t="shared" si="110"/>
        <v>#VALUE!</v>
      </c>
      <c r="AM67" s="17" t="e">
        <f t="shared" si="110"/>
        <v>#VALUE!</v>
      </c>
      <c r="AN67" s="17" t="e">
        <f t="shared" si="110"/>
        <v>#VALUE!</v>
      </c>
      <c r="AO67" s="17" t="e">
        <f t="shared" si="110"/>
        <v>#VALUE!</v>
      </c>
      <c r="AP67" s="17" t="e">
        <f t="shared" si="110"/>
        <v>#VALUE!</v>
      </c>
      <c r="AQ67" s="17" t="e">
        <f t="shared" si="110"/>
        <v>#VALUE!</v>
      </c>
      <c r="AR67" s="17" t="e">
        <f t="shared" si="110"/>
        <v>#VALUE!</v>
      </c>
      <c r="AS67" s="17" t="e">
        <f t="shared" si="110"/>
        <v>#VALUE!</v>
      </c>
      <c r="AT67" s="17" t="e">
        <f t="shared" si="110"/>
        <v>#VALUE!</v>
      </c>
      <c r="AU67" s="17" t="e">
        <f t="shared" si="110"/>
        <v>#VALUE!</v>
      </c>
      <c r="AV67" s="17" t="e">
        <f t="shared" si="110"/>
        <v>#VALUE!</v>
      </c>
      <c r="AW67" s="17" t="e">
        <f t="shared" si="110"/>
        <v>#VALUE!</v>
      </c>
      <c r="AX67" s="17" t="e">
        <f t="shared" si="110"/>
        <v>#VALUE!</v>
      </c>
      <c r="AY67" s="17" t="e">
        <f t="shared" si="110"/>
        <v>#VALUE!</v>
      </c>
      <c r="AZ67" s="17" t="e">
        <f t="shared" si="110"/>
        <v>#VALUE!</v>
      </c>
      <c r="BA67" s="17" t="e">
        <f t="shared" si="110"/>
        <v>#VALUE!</v>
      </c>
      <c r="BB67" s="17" t="e">
        <f t="shared" si="110"/>
        <v>#VALUE!</v>
      </c>
      <c r="BC67" s="17" t="e">
        <f t="shared" si="110"/>
        <v>#VALUE!</v>
      </c>
      <c r="BD67" s="17" t="e">
        <f t="shared" si="110"/>
        <v>#VALUE!</v>
      </c>
      <c r="BE67" s="17" t="e">
        <f t="shared" si="110"/>
        <v>#VALUE!</v>
      </c>
      <c r="BF67" s="17" t="e">
        <f t="shared" si="110"/>
        <v>#VALUE!</v>
      </c>
      <c r="BG67" s="17" t="e">
        <f t="shared" si="110"/>
        <v>#VALUE!</v>
      </c>
      <c r="BH67" s="17" t="e">
        <f t="shared" si="110"/>
        <v>#VALUE!</v>
      </c>
      <c r="BI67" s="17" t="e">
        <f t="shared" si="110"/>
        <v>#VALUE!</v>
      </c>
      <c r="BJ67" s="17" t="e">
        <f t="shared" si="110"/>
        <v>#VALUE!</v>
      </c>
      <c r="BK67" s="17" t="e">
        <f t="shared" si="110"/>
        <v>#VALUE!</v>
      </c>
      <c r="BL67" s="17" t="e">
        <f t="shared" si="110"/>
        <v>#VALUE!</v>
      </c>
      <c r="BM67" s="17" t="e">
        <f t="shared" si="110"/>
        <v>#VALUE!</v>
      </c>
      <c r="BN67" s="17" t="e">
        <f t="shared" si="110"/>
        <v>#VALUE!</v>
      </c>
      <c r="BO67" s="17" t="e">
        <f t="shared" si="110"/>
        <v>#VALUE!</v>
      </c>
      <c r="BP67" s="17" t="e">
        <f t="shared" si="110"/>
        <v>#VALUE!</v>
      </c>
      <c r="BQ67" s="17" t="e">
        <f t="shared" si="110"/>
        <v>#VALUE!</v>
      </c>
      <c r="BR67" s="17" t="e">
        <f t="shared" si="110"/>
        <v>#VALUE!</v>
      </c>
      <c r="BS67" s="17" t="e">
        <f t="shared" si="110"/>
        <v>#VALUE!</v>
      </c>
      <c r="BT67" s="17" t="e">
        <f t="shared" si="110"/>
        <v>#VALUE!</v>
      </c>
      <c r="BU67" s="17" t="e">
        <f t="shared" si="110"/>
        <v>#VALUE!</v>
      </c>
      <c r="BV67" s="17" t="e">
        <f t="shared" si="110"/>
        <v>#VALUE!</v>
      </c>
      <c r="BW67" s="17" t="e">
        <f t="shared" si="110"/>
        <v>#VALUE!</v>
      </c>
      <c r="BX67" s="17" t="e">
        <f t="shared" si="110"/>
        <v>#VALUE!</v>
      </c>
      <c r="BY67" s="17" t="e">
        <f t="shared" si="110"/>
        <v>#VALUE!</v>
      </c>
      <c r="BZ67" s="17" t="e">
        <f t="shared" si="110"/>
        <v>#VALUE!</v>
      </c>
      <c r="CA67" s="17" t="e">
        <f t="shared" si="110"/>
        <v>#VALUE!</v>
      </c>
      <c r="CB67" s="17" t="e">
        <f t="shared" ref="CB67:CX67" si="111">AVERAGE(CB64:CB66)</f>
        <v>#VALUE!</v>
      </c>
      <c r="CC67" s="17" t="e">
        <f t="shared" si="111"/>
        <v>#VALUE!</v>
      </c>
      <c r="CD67" s="17" t="e">
        <f t="shared" si="111"/>
        <v>#VALUE!</v>
      </c>
      <c r="CE67" s="17" t="e">
        <f t="shared" si="111"/>
        <v>#VALUE!</v>
      </c>
      <c r="CF67" s="17" t="e">
        <f t="shared" si="111"/>
        <v>#VALUE!</v>
      </c>
      <c r="CG67" s="17" t="e">
        <f t="shared" si="111"/>
        <v>#VALUE!</v>
      </c>
      <c r="CH67" s="17" t="e">
        <f t="shared" si="111"/>
        <v>#VALUE!</v>
      </c>
      <c r="CI67" s="17" t="e">
        <f t="shared" si="111"/>
        <v>#VALUE!</v>
      </c>
      <c r="CJ67" s="17" t="e">
        <f t="shared" si="111"/>
        <v>#VALUE!</v>
      </c>
      <c r="CK67" s="17" t="e">
        <f t="shared" si="111"/>
        <v>#VALUE!</v>
      </c>
      <c r="CL67" s="17" t="e">
        <f t="shared" si="111"/>
        <v>#VALUE!</v>
      </c>
      <c r="CM67" s="17" t="e">
        <f t="shared" si="111"/>
        <v>#VALUE!</v>
      </c>
      <c r="CN67" s="17" t="e">
        <f t="shared" si="111"/>
        <v>#VALUE!</v>
      </c>
      <c r="CO67" s="17" t="e">
        <f t="shared" si="111"/>
        <v>#VALUE!</v>
      </c>
      <c r="CP67" s="17" t="e">
        <f t="shared" si="111"/>
        <v>#VALUE!</v>
      </c>
      <c r="CQ67" s="17" t="e">
        <f t="shared" si="111"/>
        <v>#VALUE!</v>
      </c>
      <c r="CR67" s="17" t="e">
        <f t="shared" si="111"/>
        <v>#VALUE!</v>
      </c>
      <c r="CS67" s="17" t="e">
        <f t="shared" si="111"/>
        <v>#VALUE!</v>
      </c>
      <c r="CT67" s="17" t="e">
        <f t="shared" si="111"/>
        <v>#VALUE!</v>
      </c>
      <c r="CU67" s="17" t="e">
        <f t="shared" si="111"/>
        <v>#VALUE!</v>
      </c>
      <c r="CV67" s="17" t="e">
        <f t="shared" si="111"/>
        <v>#VALUE!</v>
      </c>
      <c r="CW67" s="17" t="e">
        <f t="shared" si="111"/>
        <v>#VALUE!</v>
      </c>
      <c r="CX67" s="17" t="e">
        <f t="shared" si="111"/>
        <v>#VALUE!</v>
      </c>
      <c r="CY67" s="7">
        <f>AVERAGE(CY64:CY66)</f>
        <v>2.5380952380952384</v>
      </c>
      <c r="CZ67" s="120">
        <f t="shared" si="105"/>
        <v>2.95</v>
      </c>
      <c r="DA67" s="128">
        <f t="shared" si="106"/>
        <v>2.5333333333333332</v>
      </c>
      <c r="DB67" s="17">
        <f>AVERAGE(DB64:DB66)</f>
        <v>1.6666666666666667</v>
      </c>
      <c r="DC67" s="17">
        <f>AVERAGE(DC64:DC66)</f>
        <v>3.6666666666666665</v>
      </c>
      <c r="DD67" s="63"/>
      <c r="DE67" s="10">
        <f t="shared" si="108"/>
        <v>2.6666666666666665</v>
      </c>
      <c r="DF67" s="113">
        <v>2.7</v>
      </c>
    </row>
    <row r="68" spans="1:110" ht="42" customHeight="1" x14ac:dyDescent="0.2">
      <c r="A68" s="166" t="s">
        <v>138</v>
      </c>
      <c r="B68" s="166"/>
      <c r="C68" s="166"/>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6"/>
    </row>
    <row r="69" spans="1:110" ht="16.5" customHeight="1" x14ac:dyDescent="0.2">
      <c r="A69" s="23" t="s">
        <v>88</v>
      </c>
      <c r="B69" s="2"/>
      <c r="C69" s="2"/>
      <c r="D69" s="1"/>
      <c r="E69" s="1"/>
      <c r="F69" s="1"/>
      <c r="G69" s="1"/>
      <c r="H69" s="19"/>
      <c r="I69" s="21"/>
      <c r="J69" s="21"/>
      <c r="K69" s="42"/>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1"/>
      <c r="CZ69" s="119"/>
      <c r="DA69" s="127"/>
      <c r="DB69" s="1"/>
      <c r="DC69" s="1"/>
      <c r="DD69" s="13"/>
      <c r="DE69" s="174"/>
    </row>
    <row r="70" spans="1:110" x14ac:dyDescent="0.2">
      <c r="A70" s="9" t="s">
        <v>89</v>
      </c>
      <c r="B70" s="24" t="s">
        <v>188</v>
      </c>
      <c r="C70" s="82">
        <f>INDEX('Adjusted Raw Data'!$BF$3:$BK$102,'Summary of Responses'!C$4,VALUE(RIGHT($A70,2)))</f>
        <v>4</v>
      </c>
      <c r="D70" s="82">
        <f>INDEX('Adjusted Raw Data'!$BF$3:$BK$102,'Summary of Responses'!D$4,VALUE(RIGHT($A70,2)))</f>
        <v>3</v>
      </c>
      <c r="E70" s="82">
        <f>INDEX('Adjusted Raw Data'!$BF$3:$BK$102,'Summary of Responses'!E$4,VALUE(RIGHT($A70,2)))</f>
        <v>4</v>
      </c>
      <c r="F70" s="82">
        <f>INDEX('Adjusted Raw Data'!$BF$3:$BK$102,'Summary of Responses'!F$4,VALUE(RIGHT($A70,2)))</f>
        <v>4</v>
      </c>
      <c r="G70" s="82">
        <f>INDEX('Adjusted Raw Data'!$BF$3:$BK$102,'Summary of Responses'!G$4,VALUE(RIGHT($A70,2)))</f>
        <v>4</v>
      </c>
      <c r="H70" s="82">
        <f>INDEX('Adjusted Raw Data'!$BF$3:$BK$102,'Summary of Responses'!H$4,VALUE(RIGHT($A70,2)))</f>
        <v>3</v>
      </c>
      <c r="I70" s="82">
        <f>INDEX('Adjusted Raw Data'!$BF$3:$BK$102,'Summary of Responses'!I$4,VALUE(RIGHT($A70,2)))</f>
        <v>4</v>
      </c>
      <c r="J70" s="82">
        <f>INDEX('Adjusted Raw Data'!$BF$3:$BK$102,'Summary of Responses'!J$4,VALUE(RIGHT($A70,2)))</f>
        <v>4</v>
      </c>
      <c r="K70" s="82">
        <f>INDEX('Adjusted Raw Data'!$BF$3:$BK$102,'Summary of Responses'!K$4,VALUE(RIGHT($A70,2)))</f>
        <v>3</v>
      </c>
      <c r="L70" s="82">
        <f>INDEX('Adjusted Raw Data'!$BF$3:$BK$102,'Summary of Responses'!L$4,VALUE(RIGHT($A70,2)))</f>
        <v>4</v>
      </c>
      <c r="M70" s="97">
        <f>INDEX('Adjusted Raw Data'!$BF$3:$BK$102,'Summary of Responses'!M$4,VALUE(RIGHT($A70,2)))</f>
        <v>4</v>
      </c>
      <c r="N70" s="97">
        <f>INDEX('Adjusted Raw Data'!$BF$3:$BK$102,'Summary of Responses'!N$4,VALUE(RIGHT($A70,2)))</f>
        <v>4</v>
      </c>
      <c r="O70" s="97" t="str">
        <f>INDEX('Adjusted Raw Data'!$BF$3:$BK$102,'Summary of Responses'!O$4,VALUE(RIGHT($A70,2)))</f>
        <v>NA</v>
      </c>
      <c r="P70" s="97">
        <f>INDEX('Adjusted Raw Data'!$BF$3:$BK$102,'Summary of Responses'!P$4,VALUE(RIGHT($A70,2)))</f>
        <v>4</v>
      </c>
      <c r="Q70" s="97" t="str">
        <f>INDEX('Adjusted Raw Data'!$BF$3:$BK$102,'Summary of Responses'!Q$4,VALUE(RIGHT($A70,2)))</f>
        <v>NA</v>
      </c>
      <c r="R70" s="97">
        <f>INDEX('Adjusted Raw Data'!$BF$3:$BK$102,'Summary of Responses'!R$4,VALUE(RIGHT($A70,2)))</f>
        <v>3</v>
      </c>
      <c r="S70" s="97">
        <f>INDEX('Adjusted Raw Data'!$BF$3:$BK$102,'Summary of Responses'!S$4,VALUE(RIGHT($A70,2)))</f>
        <v>3</v>
      </c>
      <c r="T70" s="97">
        <f>INDEX('Adjusted Raw Data'!$BF$3:$BK$102,'Summary of Responses'!T$4,VALUE(RIGHT($A70,2)))</f>
        <v>4</v>
      </c>
      <c r="U70" s="97" t="str">
        <f>INDEX('Adjusted Raw Data'!$BF$3:$BK$102,'Summary of Responses'!U$4,VALUE(RIGHT($A70,2)))</f>
        <v>NA</v>
      </c>
      <c r="V70" s="97">
        <f>INDEX('Adjusted Raw Data'!$BF$3:$BK$102,'Summary of Responses'!V$4,VALUE(RIGHT($A70,2)))</f>
        <v>3</v>
      </c>
      <c r="W70" s="97">
        <f>INDEX('Adjusted Raw Data'!$BF$3:$BK$102,'Summary of Responses'!W$4,VALUE(RIGHT($A70,2)))</f>
        <v>3</v>
      </c>
      <c r="X70" s="97">
        <f>INDEX('Adjusted Raw Data'!$BF$3:$BK$102,'Summary of Responses'!X$4,VALUE(RIGHT($A70,2)))</f>
        <v>3</v>
      </c>
      <c r="Y70" s="97">
        <f>INDEX('Adjusted Raw Data'!$BF$3:$BK$102,'Summary of Responses'!Y$4,VALUE(RIGHT($A70,2)))</f>
        <v>4</v>
      </c>
      <c r="Z70" s="97">
        <f>INDEX('Adjusted Raw Data'!$BF$3:$BK$102,'Summary of Responses'!Z$4,VALUE(RIGHT($A70,2)))</f>
        <v>4</v>
      </c>
      <c r="AA70" s="97">
        <f>INDEX('Adjusted Raw Data'!$BF$3:$BK$102,'Summary of Responses'!AA$4,VALUE(RIGHT($A70,2)))</f>
        <v>4</v>
      </c>
      <c r="AB70" s="97">
        <f>INDEX('Adjusted Raw Data'!$BF$3:$BK$102,'Summary of Responses'!AB$4,VALUE(RIGHT($A70,2)))</f>
        <v>4</v>
      </c>
      <c r="AC70" s="97">
        <f>INDEX('Adjusted Raw Data'!$BF$3:$BK$102,'Summary of Responses'!AC$4,VALUE(RIGHT($A70,2)))</f>
        <v>4</v>
      </c>
      <c r="AD70" s="97">
        <f>INDEX('Adjusted Raw Data'!$BF$3:$BK$102,'Summary of Responses'!AD$4,VALUE(RIGHT($A70,2)))</f>
        <v>3</v>
      </c>
      <c r="AE70" s="97">
        <f>INDEX('Adjusted Raw Data'!$BF$3:$BK$102,'Summary of Responses'!AE$4,VALUE(RIGHT($A70,2)))</f>
        <v>3</v>
      </c>
      <c r="AF70" s="97">
        <f>INDEX('Adjusted Raw Data'!$BF$3:$BK$102,'Summary of Responses'!AF$4,VALUE(RIGHT($A70,2)))</f>
        <v>2</v>
      </c>
      <c r="AG70" s="97">
        <f>INDEX('Adjusted Raw Data'!$BF$3:$BK$102,'Summary of Responses'!AG$4,VALUE(RIGHT($A70,2)))</f>
        <v>4</v>
      </c>
      <c r="AH70" s="97" t="str">
        <f>INDEX('Adjusted Raw Data'!$BF$3:$BK$102,'Summary of Responses'!AH$4,VALUE(RIGHT($A70,2)))</f>
        <v>NA</v>
      </c>
      <c r="AI70" s="97">
        <f>INDEX('Adjusted Raw Data'!$BF$3:$BK$102,'Summary of Responses'!AI$4,VALUE(RIGHT($A70,2)))</f>
        <v>3</v>
      </c>
      <c r="AJ70" s="97" t="str">
        <f>INDEX('Adjusted Raw Data'!$BF$3:$BK$102,'Summary of Responses'!AJ$4,VALUE(RIGHT($A70,2)))</f>
        <v>NA</v>
      </c>
      <c r="AK70" s="97" t="str">
        <f>INDEX('Adjusted Raw Data'!$BF$3:$BK$102,'Summary of Responses'!AK$4,VALUE(RIGHT($A70,2)))</f>
        <v>NA</v>
      </c>
      <c r="AL70" s="11" t="e">
        <f>INDEX('Adjusted Raw Data'!$BF$3:$BK$102,'Summary of Responses'!AL$4,VALUE(RIGHT($A70,2)))</f>
        <v>#VALUE!</v>
      </c>
      <c r="AM70" s="11" t="e">
        <f>INDEX('Adjusted Raw Data'!$BF$3:$BK$102,'Summary of Responses'!AM$4,VALUE(RIGHT($A70,2)))</f>
        <v>#VALUE!</v>
      </c>
      <c r="AN70" s="11" t="e">
        <f>INDEX('Adjusted Raw Data'!$BF$3:$BK$102,'Summary of Responses'!AN$4,VALUE(RIGHT($A70,2)))</f>
        <v>#VALUE!</v>
      </c>
      <c r="AO70" s="11" t="e">
        <f>INDEX('Adjusted Raw Data'!$BF$3:$BK$102,'Summary of Responses'!AO$4,VALUE(RIGHT($A70,2)))</f>
        <v>#VALUE!</v>
      </c>
      <c r="AP70" s="11" t="e">
        <f>INDEX('Adjusted Raw Data'!$BF$3:$BK$102,'Summary of Responses'!AP$4,VALUE(RIGHT($A70,2)))</f>
        <v>#VALUE!</v>
      </c>
      <c r="AQ70" s="11" t="e">
        <f>INDEX('Adjusted Raw Data'!$BF$3:$BK$102,'Summary of Responses'!AQ$4,VALUE(RIGHT($A70,2)))</f>
        <v>#VALUE!</v>
      </c>
      <c r="AR70" s="11" t="e">
        <f>INDEX('Adjusted Raw Data'!$BF$3:$BK$102,'Summary of Responses'!AR$4,VALUE(RIGHT($A70,2)))</f>
        <v>#VALUE!</v>
      </c>
      <c r="AS70" s="11" t="e">
        <f>INDEX('Adjusted Raw Data'!$BF$3:$BK$102,'Summary of Responses'!AS$4,VALUE(RIGHT($A70,2)))</f>
        <v>#VALUE!</v>
      </c>
      <c r="AT70" s="11" t="e">
        <f>INDEX('Adjusted Raw Data'!$BF$3:$BK$102,'Summary of Responses'!AT$4,VALUE(RIGHT($A70,2)))</f>
        <v>#VALUE!</v>
      </c>
      <c r="AU70" s="11" t="e">
        <f>INDEX('Adjusted Raw Data'!$BF$3:$BK$102,'Summary of Responses'!AU$4,VALUE(RIGHT($A70,2)))</f>
        <v>#VALUE!</v>
      </c>
      <c r="AV70" s="11" t="e">
        <f>INDEX('Adjusted Raw Data'!$BF$3:$BK$102,'Summary of Responses'!AV$4,VALUE(RIGHT($A70,2)))</f>
        <v>#VALUE!</v>
      </c>
      <c r="AW70" s="11" t="e">
        <f>INDEX('Adjusted Raw Data'!$BF$3:$BK$102,'Summary of Responses'!AW$4,VALUE(RIGHT($A70,2)))</f>
        <v>#VALUE!</v>
      </c>
      <c r="AX70" s="11" t="e">
        <f>INDEX('Adjusted Raw Data'!$BF$3:$BK$102,'Summary of Responses'!AX$4,VALUE(RIGHT($A70,2)))</f>
        <v>#VALUE!</v>
      </c>
      <c r="AY70" s="11" t="e">
        <f>INDEX('Adjusted Raw Data'!$BF$3:$BK$102,'Summary of Responses'!AY$4,VALUE(RIGHT($A70,2)))</f>
        <v>#VALUE!</v>
      </c>
      <c r="AZ70" s="11" t="e">
        <f>INDEX('Adjusted Raw Data'!$BF$3:$BK$102,'Summary of Responses'!AZ$4,VALUE(RIGHT($A70,2)))</f>
        <v>#VALUE!</v>
      </c>
      <c r="BA70" s="11" t="e">
        <f>INDEX('Adjusted Raw Data'!$BF$3:$BK$102,'Summary of Responses'!BA$4,VALUE(RIGHT($A70,2)))</f>
        <v>#VALUE!</v>
      </c>
      <c r="BB70" s="11" t="e">
        <f>INDEX('Adjusted Raw Data'!$BF$3:$BK$102,'Summary of Responses'!BB$4,VALUE(RIGHT($A70,2)))</f>
        <v>#VALUE!</v>
      </c>
      <c r="BC70" s="11" t="e">
        <f>INDEX('Adjusted Raw Data'!$BF$3:$BK$102,'Summary of Responses'!BC$4,VALUE(RIGHT($A70,2)))</f>
        <v>#VALUE!</v>
      </c>
      <c r="BD70" s="11" t="e">
        <f>INDEX('Adjusted Raw Data'!$BF$3:$BK$102,'Summary of Responses'!BD$4,VALUE(RIGHT($A70,2)))</f>
        <v>#VALUE!</v>
      </c>
      <c r="BE70" s="11" t="e">
        <f>INDEX('Adjusted Raw Data'!$BF$3:$BK$102,'Summary of Responses'!BE$4,VALUE(RIGHT($A70,2)))</f>
        <v>#VALUE!</v>
      </c>
      <c r="BF70" s="11" t="e">
        <f>INDEX('Adjusted Raw Data'!$BF$3:$BK$102,'Summary of Responses'!BF$4,VALUE(RIGHT($A70,2)))</f>
        <v>#VALUE!</v>
      </c>
      <c r="BG70" s="11" t="e">
        <f>INDEX('Adjusted Raw Data'!$BF$3:$BK$102,'Summary of Responses'!BG$4,VALUE(RIGHT($A70,2)))</f>
        <v>#VALUE!</v>
      </c>
      <c r="BH70" s="11" t="e">
        <f>INDEX('Adjusted Raw Data'!$BF$3:$BK$102,'Summary of Responses'!BH$4,VALUE(RIGHT($A70,2)))</f>
        <v>#VALUE!</v>
      </c>
      <c r="BI70" s="11" t="e">
        <f>INDEX('Adjusted Raw Data'!$BF$3:$BK$102,'Summary of Responses'!BI$4,VALUE(RIGHT($A70,2)))</f>
        <v>#VALUE!</v>
      </c>
      <c r="BJ70" s="11" t="e">
        <f>INDEX('Adjusted Raw Data'!$BF$3:$BK$102,'Summary of Responses'!BJ$4,VALUE(RIGHT($A70,2)))</f>
        <v>#VALUE!</v>
      </c>
      <c r="BK70" s="11" t="e">
        <f>INDEX('Adjusted Raw Data'!$BF$3:$BK$102,'Summary of Responses'!BK$4,VALUE(RIGHT($A70,2)))</f>
        <v>#VALUE!</v>
      </c>
      <c r="BL70" s="11" t="e">
        <f>INDEX('Adjusted Raw Data'!$BF$3:$BK$102,'Summary of Responses'!BL$4,VALUE(RIGHT($A70,2)))</f>
        <v>#VALUE!</v>
      </c>
      <c r="BM70" s="11" t="e">
        <f>INDEX('Adjusted Raw Data'!$BF$3:$BK$102,'Summary of Responses'!BM$4,VALUE(RIGHT($A70,2)))</f>
        <v>#VALUE!</v>
      </c>
      <c r="BN70" s="11" t="e">
        <f>INDEX('Adjusted Raw Data'!$BF$3:$BK$102,'Summary of Responses'!BN$4,VALUE(RIGHT($A70,2)))</f>
        <v>#VALUE!</v>
      </c>
      <c r="BO70" s="11" t="e">
        <f>INDEX('Adjusted Raw Data'!$BF$3:$BK$102,'Summary of Responses'!BO$4,VALUE(RIGHT($A70,2)))</f>
        <v>#VALUE!</v>
      </c>
      <c r="BP70" s="11" t="e">
        <f>INDEX('Adjusted Raw Data'!$BF$3:$BK$102,'Summary of Responses'!BP$4,VALUE(RIGHT($A70,2)))</f>
        <v>#VALUE!</v>
      </c>
      <c r="BQ70" s="11" t="e">
        <f>INDEX('Adjusted Raw Data'!$BF$3:$BK$102,'Summary of Responses'!BQ$4,VALUE(RIGHT($A70,2)))</f>
        <v>#VALUE!</v>
      </c>
      <c r="BR70" s="11" t="e">
        <f>INDEX('Adjusted Raw Data'!$BF$3:$BK$102,'Summary of Responses'!BR$4,VALUE(RIGHT($A70,2)))</f>
        <v>#VALUE!</v>
      </c>
      <c r="BS70" s="11" t="e">
        <f>INDEX('Adjusted Raw Data'!$BF$3:$BK$102,'Summary of Responses'!BS$4,VALUE(RIGHT($A70,2)))</f>
        <v>#VALUE!</v>
      </c>
      <c r="BT70" s="11" t="e">
        <f>INDEX('Adjusted Raw Data'!$BF$3:$BK$102,'Summary of Responses'!BT$4,VALUE(RIGHT($A70,2)))</f>
        <v>#VALUE!</v>
      </c>
      <c r="BU70" s="11" t="e">
        <f>INDEX('Adjusted Raw Data'!$BF$3:$BK$102,'Summary of Responses'!BU$4,VALUE(RIGHT($A70,2)))</f>
        <v>#VALUE!</v>
      </c>
      <c r="BV70" s="11" t="e">
        <f>INDEX('Adjusted Raw Data'!$BF$3:$BK$102,'Summary of Responses'!BV$4,VALUE(RIGHT($A70,2)))</f>
        <v>#VALUE!</v>
      </c>
      <c r="BW70" s="11" t="e">
        <f>INDEX('Adjusted Raw Data'!$BF$3:$BK$102,'Summary of Responses'!BW$4,VALUE(RIGHT($A70,2)))</f>
        <v>#VALUE!</v>
      </c>
      <c r="BX70" s="11" t="e">
        <f>INDEX('Adjusted Raw Data'!$BF$3:$BK$102,'Summary of Responses'!BX$4,VALUE(RIGHT($A70,2)))</f>
        <v>#VALUE!</v>
      </c>
      <c r="BY70" s="11" t="e">
        <f>INDEX('Adjusted Raw Data'!$BF$3:$BK$102,'Summary of Responses'!BY$4,VALUE(RIGHT($A70,2)))</f>
        <v>#VALUE!</v>
      </c>
      <c r="BZ70" s="11" t="e">
        <f>INDEX('Adjusted Raw Data'!$BF$3:$BK$102,'Summary of Responses'!BZ$4,VALUE(RIGHT($A70,2)))</f>
        <v>#VALUE!</v>
      </c>
      <c r="CA70" s="11" t="e">
        <f>INDEX('Adjusted Raw Data'!$BF$3:$BK$102,'Summary of Responses'!CA$4,VALUE(RIGHT($A70,2)))</f>
        <v>#VALUE!</v>
      </c>
      <c r="CB70" s="11" t="e">
        <f>INDEX('Adjusted Raw Data'!$BF$3:$BK$102,'Summary of Responses'!CB$4,VALUE(RIGHT($A70,2)))</f>
        <v>#VALUE!</v>
      </c>
      <c r="CC70" s="11" t="e">
        <f>INDEX('Adjusted Raw Data'!$BF$3:$BK$102,'Summary of Responses'!CC$4,VALUE(RIGHT($A70,2)))</f>
        <v>#VALUE!</v>
      </c>
      <c r="CD70" s="11" t="e">
        <f>INDEX('Adjusted Raw Data'!$BF$3:$BK$102,'Summary of Responses'!CD$4,VALUE(RIGHT($A70,2)))</f>
        <v>#VALUE!</v>
      </c>
      <c r="CE70" s="11" t="e">
        <f>INDEX('Adjusted Raw Data'!$BF$3:$BK$102,'Summary of Responses'!CE$4,VALUE(RIGHT($A70,2)))</f>
        <v>#VALUE!</v>
      </c>
      <c r="CF70" s="11" t="e">
        <f>INDEX('Adjusted Raw Data'!$BF$3:$BK$102,'Summary of Responses'!CF$4,VALUE(RIGHT($A70,2)))</f>
        <v>#VALUE!</v>
      </c>
      <c r="CG70" s="11" t="e">
        <f>INDEX('Adjusted Raw Data'!$BF$3:$BK$102,'Summary of Responses'!CG$4,VALUE(RIGHT($A70,2)))</f>
        <v>#VALUE!</v>
      </c>
      <c r="CH70" s="11" t="e">
        <f>INDEX('Adjusted Raw Data'!$BF$3:$BK$102,'Summary of Responses'!CH$4,VALUE(RIGHT($A70,2)))</f>
        <v>#VALUE!</v>
      </c>
      <c r="CI70" s="11" t="e">
        <f>INDEX('Adjusted Raw Data'!$BF$3:$BK$102,'Summary of Responses'!CI$4,VALUE(RIGHT($A70,2)))</f>
        <v>#VALUE!</v>
      </c>
      <c r="CJ70" s="11" t="e">
        <f>INDEX('Adjusted Raw Data'!$BF$3:$BK$102,'Summary of Responses'!CJ$4,VALUE(RIGHT($A70,2)))</f>
        <v>#VALUE!</v>
      </c>
      <c r="CK70" s="11" t="e">
        <f>INDEX('Adjusted Raw Data'!$BF$3:$BK$102,'Summary of Responses'!CK$4,VALUE(RIGHT($A70,2)))</f>
        <v>#VALUE!</v>
      </c>
      <c r="CL70" s="11" t="e">
        <f>INDEX('Adjusted Raw Data'!$BF$3:$BK$102,'Summary of Responses'!CL$4,VALUE(RIGHT($A70,2)))</f>
        <v>#VALUE!</v>
      </c>
      <c r="CM70" s="11" t="e">
        <f>INDEX('Adjusted Raw Data'!$BF$3:$BK$102,'Summary of Responses'!CM$4,VALUE(RIGHT($A70,2)))</f>
        <v>#VALUE!</v>
      </c>
      <c r="CN70" s="11" t="e">
        <f>INDEX('Adjusted Raw Data'!$BF$3:$BK$102,'Summary of Responses'!CN$4,VALUE(RIGHT($A70,2)))</f>
        <v>#VALUE!</v>
      </c>
      <c r="CO70" s="11" t="e">
        <f>INDEX('Adjusted Raw Data'!$BF$3:$BK$102,'Summary of Responses'!CO$4,VALUE(RIGHT($A70,2)))</f>
        <v>#VALUE!</v>
      </c>
      <c r="CP70" s="11" t="e">
        <f>INDEX('Adjusted Raw Data'!$BF$3:$BK$102,'Summary of Responses'!CP$4,VALUE(RIGHT($A70,2)))</f>
        <v>#VALUE!</v>
      </c>
      <c r="CQ70" s="11" t="e">
        <f>INDEX('Adjusted Raw Data'!$BF$3:$BK$102,'Summary of Responses'!CQ$4,VALUE(RIGHT($A70,2)))</f>
        <v>#VALUE!</v>
      </c>
      <c r="CR70" s="11" t="e">
        <f>INDEX('Adjusted Raw Data'!$BF$3:$BK$102,'Summary of Responses'!CR$4,VALUE(RIGHT($A70,2)))</f>
        <v>#VALUE!</v>
      </c>
      <c r="CS70" s="11" t="e">
        <f>INDEX('Adjusted Raw Data'!$BF$3:$BK$102,'Summary of Responses'!CS$4,VALUE(RIGHT($A70,2)))</f>
        <v>#VALUE!</v>
      </c>
      <c r="CT70" s="11" t="e">
        <f>INDEX('Adjusted Raw Data'!$BF$3:$BK$102,'Summary of Responses'!CT$4,VALUE(RIGHT($A70,2)))</f>
        <v>#VALUE!</v>
      </c>
      <c r="CU70" s="11" t="e">
        <f>INDEX('Adjusted Raw Data'!$BF$3:$BK$102,'Summary of Responses'!CU$4,VALUE(RIGHT($A70,2)))</f>
        <v>#VALUE!</v>
      </c>
      <c r="CV70" s="11" t="e">
        <f>INDEX('Adjusted Raw Data'!$BF$3:$BK$102,'Summary of Responses'!CV$4,VALUE(RIGHT($A70,2)))</f>
        <v>#VALUE!</v>
      </c>
      <c r="CW70" s="11" t="e">
        <f>INDEX('Adjusted Raw Data'!$BF$3:$BK$102,'Summary of Responses'!CW$4,VALUE(RIGHT($A70,2)))</f>
        <v>#VALUE!</v>
      </c>
      <c r="CX70" s="11" t="e">
        <f>INDEX('Adjusted Raw Data'!$BF$3:$BK$102,'Summary of Responses'!CX$4,VALUE(RIGHT($A70,2)))</f>
        <v>#VALUE!</v>
      </c>
      <c r="CY70" s="10">
        <f t="shared" ref="CY70:CY75" si="112">AVERAGEIF(C70:CX70, "&gt;=0")</f>
        <v>3.5517241379310347</v>
      </c>
      <c r="CZ70" s="120">
        <f t="shared" ref="CZ70:CZ76" si="113">AVERAGE(C70:L70)</f>
        <v>3.7</v>
      </c>
      <c r="DA70" s="128">
        <f t="shared" ref="DA70:DA76" si="114">AVERAGE(M70:AK70)</f>
        <v>3.4736842105263159</v>
      </c>
      <c r="DB70" s="11">
        <f t="array" ref="DB70">MIN(IF(ISNUMBER(C70:CX70),(C70:CX70)))</f>
        <v>2</v>
      </c>
      <c r="DC70" s="11">
        <f t="array" ref="DC70">MAX(IF(ISNUMBER(C70:CX70),(C70:CX70)))</f>
        <v>4</v>
      </c>
      <c r="DD70" s="106">
        <f t="shared" ref="DD70:DD75" si="115">DC70-DB70</f>
        <v>2</v>
      </c>
      <c r="DE70" s="10">
        <f t="shared" ref="DE70:DE76" si="116">MEDIAN(I70:AK70)</f>
        <v>4</v>
      </c>
      <c r="DF70" s="113"/>
    </row>
    <row r="71" spans="1:110" x14ac:dyDescent="0.2">
      <c r="A71" s="67" t="s">
        <v>90</v>
      </c>
      <c r="B71" s="24" t="s">
        <v>129</v>
      </c>
      <c r="C71" s="82" t="str">
        <f>INDEX('Adjusted Raw Data'!$BF$3:$BK$102,'Summary of Responses'!C$4,VALUE(RIGHT($A71,2)))</f>
        <v>NA</v>
      </c>
      <c r="D71" s="82" t="str">
        <f>INDEX('Adjusted Raw Data'!$BF$3:$BK$102,'Summary of Responses'!D$4,VALUE(RIGHT($A71,2)))</f>
        <v>NA</v>
      </c>
      <c r="E71" s="82">
        <f>INDEX('Adjusted Raw Data'!$BF$3:$BK$102,'Summary of Responses'!E$4,VALUE(RIGHT($A71,2)))</f>
        <v>4</v>
      </c>
      <c r="F71" s="82">
        <f>INDEX('Adjusted Raw Data'!$BF$3:$BK$102,'Summary of Responses'!F$4,VALUE(RIGHT($A71,2)))</f>
        <v>2</v>
      </c>
      <c r="G71" s="82">
        <f>INDEX('Adjusted Raw Data'!$BF$3:$BK$102,'Summary of Responses'!G$4,VALUE(RIGHT($A71,2)))</f>
        <v>4</v>
      </c>
      <c r="H71" s="82">
        <f>INDEX('Adjusted Raw Data'!$BF$3:$BK$102,'Summary of Responses'!H$4,VALUE(RIGHT($A71,2)))</f>
        <v>4</v>
      </c>
      <c r="I71" s="82">
        <f>INDEX('Adjusted Raw Data'!$BF$3:$BK$102,'Summary of Responses'!I$4,VALUE(RIGHT($A71,2)))</f>
        <v>4</v>
      </c>
      <c r="J71" s="82" t="str">
        <f>INDEX('Adjusted Raw Data'!$BF$3:$BK$102,'Summary of Responses'!J$4,VALUE(RIGHT($A71,2)))</f>
        <v>NA</v>
      </c>
      <c r="K71" s="82" t="str">
        <f>INDEX('Adjusted Raw Data'!$BF$3:$BK$102,'Summary of Responses'!K$4,VALUE(RIGHT($A71,2)))</f>
        <v>NA</v>
      </c>
      <c r="L71" s="82">
        <f>INDEX('Adjusted Raw Data'!$BF$3:$BK$102,'Summary of Responses'!L$4,VALUE(RIGHT($A71,2)))</f>
        <v>1</v>
      </c>
      <c r="M71" s="97">
        <f>INDEX('Adjusted Raw Data'!$BF$3:$BK$102,'Summary of Responses'!M$4,VALUE(RIGHT($A71,2)))</f>
        <v>3</v>
      </c>
      <c r="N71" s="97">
        <f>INDEX('Adjusted Raw Data'!$BF$3:$BK$102,'Summary of Responses'!N$4,VALUE(RIGHT($A71,2)))</f>
        <v>3</v>
      </c>
      <c r="O71" s="97" t="str">
        <f>INDEX('Adjusted Raw Data'!$BF$3:$BK$102,'Summary of Responses'!O$4,VALUE(RIGHT($A71,2)))</f>
        <v>NA</v>
      </c>
      <c r="P71" s="97" t="str">
        <f>INDEX('Adjusted Raw Data'!$BF$3:$BK$102,'Summary of Responses'!P$4,VALUE(RIGHT($A71,2)))</f>
        <v>NA</v>
      </c>
      <c r="Q71" s="97" t="str">
        <f>INDEX('Adjusted Raw Data'!$BF$3:$BK$102,'Summary of Responses'!Q$4,VALUE(RIGHT($A71,2)))</f>
        <v>NA</v>
      </c>
      <c r="R71" s="97">
        <f>INDEX('Adjusted Raw Data'!$BF$3:$BK$102,'Summary of Responses'!R$4,VALUE(RIGHT($A71,2)))</f>
        <v>3</v>
      </c>
      <c r="S71" s="97">
        <f>INDEX('Adjusted Raw Data'!$BF$3:$BK$102,'Summary of Responses'!S$4,VALUE(RIGHT($A71,2)))</f>
        <v>3</v>
      </c>
      <c r="T71" s="97">
        <f>INDEX('Adjusted Raw Data'!$BF$3:$BK$102,'Summary of Responses'!T$4,VALUE(RIGHT($A71,2)))</f>
        <v>3</v>
      </c>
      <c r="U71" s="97" t="str">
        <f>INDEX('Adjusted Raw Data'!$BF$3:$BK$102,'Summary of Responses'!U$4,VALUE(RIGHT($A71,2)))</f>
        <v>NA</v>
      </c>
      <c r="V71" s="97" t="str">
        <f>INDEX('Adjusted Raw Data'!$BF$3:$BK$102,'Summary of Responses'!V$4,VALUE(RIGHT($A71,2)))</f>
        <v>NA</v>
      </c>
      <c r="W71" s="97">
        <f>INDEX('Adjusted Raw Data'!$BF$3:$BK$102,'Summary of Responses'!W$4,VALUE(RIGHT($A71,2)))</f>
        <v>3</v>
      </c>
      <c r="X71" s="97" t="str">
        <f>INDEX('Adjusted Raw Data'!$BF$3:$BK$102,'Summary of Responses'!X$4,VALUE(RIGHT($A71,2)))</f>
        <v>NA</v>
      </c>
      <c r="Y71" s="97" t="str">
        <f>INDEX('Adjusted Raw Data'!$BF$3:$BK$102,'Summary of Responses'!Y$4,VALUE(RIGHT($A71,2)))</f>
        <v>NA</v>
      </c>
      <c r="Z71" s="97">
        <f>INDEX('Adjusted Raw Data'!$BF$3:$BK$102,'Summary of Responses'!Z$4,VALUE(RIGHT($A71,2)))</f>
        <v>3</v>
      </c>
      <c r="AA71" s="97">
        <f>INDEX('Adjusted Raw Data'!$BF$3:$BK$102,'Summary of Responses'!AA$4,VALUE(RIGHT($A71,2)))</f>
        <v>2</v>
      </c>
      <c r="AB71" s="97">
        <f>INDEX('Adjusted Raw Data'!$BF$3:$BK$102,'Summary of Responses'!AB$4,VALUE(RIGHT($A71,2)))</f>
        <v>3</v>
      </c>
      <c r="AC71" s="97">
        <f>INDEX('Adjusted Raw Data'!$BF$3:$BK$102,'Summary of Responses'!AC$4,VALUE(RIGHT($A71,2)))</f>
        <v>3</v>
      </c>
      <c r="AD71" s="97">
        <f>INDEX('Adjusted Raw Data'!$BF$3:$BK$102,'Summary of Responses'!AD$4,VALUE(RIGHT($A71,2)))</f>
        <v>2</v>
      </c>
      <c r="AE71" s="97" t="str">
        <f>INDEX('Adjusted Raw Data'!$BF$3:$BK$102,'Summary of Responses'!AE$4,VALUE(RIGHT($A71,2)))</f>
        <v>NA</v>
      </c>
      <c r="AF71" s="97">
        <f>INDEX('Adjusted Raw Data'!$BF$3:$BK$102,'Summary of Responses'!AF$4,VALUE(RIGHT($A71,2)))</f>
        <v>2</v>
      </c>
      <c r="AG71" s="97">
        <f>INDEX('Adjusted Raw Data'!$BF$3:$BK$102,'Summary of Responses'!AG$4,VALUE(RIGHT($A71,2)))</f>
        <v>3</v>
      </c>
      <c r="AH71" s="97" t="str">
        <f>INDEX('Adjusted Raw Data'!$BF$3:$BK$102,'Summary of Responses'!AH$4,VALUE(RIGHT($A71,2)))</f>
        <v>NA</v>
      </c>
      <c r="AI71" s="97">
        <f>INDEX('Adjusted Raw Data'!$BF$3:$BK$102,'Summary of Responses'!AI$4,VALUE(RIGHT($A71,2)))</f>
        <v>2</v>
      </c>
      <c r="AJ71" s="97" t="str">
        <f>INDEX('Adjusted Raw Data'!$BF$3:$BK$102,'Summary of Responses'!AJ$4,VALUE(RIGHT($A71,2)))</f>
        <v>NA</v>
      </c>
      <c r="AK71" s="97" t="str">
        <f>INDEX('Adjusted Raw Data'!$BF$3:$BK$102,'Summary of Responses'!AK$4,VALUE(RIGHT($A71,2)))</f>
        <v>NA</v>
      </c>
      <c r="AL71" s="11" t="e">
        <f>INDEX('Adjusted Raw Data'!$BF$3:$BK$102,'Summary of Responses'!AL$4,VALUE(RIGHT($A71,2)))</f>
        <v>#VALUE!</v>
      </c>
      <c r="AM71" s="11" t="e">
        <f>INDEX('Adjusted Raw Data'!$BF$3:$BK$102,'Summary of Responses'!AM$4,VALUE(RIGHT($A71,2)))</f>
        <v>#VALUE!</v>
      </c>
      <c r="AN71" s="11" t="e">
        <f>INDEX('Adjusted Raw Data'!$BF$3:$BK$102,'Summary of Responses'!AN$4,VALUE(RIGHT($A71,2)))</f>
        <v>#VALUE!</v>
      </c>
      <c r="AO71" s="11" t="e">
        <f>INDEX('Adjusted Raw Data'!$BF$3:$BK$102,'Summary of Responses'!AO$4,VALUE(RIGHT($A71,2)))</f>
        <v>#VALUE!</v>
      </c>
      <c r="AP71" s="11" t="e">
        <f>INDEX('Adjusted Raw Data'!$BF$3:$BK$102,'Summary of Responses'!AP$4,VALUE(RIGHT($A71,2)))</f>
        <v>#VALUE!</v>
      </c>
      <c r="AQ71" s="11" t="e">
        <f>INDEX('Adjusted Raw Data'!$BF$3:$BK$102,'Summary of Responses'!AQ$4,VALUE(RIGHT($A71,2)))</f>
        <v>#VALUE!</v>
      </c>
      <c r="AR71" s="11" t="e">
        <f>INDEX('Adjusted Raw Data'!$BF$3:$BK$102,'Summary of Responses'!AR$4,VALUE(RIGHT($A71,2)))</f>
        <v>#VALUE!</v>
      </c>
      <c r="AS71" s="11" t="e">
        <f>INDEX('Adjusted Raw Data'!$BF$3:$BK$102,'Summary of Responses'!AS$4,VALUE(RIGHT($A71,2)))</f>
        <v>#VALUE!</v>
      </c>
      <c r="AT71" s="11" t="e">
        <f>INDEX('Adjusted Raw Data'!$BF$3:$BK$102,'Summary of Responses'!AT$4,VALUE(RIGHT($A71,2)))</f>
        <v>#VALUE!</v>
      </c>
      <c r="AU71" s="11" t="e">
        <f>INDEX('Adjusted Raw Data'!$BF$3:$BK$102,'Summary of Responses'!AU$4,VALUE(RIGHT($A71,2)))</f>
        <v>#VALUE!</v>
      </c>
      <c r="AV71" s="11" t="e">
        <f>INDEX('Adjusted Raw Data'!$BF$3:$BK$102,'Summary of Responses'!AV$4,VALUE(RIGHT($A71,2)))</f>
        <v>#VALUE!</v>
      </c>
      <c r="AW71" s="11" t="e">
        <f>INDEX('Adjusted Raw Data'!$BF$3:$BK$102,'Summary of Responses'!AW$4,VALUE(RIGHT($A71,2)))</f>
        <v>#VALUE!</v>
      </c>
      <c r="AX71" s="11" t="e">
        <f>INDEX('Adjusted Raw Data'!$BF$3:$BK$102,'Summary of Responses'!AX$4,VALUE(RIGHT($A71,2)))</f>
        <v>#VALUE!</v>
      </c>
      <c r="AY71" s="11" t="e">
        <f>INDEX('Adjusted Raw Data'!$BF$3:$BK$102,'Summary of Responses'!AY$4,VALUE(RIGHT($A71,2)))</f>
        <v>#VALUE!</v>
      </c>
      <c r="AZ71" s="11" t="e">
        <f>INDEX('Adjusted Raw Data'!$BF$3:$BK$102,'Summary of Responses'!AZ$4,VALUE(RIGHT($A71,2)))</f>
        <v>#VALUE!</v>
      </c>
      <c r="BA71" s="11" t="e">
        <f>INDEX('Adjusted Raw Data'!$BF$3:$BK$102,'Summary of Responses'!BA$4,VALUE(RIGHT($A71,2)))</f>
        <v>#VALUE!</v>
      </c>
      <c r="BB71" s="11" t="e">
        <f>INDEX('Adjusted Raw Data'!$BF$3:$BK$102,'Summary of Responses'!BB$4,VALUE(RIGHT($A71,2)))</f>
        <v>#VALUE!</v>
      </c>
      <c r="BC71" s="11" t="e">
        <f>INDEX('Adjusted Raw Data'!$BF$3:$BK$102,'Summary of Responses'!BC$4,VALUE(RIGHT($A71,2)))</f>
        <v>#VALUE!</v>
      </c>
      <c r="BD71" s="11" t="e">
        <f>INDEX('Adjusted Raw Data'!$BF$3:$BK$102,'Summary of Responses'!BD$4,VALUE(RIGHT($A71,2)))</f>
        <v>#VALUE!</v>
      </c>
      <c r="BE71" s="11" t="e">
        <f>INDEX('Adjusted Raw Data'!$BF$3:$BK$102,'Summary of Responses'!BE$4,VALUE(RIGHT($A71,2)))</f>
        <v>#VALUE!</v>
      </c>
      <c r="BF71" s="11" t="e">
        <f>INDEX('Adjusted Raw Data'!$BF$3:$BK$102,'Summary of Responses'!BF$4,VALUE(RIGHT($A71,2)))</f>
        <v>#VALUE!</v>
      </c>
      <c r="BG71" s="11" t="e">
        <f>INDEX('Adjusted Raw Data'!$BF$3:$BK$102,'Summary of Responses'!BG$4,VALUE(RIGHT($A71,2)))</f>
        <v>#VALUE!</v>
      </c>
      <c r="BH71" s="11" t="e">
        <f>INDEX('Adjusted Raw Data'!$BF$3:$BK$102,'Summary of Responses'!BH$4,VALUE(RIGHT($A71,2)))</f>
        <v>#VALUE!</v>
      </c>
      <c r="BI71" s="11" t="e">
        <f>INDEX('Adjusted Raw Data'!$BF$3:$BK$102,'Summary of Responses'!BI$4,VALUE(RIGHT($A71,2)))</f>
        <v>#VALUE!</v>
      </c>
      <c r="BJ71" s="11" t="e">
        <f>INDEX('Adjusted Raw Data'!$BF$3:$BK$102,'Summary of Responses'!BJ$4,VALUE(RIGHT($A71,2)))</f>
        <v>#VALUE!</v>
      </c>
      <c r="BK71" s="11" t="e">
        <f>INDEX('Adjusted Raw Data'!$BF$3:$BK$102,'Summary of Responses'!BK$4,VALUE(RIGHT($A71,2)))</f>
        <v>#VALUE!</v>
      </c>
      <c r="BL71" s="11" t="e">
        <f>INDEX('Adjusted Raw Data'!$BF$3:$BK$102,'Summary of Responses'!BL$4,VALUE(RIGHT($A71,2)))</f>
        <v>#VALUE!</v>
      </c>
      <c r="BM71" s="11" t="e">
        <f>INDEX('Adjusted Raw Data'!$BF$3:$BK$102,'Summary of Responses'!BM$4,VALUE(RIGHT($A71,2)))</f>
        <v>#VALUE!</v>
      </c>
      <c r="BN71" s="11" t="e">
        <f>INDEX('Adjusted Raw Data'!$BF$3:$BK$102,'Summary of Responses'!BN$4,VALUE(RIGHT($A71,2)))</f>
        <v>#VALUE!</v>
      </c>
      <c r="BO71" s="11" t="e">
        <f>INDEX('Adjusted Raw Data'!$BF$3:$BK$102,'Summary of Responses'!BO$4,VALUE(RIGHT($A71,2)))</f>
        <v>#VALUE!</v>
      </c>
      <c r="BP71" s="11" t="e">
        <f>INDEX('Adjusted Raw Data'!$BF$3:$BK$102,'Summary of Responses'!BP$4,VALUE(RIGHT($A71,2)))</f>
        <v>#VALUE!</v>
      </c>
      <c r="BQ71" s="11" t="e">
        <f>INDEX('Adjusted Raw Data'!$BF$3:$BK$102,'Summary of Responses'!BQ$4,VALUE(RIGHT($A71,2)))</f>
        <v>#VALUE!</v>
      </c>
      <c r="BR71" s="11" t="e">
        <f>INDEX('Adjusted Raw Data'!$BF$3:$BK$102,'Summary of Responses'!BR$4,VALUE(RIGHT($A71,2)))</f>
        <v>#VALUE!</v>
      </c>
      <c r="BS71" s="11" t="e">
        <f>INDEX('Adjusted Raw Data'!$BF$3:$BK$102,'Summary of Responses'!BS$4,VALUE(RIGHT($A71,2)))</f>
        <v>#VALUE!</v>
      </c>
      <c r="BT71" s="11" t="e">
        <f>INDEX('Adjusted Raw Data'!$BF$3:$BK$102,'Summary of Responses'!BT$4,VALUE(RIGHT($A71,2)))</f>
        <v>#VALUE!</v>
      </c>
      <c r="BU71" s="11" t="e">
        <f>INDEX('Adjusted Raw Data'!$BF$3:$BK$102,'Summary of Responses'!BU$4,VALUE(RIGHT($A71,2)))</f>
        <v>#VALUE!</v>
      </c>
      <c r="BV71" s="11" t="e">
        <f>INDEX('Adjusted Raw Data'!$BF$3:$BK$102,'Summary of Responses'!BV$4,VALUE(RIGHT($A71,2)))</f>
        <v>#VALUE!</v>
      </c>
      <c r="BW71" s="11" t="e">
        <f>INDEX('Adjusted Raw Data'!$BF$3:$BK$102,'Summary of Responses'!BW$4,VALUE(RIGHT($A71,2)))</f>
        <v>#VALUE!</v>
      </c>
      <c r="BX71" s="11" t="e">
        <f>INDEX('Adjusted Raw Data'!$BF$3:$BK$102,'Summary of Responses'!BX$4,VALUE(RIGHT($A71,2)))</f>
        <v>#VALUE!</v>
      </c>
      <c r="BY71" s="11" t="e">
        <f>INDEX('Adjusted Raw Data'!$BF$3:$BK$102,'Summary of Responses'!BY$4,VALUE(RIGHT($A71,2)))</f>
        <v>#VALUE!</v>
      </c>
      <c r="BZ71" s="11" t="e">
        <f>INDEX('Adjusted Raw Data'!$BF$3:$BK$102,'Summary of Responses'!BZ$4,VALUE(RIGHT($A71,2)))</f>
        <v>#VALUE!</v>
      </c>
      <c r="CA71" s="11" t="e">
        <f>INDEX('Adjusted Raw Data'!$BF$3:$BK$102,'Summary of Responses'!CA$4,VALUE(RIGHT($A71,2)))</f>
        <v>#VALUE!</v>
      </c>
      <c r="CB71" s="11" t="e">
        <f>INDEX('Adjusted Raw Data'!$BF$3:$BK$102,'Summary of Responses'!CB$4,VALUE(RIGHT($A71,2)))</f>
        <v>#VALUE!</v>
      </c>
      <c r="CC71" s="11" t="e">
        <f>INDEX('Adjusted Raw Data'!$BF$3:$BK$102,'Summary of Responses'!CC$4,VALUE(RIGHT($A71,2)))</f>
        <v>#VALUE!</v>
      </c>
      <c r="CD71" s="11" t="e">
        <f>INDEX('Adjusted Raw Data'!$BF$3:$BK$102,'Summary of Responses'!CD$4,VALUE(RIGHT($A71,2)))</f>
        <v>#VALUE!</v>
      </c>
      <c r="CE71" s="11" t="e">
        <f>INDEX('Adjusted Raw Data'!$BF$3:$BK$102,'Summary of Responses'!CE$4,VALUE(RIGHT($A71,2)))</f>
        <v>#VALUE!</v>
      </c>
      <c r="CF71" s="11" t="e">
        <f>INDEX('Adjusted Raw Data'!$BF$3:$BK$102,'Summary of Responses'!CF$4,VALUE(RIGHT($A71,2)))</f>
        <v>#VALUE!</v>
      </c>
      <c r="CG71" s="11" t="e">
        <f>INDEX('Adjusted Raw Data'!$BF$3:$BK$102,'Summary of Responses'!CG$4,VALUE(RIGHT($A71,2)))</f>
        <v>#VALUE!</v>
      </c>
      <c r="CH71" s="11" t="e">
        <f>INDEX('Adjusted Raw Data'!$BF$3:$BK$102,'Summary of Responses'!CH$4,VALUE(RIGHT($A71,2)))</f>
        <v>#VALUE!</v>
      </c>
      <c r="CI71" s="11" t="e">
        <f>INDEX('Adjusted Raw Data'!$BF$3:$BK$102,'Summary of Responses'!CI$4,VALUE(RIGHT($A71,2)))</f>
        <v>#VALUE!</v>
      </c>
      <c r="CJ71" s="11" t="e">
        <f>INDEX('Adjusted Raw Data'!$BF$3:$BK$102,'Summary of Responses'!CJ$4,VALUE(RIGHT($A71,2)))</f>
        <v>#VALUE!</v>
      </c>
      <c r="CK71" s="11" t="e">
        <f>INDEX('Adjusted Raw Data'!$BF$3:$BK$102,'Summary of Responses'!CK$4,VALUE(RIGHT($A71,2)))</f>
        <v>#VALUE!</v>
      </c>
      <c r="CL71" s="11" t="e">
        <f>INDEX('Adjusted Raw Data'!$BF$3:$BK$102,'Summary of Responses'!CL$4,VALUE(RIGHT($A71,2)))</f>
        <v>#VALUE!</v>
      </c>
      <c r="CM71" s="11" t="e">
        <f>INDEX('Adjusted Raw Data'!$BF$3:$BK$102,'Summary of Responses'!CM$4,VALUE(RIGHT($A71,2)))</f>
        <v>#VALUE!</v>
      </c>
      <c r="CN71" s="11" t="e">
        <f>INDEX('Adjusted Raw Data'!$BF$3:$BK$102,'Summary of Responses'!CN$4,VALUE(RIGHT($A71,2)))</f>
        <v>#VALUE!</v>
      </c>
      <c r="CO71" s="11" t="e">
        <f>INDEX('Adjusted Raw Data'!$BF$3:$BK$102,'Summary of Responses'!CO$4,VALUE(RIGHT($A71,2)))</f>
        <v>#VALUE!</v>
      </c>
      <c r="CP71" s="11" t="e">
        <f>INDEX('Adjusted Raw Data'!$BF$3:$BK$102,'Summary of Responses'!CP$4,VALUE(RIGHT($A71,2)))</f>
        <v>#VALUE!</v>
      </c>
      <c r="CQ71" s="11" t="e">
        <f>INDEX('Adjusted Raw Data'!$BF$3:$BK$102,'Summary of Responses'!CQ$4,VALUE(RIGHT($A71,2)))</f>
        <v>#VALUE!</v>
      </c>
      <c r="CR71" s="11" t="e">
        <f>INDEX('Adjusted Raw Data'!$BF$3:$BK$102,'Summary of Responses'!CR$4,VALUE(RIGHT($A71,2)))</f>
        <v>#VALUE!</v>
      </c>
      <c r="CS71" s="11" t="e">
        <f>INDEX('Adjusted Raw Data'!$BF$3:$BK$102,'Summary of Responses'!CS$4,VALUE(RIGHT($A71,2)))</f>
        <v>#VALUE!</v>
      </c>
      <c r="CT71" s="11" t="e">
        <f>INDEX('Adjusted Raw Data'!$BF$3:$BK$102,'Summary of Responses'!CT$4,VALUE(RIGHT($A71,2)))</f>
        <v>#VALUE!</v>
      </c>
      <c r="CU71" s="11" t="e">
        <f>INDEX('Adjusted Raw Data'!$BF$3:$BK$102,'Summary of Responses'!CU$4,VALUE(RIGHT($A71,2)))</f>
        <v>#VALUE!</v>
      </c>
      <c r="CV71" s="11" t="e">
        <f>INDEX('Adjusted Raw Data'!$BF$3:$BK$102,'Summary of Responses'!CV$4,VALUE(RIGHT($A71,2)))</f>
        <v>#VALUE!</v>
      </c>
      <c r="CW71" s="11" t="e">
        <f>INDEX('Adjusted Raw Data'!$BF$3:$BK$102,'Summary of Responses'!CW$4,VALUE(RIGHT($A71,2)))</f>
        <v>#VALUE!</v>
      </c>
      <c r="CX71" s="11" t="e">
        <f>INDEX('Adjusted Raw Data'!$BF$3:$BK$102,'Summary of Responses'!CX$4,VALUE(RIGHT($A71,2)))</f>
        <v>#VALUE!</v>
      </c>
      <c r="CY71" s="57">
        <f t="shared" si="112"/>
        <v>2.85</v>
      </c>
      <c r="CZ71" s="120">
        <f t="shared" si="113"/>
        <v>3.1666666666666665</v>
      </c>
      <c r="DA71" s="128">
        <f t="shared" si="114"/>
        <v>2.7142857142857144</v>
      </c>
      <c r="DB71" s="27">
        <f t="array" ref="DB71">MIN(IF(ISNUMBER(C71:CX71),(C71:CX71)))</f>
        <v>1</v>
      </c>
      <c r="DC71" s="27">
        <f t="array" ref="DC71">MAX(IF(ISNUMBER(C71:CX71),(C71:CX71)))</f>
        <v>4</v>
      </c>
      <c r="DD71" s="106">
        <f t="shared" si="115"/>
        <v>3</v>
      </c>
      <c r="DE71" s="10">
        <f t="shared" si="116"/>
        <v>3</v>
      </c>
      <c r="DF71" s="113"/>
    </row>
    <row r="72" spans="1:110" x14ac:dyDescent="0.2">
      <c r="A72" s="67" t="s">
        <v>164</v>
      </c>
      <c r="B72" s="66" t="s">
        <v>189</v>
      </c>
      <c r="C72" s="82">
        <f>INDEX('Adjusted Raw Data'!$BF$3:$BK$102,'Summary of Responses'!C$4,VALUE(RIGHT($A72,2)))</f>
        <v>4</v>
      </c>
      <c r="D72" s="82">
        <f>INDEX('Adjusted Raw Data'!$BF$3:$BK$102,'Summary of Responses'!D$4,VALUE(RIGHT($A72,2)))</f>
        <v>4</v>
      </c>
      <c r="E72" s="82">
        <f>INDEX('Adjusted Raw Data'!$BF$3:$BK$102,'Summary of Responses'!E$4,VALUE(RIGHT($A72,2)))</f>
        <v>4</v>
      </c>
      <c r="F72" s="82">
        <f>INDEX('Adjusted Raw Data'!$BF$3:$BK$102,'Summary of Responses'!F$4,VALUE(RIGHT($A72,2)))</f>
        <v>4</v>
      </c>
      <c r="G72" s="82">
        <f>INDEX('Adjusted Raw Data'!$BF$3:$BK$102,'Summary of Responses'!G$4,VALUE(RIGHT($A72,2)))</f>
        <v>4</v>
      </c>
      <c r="H72" s="82">
        <f>INDEX('Adjusted Raw Data'!$BF$3:$BK$102,'Summary of Responses'!H$4,VALUE(RIGHT($A72,2)))</f>
        <v>4</v>
      </c>
      <c r="I72" s="82">
        <f>INDEX('Adjusted Raw Data'!$BF$3:$BK$102,'Summary of Responses'!I$4,VALUE(RIGHT($A72,2)))</f>
        <v>4</v>
      </c>
      <c r="J72" s="82">
        <f>INDEX('Adjusted Raw Data'!$BF$3:$BK$102,'Summary of Responses'!J$4,VALUE(RIGHT($A72,2)))</f>
        <v>4</v>
      </c>
      <c r="K72" s="82">
        <f>INDEX('Adjusted Raw Data'!$BF$3:$BK$102,'Summary of Responses'!K$4,VALUE(RIGHT($A72,2)))</f>
        <v>2</v>
      </c>
      <c r="L72" s="82">
        <f>INDEX('Adjusted Raw Data'!$BF$3:$BK$102,'Summary of Responses'!L$4,VALUE(RIGHT($A72,2)))</f>
        <v>1</v>
      </c>
      <c r="M72" s="97">
        <f>INDEX('Adjusted Raw Data'!$BF$3:$BK$102,'Summary of Responses'!M$4,VALUE(RIGHT($A72,2)))</f>
        <v>3</v>
      </c>
      <c r="N72" s="97">
        <f>INDEX('Adjusted Raw Data'!$BF$3:$BK$102,'Summary of Responses'!N$4,VALUE(RIGHT($A72,2)))</f>
        <v>4</v>
      </c>
      <c r="O72" s="97" t="str">
        <f>INDEX('Adjusted Raw Data'!$BF$3:$BK$102,'Summary of Responses'!O$4,VALUE(RIGHT($A72,2)))</f>
        <v>NA</v>
      </c>
      <c r="P72" s="97">
        <f>INDEX('Adjusted Raw Data'!$BF$3:$BK$102,'Summary of Responses'!P$4,VALUE(RIGHT($A72,2)))</f>
        <v>1</v>
      </c>
      <c r="Q72" s="97" t="str">
        <f>INDEX('Adjusted Raw Data'!$BF$3:$BK$102,'Summary of Responses'!Q$4,VALUE(RIGHT($A72,2)))</f>
        <v>NA</v>
      </c>
      <c r="R72" s="97">
        <f>INDEX('Adjusted Raw Data'!$BF$3:$BK$102,'Summary of Responses'!R$4,VALUE(RIGHT($A72,2)))</f>
        <v>3</v>
      </c>
      <c r="S72" s="97">
        <f>INDEX('Adjusted Raw Data'!$BF$3:$BK$102,'Summary of Responses'!S$4,VALUE(RIGHT($A72,2)))</f>
        <v>4</v>
      </c>
      <c r="T72" s="97">
        <f>INDEX('Adjusted Raw Data'!$BF$3:$BK$102,'Summary of Responses'!T$4,VALUE(RIGHT($A72,2)))</f>
        <v>2</v>
      </c>
      <c r="U72" s="97" t="str">
        <f>INDEX('Adjusted Raw Data'!$BF$3:$BK$102,'Summary of Responses'!U$4,VALUE(RIGHT($A72,2)))</f>
        <v>NA</v>
      </c>
      <c r="V72" s="97" t="str">
        <f>INDEX('Adjusted Raw Data'!$BF$3:$BK$102,'Summary of Responses'!V$4,VALUE(RIGHT($A72,2)))</f>
        <v>NA</v>
      </c>
      <c r="W72" s="97">
        <f>INDEX('Adjusted Raw Data'!$BF$3:$BK$102,'Summary of Responses'!W$4,VALUE(RIGHT($A72,2)))</f>
        <v>4</v>
      </c>
      <c r="X72" s="97">
        <f>INDEX('Adjusted Raw Data'!$BF$3:$BK$102,'Summary of Responses'!X$4,VALUE(RIGHT($A72,2)))</f>
        <v>2</v>
      </c>
      <c r="Y72" s="97">
        <f>INDEX('Adjusted Raw Data'!$BF$3:$BK$102,'Summary of Responses'!Y$4,VALUE(RIGHT($A72,2)))</f>
        <v>3</v>
      </c>
      <c r="Z72" s="97">
        <f>INDEX('Adjusted Raw Data'!$BF$3:$BK$102,'Summary of Responses'!Z$4,VALUE(RIGHT($A72,2)))</f>
        <v>3</v>
      </c>
      <c r="AA72" s="97">
        <f>INDEX('Adjusted Raw Data'!$BF$3:$BK$102,'Summary of Responses'!AA$4,VALUE(RIGHT($A72,2)))</f>
        <v>4</v>
      </c>
      <c r="AB72" s="97">
        <f>INDEX('Adjusted Raw Data'!$BF$3:$BK$102,'Summary of Responses'!AB$4,VALUE(RIGHT($A72,2)))</f>
        <v>4</v>
      </c>
      <c r="AC72" s="97">
        <f>INDEX('Adjusted Raw Data'!$BF$3:$BK$102,'Summary of Responses'!AC$4,VALUE(RIGHT($A72,2)))</f>
        <v>4</v>
      </c>
      <c r="AD72" s="97">
        <f>INDEX('Adjusted Raw Data'!$BF$3:$BK$102,'Summary of Responses'!AD$4,VALUE(RIGHT($A72,2)))</f>
        <v>2</v>
      </c>
      <c r="AE72" s="97">
        <f>INDEX('Adjusted Raw Data'!$BF$3:$BK$102,'Summary of Responses'!AE$4,VALUE(RIGHT($A72,2)))</f>
        <v>2</v>
      </c>
      <c r="AF72" s="97">
        <f>INDEX('Adjusted Raw Data'!$BF$3:$BK$102,'Summary of Responses'!AF$4,VALUE(RIGHT($A72,2)))</f>
        <v>2</v>
      </c>
      <c r="AG72" s="97">
        <f>INDEX('Adjusted Raw Data'!$BF$3:$BK$102,'Summary of Responses'!AG$4,VALUE(RIGHT($A72,2)))</f>
        <v>4</v>
      </c>
      <c r="AH72" s="97">
        <f>INDEX('Adjusted Raw Data'!$BF$3:$BK$102,'Summary of Responses'!AH$4,VALUE(RIGHT($A72,2)))</f>
        <v>2</v>
      </c>
      <c r="AI72" s="97">
        <f>INDEX('Adjusted Raw Data'!$BF$3:$BK$102,'Summary of Responses'!AI$4,VALUE(RIGHT($A72,2)))</f>
        <v>2</v>
      </c>
      <c r="AJ72" s="97" t="str">
        <f>INDEX('Adjusted Raw Data'!$BF$3:$BK$102,'Summary of Responses'!AJ$4,VALUE(RIGHT($A72,2)))</f>
        <v>NA</v>
      </c>
      <c r="AK72" s="97" t="str">
        <f>INDEX('Adjusted Raw Data'!$BF$3:$BK$102,'Summary of Responses'!AK$4,VALUE(RIGHT($A72,2)))</f>
        <v>NA</v>
      </c>
      <c r="AL72" s="11" t="e">
        <f>INDEX('Adjusted Raw Data'!$BF$3:$BK$102,'Summary of Responses'!AL$4,VALUE(RIGHT($A72,2)))</f>
        <v>#VALUE!</v>
      </c>
      <c r="AM72" s="11" t="e">
        <f>INDEX('Adjusted Raw Data'!$BF$3:$BK$102,'Summary of Responses'!AM$4,VALUE(RIGHT($A72,2)))</f>
        <v>#VALUE!</v>
      </c>
      <c r="AN72" s="11" t="e">
        <f>INDEX('Adjusted Raw Data'!$BF$3:$BK$102,'Summary of Responses'!AN$4,VALUE(RIGHT($A72,2)))</f>
        <v>#VALUE!</v>
      </c>
      <c r="AO72" s="11" t="e">
        <f>INDEX('Adjusted Raw Data'!$BF$3:$BK$102,'Summary of Responses'!AO$4,VALUE(RIGHT($A72,2)))</f>
        <v>#VALUE!</v>
      </c>
      <c r="AP72" s="11" t="e">
        <f>INDEX('Adjusted Raw Data'!$BF$3:$BK$102,'Summary of Responses'!AP$4,VALUE(RIGHT($A72,2)))</f>
        <v>#VALUE!</v>
      </c>
      <c r="AQ72" s="11" t="e">
        <f>INDEX('Adjusted Raw Data'!$BF$3:$BK$102,'Summary of Responses'!AQ$4,VALUE(RIGHT($A72,2)))</f>
        <v>#VALUE!</v>
      </c>
      <c r="AR72" s="11" t="e">
        <f>INDEX('Adjusted Raw Data'!$BF$3:$BK$102,'Summary of Responses'!AR$4,VALUE(RIGHT($A72,2)))</f>
        <v>#VALUE!</v>
      </c>
      <c r="AS72" s="11" t="e">
        <f>INDEX('Adjusted Raw Data'!$BF$3:$BK$102,'Summary of Responses'!AS$4,VALUE(RIGHT($A72,2)))</f>
        <v>#VALUE!</v>
      </c>
      <c r="AT72" s="11" t="e">
        <f>INDEX('Adjusted Raw Data'!$BF$3:$BK$102,'Summary of Responses'!AT$4,VALUE(RIGHT($A72,2)))</f>
        <v>#VALUE!</v>
      </c>
      <c r="AU72" s="11" t="e">
        <f>INDEX('Adjusted Raw Data'!$BF$3:$BK$102,'Summary of Responses'!AU$4,VALUE(RIGHT($A72,2)))</f>
        <v>#VALUE!</v>
      </c>
      <c r="AV72" s="11" t="e">
        <f>INDEX('Adjusted Raw Data'!$BF$3:$BK$102,'Summary of Responses'!AV$4,VALUE(RIGHT($A72,2)))</f>
        <v>#VALUE!</v>
      </c>
      <c r="AW72" s="11" t="e">
        <f>INDEX('Adjusted Raw Data'!$BF$3:$BK$102,'Summary of Responses'!AW$4,VALUE(RIGHT($A72,2)))</f>
        <v>#VALUE!</v>
      </c>
      <c r="AX72" s="11" t="e">
        <f>INDEX('Adjusted Raw Data'!$BF$3:$BK$102,'Summary of Responses'!AX$4,VALUE(RIGHT($A72,2)))</f>
        <v>#VALUE!</v>
      </c>
      <c r="AY72" s="11" t="e">
        <f>INDEX('Adjusted Raw Data'!$BF$3:$BK$102,'Summary of Responses'!AY$4,VALUE(RIGHT($A72,2)))</f>
        <v>#VALUE!</v>
      </c>
      <c r="AZ72" s="11" t="e">
        <f>INDEX('Adjusted Raw Data'!$BF$3:$BK$102,'Summary of Responses'!AZ$4,VALUE(RIGHT($A72,2)))</f>
        <v>#VALUE!</v>
      </c>
      <c r="BA72" s="11" t="e">
        <f>INDEX('Adjusted Raw Data'!$BF$3:$BK$102,'Summary of Responses'!BA$4,VALUE(RIGHT($A72,2)))</f>
        <v>#VALUE!</v>
      </c>
      <c r="BB72" s="11" t="e">
        <f>INDEX('Adjusted Raw Data'!$BF$3:$BK$102,'Summary of Responses'!BB$4,VALUE(RIGHT($A72,2)))</f>
        <v>#VALUE!</v>
      </c>
      <c r="BC72" s="11" t="e">
        <f>INDEX('Adjusted Raw Data'!$BF$3:$BK$102,'Summary of Responses'!BC$4,VALUE(RIGHT($A72,2)))</f>
        <v>#VALUE!</v>
      </c>
      <c r="BD72" s="11" t="e">
        <f>INDEX('Adjusted Raw Data'!$BF$3:$BK$102,'Summary of Responses'!BD$4,VALUE(RIGHT($A72,2)))</f>
        <v>#VALUE!</v>
      </c>
      <c r="BE72" s="11" t="e">
        <f>INDEX('Adjusted Raw Data'!$BF$3:$BK$102,'Summary of Responses'!BE$4,VALUE(RIGHT($A72,2)))</f>
        <v>#VALUE!</v>
      </c>
      <c r="BF72" s="11" t="e">
        <f>INDEX('Adjusted Raw Data'!$BF$3:$BK$102,'Summary of Responses'!BF$4,VALUE(RIGHT($A72,2)))</f>
        <v>#VALUE!</v>
      </c>
      <c r="BG72" s="11" t="e">
        <f>INDEX('Adjusted Raw Data'!$BF$3:$BK$102,'Summary of Responses'!BG$4,VALUE(RIGHT($A72,2)))</f>
        <v>#VALUE!</v>
      </c>
      <c r="BH72" s="11" t="e">
        <f>INDEX('Adjusted Raw Data'!$BF$3:$BK$102,'Summary of Responses'!BH$4,VALUE(RIGHT($A72,2)))</f>
        <v>#VALUE!</v>
      </c>
      <c r="BI72" s="11" t="e">
        <f>INDEX('Adjusted Raw Data'!$BF$3:$BK$102,'Summary of Responses'!BI$4,VALUE(RIGHT($A72,2)))</f>
        <v>#VALUE!</v>
      </c>
      <c r="BJ72" s="11" t="e">
        <f>INDEX('Adjusted Raw Data'!$BF$3:$BK$102,'Summary of Responses'!BJ$4,VALUE(RIGHT($A72,2)))</f>
        <v>#VALUE!</v>
      </c>
      <c r="BK72" s="11" t="e">
        <f>INDEX('Adjusted Raw Data'!$BF$3:$BK$102,'Summary of Responses'!BK$4,VALUE(RIGHT($A72,2)))</f>
        <v>#VALUE!</v>
      </c>
      <c r="BL72" s="11" t="e">
        <f>INDEX('Adjusted Raw Data'!$BF$3:$BK$102,'Summary of Responses'!BL$4,VALUE(RIGHT($A72,2)))</f>
        <v>#VALUE!</v>
      </c>
      <c r="BM72" s="11" t="e">
        <f>INDEX('Adjusted Raw Data'!$BF$3:$BK$102,'Summary of Responses'!BM$4,VALUE(RIGHT($A72,2)))</f>
        <v>#VALUE!</v>
      </c>
      <c r="BN72" s="11" t="e">
        <f>INDEX('Adjusted Raw Data'!$BF$3:$BK$102,'Summary of Responses'!BN$4,VALUE(RIGHT($A72,2)))</f>
        <v>#VALUE!</v>
      </c>
      <c r="BO72" s="11" t="e">
        <f>INDEX('Adjusted Raw Data'!$BF$3:$BK$102,'Summary of Responses'!BO$4,VALUE(RIGHT($A72,2)))</f>
        <v>#VALUE!</v>
      </c>
      <c r="BP72" s="11" t="e">
        <f>INDEX('Adjusted Raw Data'!$BF$3:$BK$102,'Summary of Responses'!BP$4,VALUE(RIGHT($A72,2)))</f>
        <v>#VALUE!</v>
      </c>
      <c r="BQ72" s="11" t="e">
        <f>INDEX('Adjusted Raw Data'!$BF$3:$BK$102,'Summary of Responses'!BQ$4,VALUE(RIGHT($A72,2)))</f>
        <v>#VALUE!</v>
      </c>
      <c r="BR72" s="11" t="e">
        <f>INDEX('Adjusted Raw Data'!$BF$3:$BK$102,'Summary of Responses'!BR$4,VALUE(RIGHT($A72,2)))</f>
        <v>#VALUE!</v>
      </c>
      <c r="BS72" s="11" t="e">
        <f>INDEX('Adjusted Raw Data'!$BF$3:$BK$102,'Summary of Responses'!BS$4,VALUE(RIGHT($A72,2)))</f>
        <v>#VALUE!</v>
      </c>
      <c r="BT72" s="11" t="e">
        <f>INDEX('Adjusted Raw Data'!$BF$3:$BK$102,'Summary of Responses'!BT$4,VALUE(RIGHT($A72,2)))</f>
        <v>#VALUE!</v>
      </c>
      <c r="BU72" s="11" t="e">
        <f>INDEX('Adjusted Raw Data'!$BF$3:$BK$102,'Summary of Responses'!BU$4,VALUE(RIGHT($A72,2)))</f>
        <v>#VALUE!</v>
      </c>
      <c r="BV72" s="11" t="e">
        <f>INDEX('Adjusted Raw Data'!$BF$3:$BK$102,'Summary of Responses'!BV$4,VALUE(RIGHT($A72,2)))</f>
        <v>#VALUE!</v>
      </c>
      <c r="BW72" s="11" t="e">
        <f>INDEX('Adjusted Raw Data'!$BF$3:$BK$102,'Summary of Responses'!BW$4,VALUE(RIGHT($A72,2)))</f>
        <v>#VALUE!</v>
      </c>
      <c r="BX72" s="11" t="e">
        <f>INDEX('Adjusted Raw Data'!$BF$3:$BK$102,'Summary of Responses'!BX$4,VALUE(RIGHT($A72,2)))</f>
        <v>#VALUE!</v>
      </c>
      <c r="BY72" s="11" t="e">
        <f>INDEX('Adjusted Raw Data'!$BF$3:$BK$102,'Summary of Responses'!BY$4,VALUE(RIGHT($A72,2)))</f>
        <v>#VALUE!</v>
      </c>
      <c r="BZ72" s="11" t="e">
        <f>INDEX('Adjusted Raw Data'!$BF$3:$BK$102,'Summary of Responses'!BZ$4,VALUE(RIGHT($A72,2)))</f>
        <v>#VALUE!</v>
      </c>
      <c r="CA72" s="11" t="e">
        <f>INDEX('Adjusted Raw Data'!$BF$3:$BK$102,'Summary of Responses'!CA$4,VALUE(RIGHT($A72,2)))</f>
        <v>#VALUE!</v>
      </c>
      <c r="CB72" s="11" t="e">
        <f>INDEX('Adjusted Raw Data'!$BF$3:$BK$102,'Summary of Responses'!CB$4,VALUE(RIGHT($A72,2)))</f>
        <v>#VALUE!</v>
      </c>
      <c r="CC72" s="11" t="e">
        <f>INDEX('Adjusted Raw Data'!$BF$3:$BK$102,'Summary of Responses'!CC$4,VALUE(RIGHT($A72,2)))</f>
        <v>#VALUE!</v>
      </c>
      <c r="CD72" s="11" t="e">
        <f>INDEX('Adjusted Raw Data'!$BF$3:$BK$102,'Summary of Responses'!CD$4,VALUE(RIGHT($A72,2)))</f>
        <v>#VALUE!</v>
      </c>
      <c r="CE72" s="11" t="e">
        <f>INDEX('Adjusted Raw Data'!$BF$3:$BK$102,'Summary of Responses'!CE$4,VALUE(RIGHT($A72,2)))</f>
        <v>#VALUE!</v>
      </c>
      <c r="CF72" s="11" t="e">
        <f>INDEX('Adjusted Raw Data'!$BF$3:$BK$102,'Summary of Responses'!CF$4,VALUE(RIGHT($A72,2)))</f>
        <v>#VALUE!</v>
      </c>
      <c r="CG72" s="11" t="e">
        <f>INDEX('Adjusted Raw Data'!$BF$3:$BK$102,'Summary of Responses'!CG$4,VALUE(RIGHT($A72,2)))</f>
        <v>#VALUE!</v>
      </c>
      <c r="CH72" s="11" t="e">
        <f>INDEX('Adjusted Raw Data'!$BF$3:$BK$102,'Summary of Responses'!CH$4,VALUE(RIGHT($A72,2)))</f>
        <v>#VALUE!</v>
      </c>
      <c r="CI72" s="11" t="e">
        <f>INDEX('Adjusted Raw Data'!$BF$3:$BK$102,'Summary of Responses'!CI$4,VALUE(RIGHT($A72,2)))</f>
        <v>#VALUE!</v>
      </c>
      <c r="CJ72" s="11" t="e">
        <f>INDEX('Adjusted Raw Data'!$BF$3:$BK$102,'Summary of Responses'!CJ$4,VALUE(RIGHT($A72,2)))</f>
        <v>#VALUE!</v>
      </c>
      <c r="CK72" s="11" t="e">
        <f>INDEX('Adjusted Raw Data'!$BF$3:$BK$102,'Summary of Responses'!CK$4,VALUE(RIGHT($A72,2)))</f>
        <v>#VALUE!</v>
      </c>
      <c r="CL72" s="11" t="e">
        <f>INDEX('Adjusted Raw Data'!$BF$3:$BK$102,'Summary of Responses'!CL$4,VALUE(RIGHT($A72,2)))</f>
        <v>#VALUE!</v>
      </c>
      <c r="CM72" s="11" t="e">
        <f>INDEX('Adjusted Raw Data'!$BF$3:$BK$102,'Summary of Responses'!CM$4,VALUE(RIGHT($A72,2)))</f>
        <v>#VALUE!</v>
      </c>
      <c r="CN72" s="11" t="e">
        <f>INDEX('Adjusted Raw Data'!$BF$3:$BK$102,'Summary of Responses'!CN$4,VALUE(RIGHT($A72,2)))</f>
        <v>#VALUE!</v>
      </c>
      <c r="CO72" s="11" t="e">
        <f>INDEX('Adjusted Raw Data'!$BF$3:$BK$102,'Summary of Responses'!CO$4,VALUE(RIGHT($A72,2)))</f>
        <v>#VALUE!</v>
      </c>
      <c r="CP72" s="11" t="e">
        <f>INDEX('Adjusted Raw Data'!$BF$3:$BK$102,'Summary of Responses'!CP$4,VALUE(RIGHT($A72,2)))</f>
        <v>#VALUE!</v>
      </c>
      <c r="CQ72" s="11" t="e">
        <f>INDEX('Adjusted Raw Data'!$BF$3:$BK$102,'Summary of Responses'!CQ$4,VALUE(RIGHT($A72,2)))</f>
        <v>#VALUE!</v>
      </c>
      <c r="CR72" s="11" t="e">
        <f>INDEX('Adjusted Raw Data'!$BF$3:$BK$102,'Summary of Responses'!CR$4,VALUE(RIGHT($A72,2)))</f>
        <v>#VALUE!</v>
      </c>
      <c r="CS72" s="11" t="e">
        <f>INDEX('Adjusted Raw Data'!$BF$3:$BK$102,'Summary of Responses'!CS$4,VALUE(RIGHT($A72,2)))</f>
        <v>#VALUE!</v>
      </c>
      <c r="CT72" s="11" t="e">
        <f>INDEX('Adjusted Raw Data'!$BF$3:$BK$102,'Summary of Responses'!CT$4,VALUE(RIGHT($A72,2)))</f>
        <v>#VALUE!</v>
      </c>
      <c r="CU72" s="11" t="e">
        <f>INDEX('Adjusted Raw Data'!$BF$3:$BK$102,'Summary of Responses'!CU$4,VALUE(RIGHT($A72,2)))</f>
        <v>#VALUE!</v>
      </c>
      <c r="CV72" s="11" t="e">
        <f>INDEX('Adjusted Raw Data'!$BF$3:$BK$102,'Summary of Responses'!CV$4,VALUE(RIGHT($A72,2)))</f>
        <v>#VALUE!</v>
      </c>
      <c r="CW72" s="11" t="e">
        <f>INDEX('Adjusted Raw Data'!$BF$3:$BK$102,'Summary of Responses'!CW$4,VALUE(RIGHT($A72,2)))</f>
        <v>#VALUE!</v>
      </c>
      <c r="CX72" s="11" t="e">
        <f>INDEX('Adjusted Raw Data'!$BF$3:$BK$102,'Summary of Responses'!CX$4,VALUE(RIGHT($A72,2)))</f>
        <v>#VALUE!</v>
      </c>
      <c r="CY72" s="57">
        <f t="shared" si="112"/>
        <v>3.103448275862069</v>
      </c>
      <c r="CZ72" s="120">
        <f t="shared" si="113"/>
        <v>3.5</v>
      </c>
      <c r="DA72" s="128">
        <f t="shared" si="114"/>
        <v>2.8947368421052633</v>
      </c>
      <c r="DB72" s="27">
        <f t="array" ref="DB72">MIN(IF(ISNUMBER(C72:CX72),(C72:CX72)))</f>
        <v>1</v>
      </c>
      <c r="DC72" s="27">
        <f t="array" ref="DC72">MAX(IF(ISNUMBER(C72:CX72),(C72:CX72)))</f>
        <v>4</v>
      </c>
      <c r="DD72" s="106">
        <f t="shared" si="115"/>
        <v>3</v>
      </c>
      <c r="DE72" s="10">
        <f t="shared" si="116"/>
        <v>3</v>
      </c>
      <c r="DF72" s="113"/>
    </row>
    <row r="73" spans="1:110" x14ac:dyDescent="0.2">
      <c r="A73" s="67" t="s">
        <v>165</v>
      </c>
      <c r="B73" s="66" t="s">
        <v>190</v>
      </c>
      <c r="C73" s="82">
        <f>INDEX('Adjusted Raw Data'!$BF$3:$BK$102,'Summary of Responses'!C$4,VALUE(RIGHT($A73,2)))</f>
        <v>4</v>
      </c>
      <c r="D73" s="82">
        <f>INDEX('Adjusted Raw Data'!$BF$3:$BK$102,'Summary of Responses'!D$4,VALUE(RIGHT($A73,2)))</f>
        <v>3</v>
      </c>
      <c r="E73" s="82">
        <f>INDEX('Adjusted Raw Data'!$BF$3:$BK$102,'Summary of Responses'!E$4,VALUE(RIGHT($A73,2)))</f>
        <v>4</v>
      </c>
      <c r="F73" s="82">
        <f>INDEX('Adjusted Raw Data'!$BF$3:$BK$102,'Summary of Responses'!F$4,VALUE(RIGHT($A73,2)))</f>
        <v>4</v>
      </c>
      <c r="G73" s="82">
        <f>INDEX('Adjusted Raw Data'!$BF$3:$BK$102,'Summary of Responses'!G$4,VALUE(RIGHT($A73,2)))</f>
        <v>4</v>
      </c>
      <c r="H73" s="82">
        <f>INDEX('Adjusted Raw Data'!$BF$3:$BK$102,'Summary of Responses'!H$4,VALUE(RIGHT($A73,2)))</f>
        <v>4</v>
      </c>
      <c r="I73" s="82">
        <f>INDEX('Adjusted Raw Data'!$BF$3:$BK$102,'Summary of Responses'!I$4,VALUE(RIGHT($A73,2)))</f>
        <v>4</v>
      </c>
      <c r="J73" s="82">
        <f>INDEX('Adjusted Raw Data'!$BF$3:$BK$102,'Summary of Responses'!J$4,VALUE(RIGHT($A73,2)))</f>
        <v>3</v>
      </c>
      <c r="K73" s="82">
        <f>INDEX('Adjusted Raw Data'!$BF$3:$BK$102,'Summary of Responses'!K$4,VALUE(RIGHT($A73,2)))</f>
        <v>2</v>
      </c>
      <c r="L73" s="82">
        <f>INDEX('Adjusted Raw Data'!$BF$3:$BK$102,'Summary of Responses'!L$4,VALUE(RIGHT($A73,2)))</f>
        <v>2</v>
      </c>
      <c r="M73" s="97">
        <f>INDEX('Adjusted Raw Data'!$BF$3:$BK$102,'Summary of Responses'!M$4,VALUE(RIGHT($A73,2)))</f>
        <v>3</v>
      </c>
      <c r="N73" s="97" t="str">
        <f>INDEX('Adjusted Raw Data'!$BF$3:$BK$102,'Summary of Responses'!N$4,VALUE(RIGHT($A73,2)))</f>
        <v>NA</v>
      </c>
      <c r="O73" s="97" t="str">
        <f>INDEX('Adjusted Raw Data'!$BF$3:$BK$102,'Summary of Responses'!O$4,VALUE(RIGHT($A73,2)))</f>
        <v>NA</v>
      </c>
      <c r="P73" s="97" t="str">
        <f>INDEX('Adjusted Raw Data'!$BF$3:$BK$102,'Summary of Responses'!P$4,VALUE(RIGHT($A73,2)))</f>
        <v>NA</v>
      </c>
      <c r="Q73" s="97" t="str">
        <f>INDEX('Adjusted Raw Data'!$BF$3:$BK$102,'Summary of Responses'!Q$4,VALUE(RIGHT($A73,2)))</f>
        <v>NA</v>
      </c>
      <c r="R73" s="97">
        <f>INDEX('Adjusted Raw Data'!$BF$3:$BK$102,'Summary of Responses'!R$4,VALUE(RIGHT($A73,2)))</f>
        <v>3</v>
      </c>
      <c r="S73" s="97" t="str">
        <f>INDEX('Adjusted Raw Data'!$BF$3:$BK$102,'Summary of Responses'!S$4,VALUE(RIGHT($A73,2)))</f>
        <v>NA</v>
      </c>
      <c r="T73" s="97">
        <f>INDEX('Adjusted Raw Data'!$BF$3:$BK$102,'Summary of Responses'!T$4,VALUE(RIGHT($A73,2)))</f>
        <v>3</v>
      </c>
      <c r="U73" s="97" t="str">
        <f>INDEX('Adjusted Raw Data'!$BF$3:$BK$102,'Summary of Responses'!U$4,VALUE(RIGHT($A73,2)))</f>
        <v>NA</v>
      </c>
      <c r="V73" s="97" t="str">
        <f>INDEX('Adjusted Raw Data'!$BF$3:$BK$102,'Summary of Responses'!V$4,VALUE(RIGHT($A73,2)))</f>
        <v>NA</v>
      </c>
      <c r="W73" s="97" t="str">
        <f>INDEX('Adjusted Raw Data'!$BF$3:$BK$102,'Summary of Responses'!W$4,VALUE(RIGHT($A73,2)))</f>
        <v>NA</v>
      </c>
      <c r="X73" s="97" t="str">
        <f>INDEX('Adjusted Raw Data'!$BF$3:$BK$102,'Summary of Responses'!X$4,VALUE(RIGHT($A73,2)))</f>
        <v>NA</v>
      </c>
      <c r="Y73" s="97">
        <f>INDEX('Adjusted Raw Data'!$BF$3:$BK$102,'Summary of Responses'!Y$4,VALUE(RIGHT($A73,2)))</f>
        <v>2</v>
      </c>
      <c r="Z73" s="97">
        <f>INDEX('Adjusted Raw Data'!$BF$3:$BK$102,'Summary of Responses'!Z$4,VALUE(RIGHT($A73,2)))</f>
        <v>4</v>
      </c>
      <c r="AA73" s="97">
        <f>INDEX('Adjusted Raw Data'!$BF$3:$BK$102,'Summary of Responses'!AA$4,VALUE(RIGHT($A73,2)))</f>
        <v>3</v>
      </c>
      <c r="AB73" s="97">
        <f>INDEX('Adjusted Raw Data'!$BF$3:$BK$102,'Summary of Responses'!AB$4,VALUE(RIGHT($A73,2)))</f>
        <v>4</v>
      </c>
      <c r="AC73" s="97">
        <f>INDEX('Adjusted Raw Data'!$BF$3:$BK$102,'Summary of Responses'!AC$4,VALUE(RIGHT($A73,2)))</f>
        <v>3</v>
      </c>
      <c r="AD73" s="97">
        <f>INDEX('Adjusted Raw Data'!$BF$3:$BK$102,'Summary of Responses'!AD$4,VALUE(RIGHT($A73,2)))</f>
        <v>2</v>
      </c>
      <c r="AE73" s="97" t="str">
        <f>INDEX('Adjusted Raw Data'!$BF$3:$BK$102,'Summary of Responses'!AE$4,VALUE(RIGHT($A73,2)))</f>
        <v>NA</v>
      </c>
      <c r="AF73" s="97" t="str">
        <f>INDEX('Adjusted Raw Data'!$BF$3:$BK$102,'Summary of Responses'!AF$4,VALUE(RIGHT($A73,2)))</f>
        <v>NA</v>
      </c>
      <c r="AG73" s="97">
        <f>INDEX('Adjusted Raw Data'!$BF$3:$BK$102,'Summary of Responses'!AG$4,VALUE(RIGHT($A73,2)))</f>
        <v>3</v>
      </c>
      <c r="AH73" s="97" t="str">
        <f>INDEX('Adjusted Raw Data'!$BF$3:$BK$102,'Summary of Responses'!AH$4,VALUE(RIGHT($A73,2)))</f>
        <v>NA</v>
      </c>
      <c r="AI73" s="97">
        <f>INDEX('Adjusted Raw Data'!$BF$3:$BK$102,'Summary of Responses'!AI$4,VALUE(RIGHT($A73,2)))</f>
        <v>2</v>
      </c>
      <c r="AJ73" s="97" t="str">
        <f>INDEX('Adjusted Raw Data'!$BF$3:$BK$102,'Summary of Responses'!AJ$4,VALUE(RIGHT($A73,2)))</f>
        <v>NA</v>
      </c>
      <c r="AK73" s="97" t="str">
        <f>INDEX('Adjusted Raw Data'!$BF$3:$BK$102,'Summary of Responses'!AK$4,VALUE(RIGHT($A73,2)))</f>
        <v>NA</v>
      </c>
      <c r="AL73" s="11" t="e">
        <f>INDEX('Adjusted Raw Data'!$BF$3:$BK$102,'Summary of Responses'!AL$4,VALUE(RIGHT($A73,2)))</f>
        <v>#VALUE!</v>
      </c>
      <c r="AM73" s="11" t="e">
        <f>INDEX('Adjusted Raw Data'!$BF$3:$BK$102,'Summary of Responses'!AM$4,VALUE(RIGHT($A73,2)))</f>
        <v>#VALUE!</v>
      </c>
      <c r="AN73" s="11" t="e">
        <f>INDEX('Adjusted Raw Data'!$BF$3:$BK$102,'Summary of Responses'!AN$4,VALUE(RIGHT($A73,2)))</f>
        <v>#VALUE!</v>
      </c>
      <c r="AO73" s="11" t="e">
        <f>INDEX('Adjusted Raw Data'!$BF$3:$BK$102,'Summary of Responses'!AO$4,VALUE(RIGHT($A73,2)))</f>
        <v>#VALUE!</v>
      </c>
      <c r="AP73" s="11" t="e">
        <f>INDEX('Adjusted Raw Data'!$BF$3:$BK$102,'Summary of Responses'!AP$4,VALUE(RIGHT($A73,2)))</f>
        <v>#VALUE!</v>
      </c>
      <c r="AQ73" s="11" t="e">
        <f>INDEX('Adjusted Raw Data'!$BF$3:$BK$102,'Summary of Responses'!AQ$4,VALUE(RIGHT($A73,2)))</f>
        <v>#VALUE!</v>
      </c>
      <c r="AR73" s="11" t="e">
        <f>INDEX('Adjusted Raw Data'!$BF$3:$BK$102,'Summary of Responses'!AR$4,VALUE(RIGHT($A73,2)))</f>
        <v>#VALUE!</v>
      </c>
      <c r="AS73" s="11" t="e">
        <f>INDEX('Adjusted Raw Data'!$BF$3:$BK$102,'Summary of Responses'!AS$4,VALUE(RIGHT($A73,2)))</f>
        <v>#VALUE!</v>
      </c>
      <c r="AT73" s="11" t="e">
        <f>INDEX('Adjusted Raw Data'!$BF$3:$BK$102,'Summary of Responses'!AT$4,VALUE(RIGHT($A73,2)))</f>
        <v>#VALUE!</v>
      </c>
      <c r="AU73" s="11" t="e">
        <f>INDEX('Adjusted Raw Data'!$BF$3:$BK$102,'Summary of Responses'!AU$4,VALUE(RIGHT($A73,2)))</f>
        <v>#VALUE!</v>
      </c>
      <c r="AV73" s="11" t="e">
        <f>INDEX('Adjusted Raw Data'!$BF$3:$BK$102,'Summary of Responses'!AV$4,VALUE(RIGHT($A73,2)))</f>
        <v>#VALUE!</v>
      </c>
      <c r="AW73" s="11" t="e">
        <f>INDEX('Adjusted Raw Data'!$BF$3:$BK$102,'Summary of Responses'!AW$4,VALUE(RIGHT($A73,2)))</f>
        <v>#VALUE!</v>
      </c>
      <c r="AX73" s="11" t="e">
        <f>INDEX('Adjusted Raw Data'!$BF$3:$BK$102,'Summary of Responses'!AX$4,VALUE(RIGHT($A73,2)))</f>
        <v>#VALUE!</v>
      </c>
      <c r="AY73" s="11" t="e">
        <f>INDEX('Adjusted Raw Data'!$BF$3:$BK$102,'Summary of Responses'!AY$4,VALUE(RIGHT($A73,2)))</f>
        <v>#VALUE!</v>
      </c>
      <c r="AZ73" s="11" t="e">
        <f>INDEX('Adjusted Raw Data'!$BF$3:$BK$102,'Summary of Responses'!AZ$4,VALUE(RIGHT($A73,2)))</f>
        <v>#VALUE!</v>
      </c>
      <c r="BA73" s="11" t="e">
        <f>INDEX('Adjusted Raw Data'!$BF$3:$BK$102,'Summary of Responses'!BA$4,VALUE(RIGHT($A73,2)))</f>
        <v>#VALUE!</v>
      </c>
      <c r="BB73" s="11" t="e">
        <f>INDEX('Adjusted Raw Data'!$BF$3:$BK$102,'Summary of Responses'!BB$4,VALUE(RIGHT($A73,2)))</f>
        <v>#VALUE!</v>
      </c>
      <c r="BC73" s="11" t="e">
        <f>INDEX('Adjusted Raw Data'!$BF$3:$BK$102,'Summary of Responses'!BC$4,VALUE(RIGHT($A73,2)))</f>
        <v>#VALUE!</v>
      </c>
      <c r="BD73" s="11" t="e">
        <f>INDEX('Adjusted Raw Data'!$BF$3:$BK$102,'Summary of Responses'!BD$4,VALUE(RIGHT($A73,2)))</f>
        <v>#VALUE!</v>
      </c>
      <c r="BE73" s="11" t="e">
        <f>INDEX('Adjusted Raw Data'!$BF$3:$BK$102,'Summary of Responses'!BE$4,VALUE(RIGHT($A73,2)))</f>
        <v>#VALUE!</v>
      </c>
      <c r="BF73" s="11" t="e">
        <f>INDEX('Adjusted Raw Data'!$BF$3:$BK$102,'Summary of Responses'!BF$4,VALUE(RIGHT($A73,2)))</f>
        <v>#VALUE!</v>
      </c>
      <c r="BG73" s="11" t="e">
        <f>INDEX('Adjusted Raw Data'!$BF$3:$BK$102,'Summary of Responses'!BG$4,VALUE(RIGHT($A73,2)))</f>
        <v>#VALUE!</v>
      </c>
      <c r="BH73" s="11" t="e">
        <f>INDEX('Adjusted Raw Data'!$BF$3:$BK$102,'Summary of Responses'!BH$4,VALUE(RIGHT($A73,2)))</f>
        <v>#VALUE!</v>
      </c>
      <c r="BI73" s="11" t="e">
        <f>INDEX('Adjusted Raw Data'!$BF$3:$BK$102,'Summary of Responses'!BI$4,VALUE(RIGHT($A73,2)))</f>
        <v>#VALUE!</v>
      </c>
      <c r="BJ73" s="11" t="e">
        <f>INDEX('Adjusted Raw Data'!$BF$3:$BK$102,'Summary of Responses'!BJ$4,VALUE(RIGHT($A73,2)))</f>
        <v>#VALUE!</v>
      </c>
      <c r="BK73" s="11" t="e">
        <f>INDEX('Adjusted Raw Data'!$BF$3:$BK$102,'Summary of Responses'!BK$4,VALUE(RIGHT($A73,2)))</f>
        <v>#VALUE!</v>
      </c>
      <c r="BL73" s="11" t="e">
        <f>INDEX('Adjusted Raw Data'!$BF$3:$BK$102,'Summary of Responses'!BL$4,VALUE(RIGHT($A73,2)))</f>
        <v>#VALUE!</v>
      </c>
      <c r="BM73" s="11" t="e">
        <f>INDEX('Adjusted Raw Data'!$BF$3:$BK$102,'Summary of Responses'!BM$4,VALUE(RIGHT($A73,2)))</f>
        <v>#VALUE!</v>
      </c>
      <c r="BN73" s="11" t="e">
        <f>INDEX('Adjusted Raw Data'!$BF$3:$BK$102,'Summary of Responses'!BN$4,VALUE(RIGHT($A73,2)))</f>
        <v>#VALUE!</v>
      </c>
      <c r="BO73" s="11" t="e">
        <f>INDEX('Adjusted Raw Data'!$BF$3:$BK$102,'Summary of Responses'!BO$4,VALUE(RIGHT($A73,2)))</f>
        <v>#VALUE!</v>
      </c>
      <c r="BP73" s="11" t="e">
        <f>INDEX('Adjusted Raw Data'!$BF$3:$BK$102,'Summary of Responses'!BP$4,VALUE(RIGHT($A73,2)))</f>
        <v>#VALUE!</v>
      </c>
      <c r="BQ73" s="11" t="e">
        <f>INDEX('Adjusted Raw Data'!$BF$3:$BK$102,'Summary of Responses'!BQ$4,VALUE(RIGHT($A73,2)))</f>
        <v>#VALUE!</v>
      </c>
      <c r="BR73" s="11" t="e">
        <f>INDEX('Adjusted Raw Data'!$BF$3:$BK$102,'Summary of Responses'!BR$4,VALUE(RIGHT($A73,2)))</f>
        <v>#VALUE!</v>
      </c>
      <c r="BS73" s="11" t="e">
        <f>INDEX('Adjusted Raw Data'!$BF$3:$BK$102,'Summary of Responses'!BS$4,VALUE(RIGHT($A73,2)))</f>
        <v>#VALUE!</v>
      </c>
      <c r="BT73" s="11" t="e">
        <f>INDEX('Adjusted Raw Data'!$BF$3:$BK$102,'Summary of Responses'!BT$4,VALUE(RIGHT($A73,2)))</f>
        <v>#VALUE!</v>
      </c>
      <c r="BU73" s="11" t="e">
        <f>INDEX('Adjusted Raw Data'!$BF$3:$BK$102,'Summary of Responses'!BU$4,VALUE(RIGHT($A73,2)))</f>
        <v>#VALUE!</v>
      </c>
      <c r="BV73" s="11" t="e">
        <f>INDEX('Adjusted Raw Data'!$BF$3:$BK$102,'Summary of Responses'!BV$4,VALUE(RIGHT($A73,2)))</f>
        <v>#VALUE!</v>
      </c>
      <c r="BW73" s="11" t="e">
        <f>INDEX('Adjusted Raw Data'!$BF$3:$BK$102,'Summary of Responses'!BW$4,VALUE(RIGHT($A73,2)))</f>
        <v>#VALUE!</v>
      </c>
      <c r="BX73" s="11" t="e">
        <f>INDEX('Adjusted Raw Data'!$BF$3:$BK$102,'Summary of Responses'!BX$4,VALUE(RIGHT($A73,2)))</f>
        <v>#VALUE!</v>
      </c>
      <c r="BY73" s="11" t="e">
        <f>INDEX('Adjusted Raw Data'!$BF$3:$BK$102,'Summary of Responses'!BY$4,VALUE(RIGHT($A73,2)))</f>
        <v>#VALUE!</v>
      </c>
      <c r="BZ73" s="11" t="e">
        <f>INDEX('Adjusted Raw Data'!$BF$3:$BK$102,'Summary of Responses'!BZ$4,VALUE(RIGHT($A73,2)))</f>
        <v>#VALUE!</v>
      </c>
      <c r="CA73" s="11" t="e">
        <f>INDEX('Adjusted Raw Data'!$BF$3:$BK$102,'Summary of Responses'!CA$4,VALUE(RIGHT($A73,2)))</f>
        <v>#VALUE!</v>
      </c>
      <c r="CB73" s="11" t="e">
        <f>INDEX('Adjusted Raw Data'!$BF$3:$BK$102,'Summary of Responses'!CB$4,VALUE(RIGHT($A73,2)))</f>
        <v>#VALUE!</v>
      </c>
      <c r="CC73" s="11" t="e">
        <f>INDEX('Adjusted Raw Data'!$BF$3:$BK$102,'Summary of Responses'!CC$4,VALUE(RIGHT($A73,2)))</f>
        <v>#VALUE!</v>
      </c>
      <c r="CD73" s="11" t="e">
        <f>INDEX('Adjusted Raw Data'!$BF$3:$BK$102,'Summary of Responses'!CD$4,VALUE(RIGHT($A73,2)))</f>
        <v>#VALUE!</v>
      </c>
      <c r="CE73" s="11" t="e">
        <f>INDEX('Adjusted Raw Data'!$BF$3:$BK$102,'Summary of Responses'!CE$4,VALUE(RIGHT($A73,2)))</f>
        <v>#VALUE!</v>
      </c>
      <c r="CF73" s="11" t="e">
        <f>INDEX('Adjusted Raw Data'!$BF$3:$BK$102,'Summary of Responses'!CF$4,VALUE(RIGHT($A73,2)))</f>
        <v>#VALUE!</v>
      </c>
      <c r="CG73" s="11" t="e">
        <f>INDEX('Adjusted Raw Data'!$BF$3:$BK$102,'Summary of Responses'!CG$4,VALUE(RIGHT($A73,2)))</f>
        <v>#VALUE!</v>
      </c>
      <c r="CH73" s="11" t="e">
        <f>INDEX('Adjusted Raw Data'!$BF$3:$BK$102,'Summary of Responses'!CH$4,VALUE(RIGHT($A73,2)))</f>
        <v>#VALUE!</v>
      </c>
      <c r="CI73" s="11" t="e">
        <f>INDEX('Adjusted Raw Data'!$BF$3:$BK$102,'Summary of Responses'!CI$4,VALUE(RIGHT($A73,2)))</f>
        <v>#VALUE!</v>
      </c>
      <c r="CJ73" s="11" t="e">
        <f>INDEX('Adjusted Raw Data'!$BF$3:$BK$102,'Summary of Responses'!CJ$4,VALUE(RIGHT($A73,2)))</f>
        <v>#VALUE!</v>
      </c>
      <c r="CK73" s="11" t="e">
        <f>INDEX('Adjusted Raw Data'!$BF$3:$BK$102,'Summary of Responses'!CK$4,VALUE(RIGHT($A73,2)))</f>
        <v>#VALUE!</v>
      </c>
      <c r="CL73" s="11" t="e">
        <f>INDEX('Adjusted Raw Data'!$BF$3:$BK$102,'Summary of Responses'!CL$4,VALUE(RIGHT($A73,2)))</f>
        <v>#VALUE!</v>
      </c>
      <c r="CM73" s="11" t="e">
        <f>INDEX('Adjusted Raw Data'!$BF$3:$BK$102,'Summary of Responses'!CM$4,VALUE(RIGHT($A73,2)))</f>
        <v>#VALUE!</v>
      </c>
      <c r="CN73" s="11" t="e">
        <f>INDEX('Adjusted Raw Data'!$BF$3:$BK$102,'Summary of Responses'!CN$4,VALUE(RIGHT($A73,2)))</f>
        <v>#VALUE!</v>
      </c>
      <c r="CO73" s="11" t="e">
        <f>INDEX('Adjusted Raw Data'!$BF$3:$BK$102,'Summary of Responses'!CO$4,VALUE(RIGHT($A73,2)))</f>
        <v>#VALUE!</v>
      </c>
      <c r="CP73" s="11" t="e">
        <f>INDEX('Adjusted Raw Data'!$BF$3:$BK$102,'Summary of Responses'!CP$4,VALUE(RIGHT($A73,2)))</f>
        <v>#VALUE!</v>
      </c>
      <c r="CQ73" s="11" t="e">
        <f>INDEX('Adjusted Raw Data'!$BF$3:$BK$102,'Summary of Responses'!CQ$4,VALUE(RIGHT($A73,2)))</f>
        <v>#VALUE!</v>
      </c>
      <c r="CR73" s="11" t="e">
        <f>INDEX('Adjusted Raw Data'!$BF$3:$BK$102,'Summary of Responses'!CR$4,VALUE(RIGHT($A73,2)))</f>
        <v>#VALUE!</v>
      </c>
      <c r="CS73" s="11" t="e">
        <f>INDEX('Adjusted Raw Data'!$BF$3:$BK$102,'Summary of Responses'!CS$4,VALUE(RIGHT($A73,2)))</f>
        <v>#VALUE!</v>
      </c>
      <c r="CT73" s="11" t="e">
        <f>INDEX('Adjusted Raw Data'!$BF$3:$BK$102,'Summary of Responses'!CT$4,VALUE(RIGHT($A73,2)))</f>
        <v>#VALUE!</v>
      </c>
      <c r="CU73" s="11" t="e">
        <f>INDEX('Adjusted Raw Data'!$BF$3:$BK$102,'Summary of Responses'!CU$4,VALUE(RIGHT($A73,2)))</f>
        <v>#VALUE!</v>
      </c>
      <c r="CV73" s="11" t="e">
        <f>INDEX('Adjusted Raw Data'!$BF$3:$BK$102,'Summary of Responses'!CV$4,VALUE(RIGHT($A73,2)))</f>
        <v>#VALUE!</v>
      </c>
      <c r="CW73" s="11" t="e">
        <f>INDEX('Adjusted Raw Data'!$BF$3:$BK$102,'Summary of Responses'!CW$4,VALUE(RIGHT($A73,2)))</f>
        <v>#VALUE!</v>
      </c>
      <c r="CX73" s="11" t="e">
        <f>INDEX('Adjusted Raw Data'!$BF$3:$BK$102,'Summary of Responses'!CX$4,VALUE(RIGHT($A73,2)))</f>
        <v>#VALUE!</v>
      </c>
      <c r="CY73" s="57">
        <f t="shared" si="112"/>
        <v>3.1428571428571428</v>
      </c>
      <c r="CZ73" s="120">
        <f t="shared" si="113"/>
        <v>3.4</v>
      </c>
      <c r="DA73" s="128">
        <f t="shared" si="114"/>
        <v>2.9090909090909092</v>
      </c>
      <c r="DB73" s="27">
        <f t="array" ref="DB73">MIN(IF(ISNUMBER(C73:CX73),(C73:CX73)))</f>
        <v>2</v>
      </c>
      <c r="DC73" s="27">
        <f t="array" ref="DC73">MAX(IF(ISNUMBER(C73:CX73),(C73:CX73)))</f>
        <v>4</v>
      </c>
      <c r="DD73" s="106">
        <f t="shared" si="115"/>
        <v>2</v>
      </c>
      <c r="DE73" s="10">
        <f t="shared" si="116"/>
        <v>3</v>
      </c>
      <c r="DF73" s="113"/>
    </row>
    <row r="74" spans="1:110" x14ac:dyDescent="0.2">
      <c r="A74" s="67" t="s">
        <v>166</v>
      </c>
      <c r="B74" s="66" t="s">
        <v>191</v>
      </c>
      <c r="C74" s="82">
        <f>INDEX('Adjusted Raw Data'!$BF$3:$BK$102,'Summary of Responses'!C$4,VALUE(RIGHT($A74,2)))</f>
        <v>4</v>
      </c>
      <c r="D74" s="82">
        <f>INDEX('Adjusted Raw Data'!$BF$3:$BK$102,'Summary of Responses'!D$4,VALUE(RIGHT($A74,2)))</f>
        <v>4</v>
      </c>
      <c r="E74" s="82">
        <f>INDEX('Adjusted Raw Data'!$BF$3:$BK$102,'Summary of Responses'!E$4,VALUE(RIGHT($A74,2)))</f>
        <v>3</v>
      </c>
      <c r="F74" s="82">
        <f>INDEX('Adjusted Raw Data'!$BF$3:$BK$102,'Summary of Responses'!F$4,VALUE(RIGHT($A74,2)))</f>
        <v>4</v>
      </c>
      <c r="G74" s="82" t="str">
        <f>INDEX('Adjusted Raw Data'!$BF$3:$BK$102,'Summary of Responses'!G$4,VALUE(RIGHT($A74,2)))</f>
        <v>NA</v>
      </c>
      <c r="H74" s="82">
        <f>INDEX('Adjusted Raw Data'!$BF$3:$BK$102,'Summary of Responses'!H$4,VALUE(RIGHT($A74,2)))</f>
        <v>4</v>
      </c>
      <c r="I74" s="82">
        <f>INDEX('Adjusted Raw Data'!$BF$3:$BK$102,'Summary of Responses'!I$4,VALUE(RIGHT($A74,2)))</f>
        <v>4</v>
      </c>
      <c r="J74" s="82">
        <f>INDEX('Adjusted Raw Data'!$BF$3:$BK$102,'Summary of Responses'!J$4,VALUE(RIGHT($A74,2)))</f>
        <v>3</v>
      </c>
      <c r="K74" s="82">
        <f>INDEX('Adjusted Raw Data'!$BF$3:$BK$102,'Summary of Responses'!K$4,VALUE(RIGHT($A74,2)))</f>
        <v>3</v>
      </c>
      <c r="L74" s="82">
        <f>INDEX('Adjusted Raw Data'!$BF$3:$BK$102,'Summary of Responses'!L$4,VALUE(RIGHT($A74,2)))</f>
        <v>4</v>
      </c>
      <c r="M74" s="97">
        <f>INDEX('Adjusted Raw Data'!$BF$3:$BK$102,'Summary of Responses'!M$4,VALUE(RIGHT($A74,2)))</f>
        <v>4</v>
      </c>
      <c r="N74" s="97">
        <f>INDEX('Adjusted Raw Data'!$BF$3:$BK$102,'Summary of Responses'!N$4,VALUE(RIGHT($A74,2)))</f>
        <v>2</v>
      </c>
      <c r="O74" s="97" t="str">
        <f>INDEX('Adjusted Raw Data'!$BF$3:$BK$102,'Summary of Responses'!O$4,VALUE(RIGHT($A74,2)))</f>
        <v>NA</v>
      </c>
      <c r="P74" s="97" t="str">
        <f>INDEX('Adjusted Raw Data'!$BF$3:$BK$102,'Summary of Responses'!P$4,VALUE(RIGHT($A74,2)))</f>
        <v>NA</v>
      </c>
      <c r="Q74" s="97" t="str">
        <f>INDEX('Adjusted Raw Data'!$BF$3:$BK$102,'Summary of Responses'!Q$4,VALUE(RIGHT($A74,2)))</f>
        <v>NA</v>
      </c>
      <c r="R74" s="97">
        <f>INDEX('Adjusted Raw Data'!$BF$3:$BK$102,'Summary of Responses'!R$4,VALUE(RIGHT($A74,2)))</f>
        <v>3</v>
      </c>
      <c r="S74" s="97" t="str">
        <f>INDEX('Adjusted Raw Data'!$BF$3:$BK$102,'Summary of Responses'!S$4,VALUE(RIGHT($A74,2)))</f>
        <v>NA</v>
      </c>
      <c r="T74" s="97">
        <f>INDEX('Adjusted Raw Data'!$BF$3:$BK$102,'Summary of Responses'!T$4,VALUE(RIGHT($A74,2)))</f>
        <v>3</v>
      </c>
      <c r="U74" s="97" t="str">
        <f>INDEX('Adjusted Raw Data'!$BF$3:$BK$102,'Summary of Responses'!U$4,VALUE(RIGHT($A74,2)))</f>
        <v>NA</v>
      </c>
      <c r="V74" s="97" t="str">
        <f>INDEX('Adjusted Raw Data'!$BF$3:$BK$102,'Summary of Responses'!V$4,VALUE(RIGHT($A74,2)))</f>
        <v>NA</v>
      </c>
      <c r="W74" s="97" t="str">
        <f>INDEX('Adjusted Raw Data'!$BF$3:$BK$102,'Summary of Responses'!W$4,VALUE(RIGHT($A74,2)))</f>
        <v>NA</v>
      </c>
      <c r="X74" s="97" t="str">
        <f>INDEX('Adjusted Raw Data'!$BF$3:$BK$102,'Summary of Responses'!X$4,VALUE(RIGHT($A74,2)))</f>
        <v>NA</v>
      </c>
      <c r="Y74" s="97" t="str">
        <f>INDEX('Adjusted Raw Data'!$BF$3:$BK$102,'Summary of Responses'!Y$4,VALUE(RIGHT($A74,2)))</f>
        <v>NA</v>
      </c>
      <c r="Z74" s="97">
        <f>INDEX('Adjusted Raw Data'!$BF$3:$BK$102,'Summary of Responses'!Z$4,VALUE(RIGHT($A74,2)))</f>
        <v>3</v>
      </c>
      <c r="AA74" s="97">
        <f>INDEX('Adjusted Raw Data'!$BF$3:$BK$102,'Summary of Responses'!AA$4,VALUE(RIGHT($A74,2)))</f>
        <v>3</v>
      </c>
      <c r="AB74" s="97">
        <f>INDEX('Adjusted Raw Data'!$BF$3:$BK$102,'Summary of Responses'!AB$4,VALUE(RIGHT($A74,2)))</f>
        <v>4</v>
      </c>
      <c r="AC74" s="97">
        <f>INDEX('Adjusted Raw Data'!$BF$3:$BK$102,'Summary of Responses'!AC$4,VALUE(RIGHT($A74,2)))</f>
        <v>4</v>
      </c>
      <c r="AD74" s="97">
        <f>INDEX('Adjusted Raw Data'!$BF$3:$BK$102,'Summary of Responses'!AD$4,VALUE(RIGHT($A74,2)))</f>
        <v>2</v>
      </c>
      <c r="AE74" s="97" t="str">
        <f>INDEX('Adjusted Raw Data'!$BF$3:$BK$102,'Summary of Responses'!AE$4,VALUE(RIGHT($A74,2)))</f>
        <v>NA</v>
      </c>
      <c r="AF74" s="97" t="str">
        <f>INDEX('Adjusted Raw Data'!$BF$3:$BK$102,'Summary of Responses'!AF$4,VALUE(RIGHT($A74,2)))</f>
        <v>NA</v>
      </c>
      <c r="AG74" s="97">
        <f>INDEX('Adjusted Raw Data'!$BF$3:$BK$102,'Summary of Responses'!AG$4,VALUE(RIGHT($A74,2)))</f>
        <v>3</v>
      </c>
      <c r="AH74" s="97" t="str">
        <f>INDEX('Adjusted Raw Data'!$BF$3:$BK$102,'Summary of Responses'!AH$4,VALUE(RIGHT($A74,2)))</f>
        <v>NA</v>
      </c>
      <c r="AI74" s="97">
        <f>INDEX('Adjusted Raw Data'!$BF$3:$BK$102,'Summary of Responses'!AI$4,VALUE(RIGHT($A74,2)))</f>
        <v>2</v>
      </c>
      <c r="AJ74" s="97" t="str">
        <f>INDEX('Adjusted Raw Data'!$BF$3:$BK$102,'Summary of Responses'!AJ$4,VALUE(RIGHT($A74,2)))</f>
        <v>NA</v>
      </c>
      <c r="AK74" s="97" t="str">
        <f>INDEX('Adjusted Raw Data'!$BF$3:$BK$102,'Summary of Responses'!AK$4,VALUE(RIGHT($A74,2)))</f>
        <v>NA</v>
      </c>
      <c r="AL74" s="11" t="e">
        <f>INDEX('Adjusted Raw Data'!$BF$3:$BK$102,'Summary of Responses'!AL$4,VALUE(RIGHT($A74,2)))</f>
        <v>#VALUE!</v>
      </c>
      <c r="AM74" s="11" t="e">
        <f>INDEX('Adjusted Raw Data'!$BF$3:$BK$102,'Summary of Responses'!AM$4,VALUE(RIGHT($A74,2)))</f>
        <v>#VALUE!</v>
      </c>
      <c r="AN74" s="11" t="e">
        <f>INDEX('Adjusted Raw Data'!$BF$3:$BK$102,'Summary of Responses'!AN$4,VALUE(RIGHT($A74,2)))</f>
        <v>#VALUE!</v>
      </c>
      <c r="AO74" s="11" t="e">
        <f>INDEX('Adjusted Raw Data'!$BF$3:$BK$102,'Summary of Responses'!AO$4,VALUE(RIGHT($A74,2)))</f>
        <v>#VALUE!</v>
      </c>
      <c r="AP74" s="11" t="e">
        <f>INDEX('Adjusted Raw Data'!$BF$3:$BK$102,'Summary of Responses'!AP$4,VALUE(RIGHT($A74,2)))</f>
        <v>#VALUE!</v>
      </c>
      <c r="AQ74" s="11" t="e">
        <f>INDEX('Adjusted Raw Data'!$BF$3:$BK$102,'Summary of Responses'!AQ$4,VALUE(RIGHT($A74,2)))</f>
        <v>#VALUE!</v>
      </c>
      <c r="AR74" s="11" t="e">
        <f>INDEX('Adjusted Raw Data'!$BF$3:$BK$102,'Summary of Responses'!AR$4,VALUE(RIGHT($A74,2)))</f>
        <v>#VALUE!</v>
      </c>
      <c r="AS74" s="11" t="e">
        <f>INDEX('Adjusted Raw Data'!$BF$3:$BK$102,'Summary of Responses'!AS$4,VALUE(RIGHT($A74,2)))</f>
        <v>#VALUE!</v>
      </c>
      <c r="AT74" s="11" t="e">
        <f>INDEX('Adjusted Raw Data'!$BF$3:$BK$102,'Summary of Responses'!AT$4,VALUE(RIGHT($A74,2)))</f>
        <v>#VALUE!</v>
      </c>
      <c r="AU74" s="11" t="e">
        <f>INDEX('Adjusted Raw Data'!$BF$3:$BK$102,'Summary of Responses'!AU$4,VALUE(RIGHT($A74,2)))</f>
        <v>#VALUE!</v>
      </c>
      <c r="AV74" s="11" t="e">
        <f>INDEX('Adjusted Raw Data'!$BF$3:$BK$102,'Summary of Responses'!AV$4,VALUE(RIGHT($A74,2)))</f>
        <v>#VALUE!</v>
      </c>
      <c r="AW74" s="11" t="e">
        <f>INDEX('Adjusted Raw Data'!$BF$3:$BK$102,'Summary of Responses'!AW$4,VALUE(RIGHT($A74,2)))</f>
        <v>#VALUE!</v>
      </c>
      <c r="AX74" s="11" t="e">
        <f>INDEX('Adjusted Raw Data'!$BF$3:$BK$102,'Summary of Responses'!AX$4,VALUE(RIGHT($A74,2)))</f>
        <v>#VALUE!</v>
      </c>
      <c r="AY74" s="11" t="e">
        <f>INDEX('Adjusted Raw Data'!$BF$3:$BK$102,'Summary of Responses'!AY$4,VALUE(RIGHT($A74,2)))</f>
        <v>#VALUE!</v>
      </c>
      <c r="AZ74" s="11" t="e">
        <f>INDEX('Adjusted Raw Data'!$BF$3:$BK$102,'Summary of Responses'!AZ$4,VALUE(RIGHT($A74,2)))</f>
        <v>#VALUE!</v>
      </c>
      <c r="BA74" s="11" t="e">
        <f>INDEX('Adjusted Raw Data'!$BF$3:$BK$102,'Summary of Responses'!BA$4,VALUE(RIGHT($A74,2)))</f>
        <v>#VALUE!</v>
      </c>
      <c r="BB74" s="11" t="e">
        <f>INDEX('Adjusted Raw Data'!$BF$3:$BK$102,'Summary of Responses'!BB$4,VALUE(RIGHT($A74,2)))</f>
        <v>#VALUE!</v>
      </c>
      <c r="BC74" s="11" t="e">
        <f>INDEX('Adjusted Raw Data'!$BF$3:$BK$102,'Summary of Responses'!BC$4,VALUE(RIGHT($A74,2)))</f>
        <v>#VALUE!</v>
      </c>
      <c r="BD74" s="11" t="e">
        <f>INDEX('Adjusted Raw Data'!$BF$3:$BK$102,'Summary of Responses'!BD$4,VALUE(RIGHT($A74,2)))</f>
        <v>#VALUE!</v>
      </c>
      <c r="BE74" s="11" t="e">
        <f>INDEX('Adjusted Raw Data'!$BF$3:$BK$102,'Summary of Responses'!BE$4,VALUE(RIGHT($A74,2)))</f>
        <v>#VALUE!</v>
      </c>
      <c r="BF74" s="11" t="e">
        <f>INDEX('Adjusted Raw Data'!$BF$3:$BK$102,'Summary of Responses'!BF$4,VALUE(RIGHT($A74,2)))</f>
        <v>#VALUE!</v>
      </c>
      <c r="BG74" s="11" t="e">
        <f>INDEX('Adjusted Raw Data'!$BF$3:$BK$102,'Summary of Responses'!BG$4,VALUE(RIGHT($A74,2)))</f>
        <v>#VALUE!</v>
      </c>
      <c r="BH74" s="11" t="e">
        <f>INDEX('Adjusted Raw Data'!$BF$3:$BK$102,'Summary of Responses'!BH$4,VALUE(RIGHT($A74,2)))</f>
        <v>#VALUE!</v>
      </c>
      <c r="BI74" s="11" t="e">
        <f>INDEX('Adjusted Raw Data'!$BF$3:$BK$102,'Summary of Responses'!BI$4,VALUE(RIGHT($A74,2)))</f>
        <v>#VALUE!</v>
      </c>
      <c r="BJ74" s="11" t="e">
        <f>INDEX('Adjusted Raw Data'!$BF$3:$BK$102,'Summary of Responses'!BJ$4,VALUE(RIGHT($A74,2)))</f>
        <v>#VALUE!</v>
      </c>
      <c r="BK74" s="11" t="e">
        <f>INDEX('Adjusted Raw Data'!$BF$3:$BK$102,'Summary of Responses'!BK$4,VALUE(RIGHT($A74,2)))</f>
        <v>#VALUE!</v>
      </c>
      <c r="BL74" s="11" t="e">
        <f>INDEX('Adjusted Raw Data'!$BF$3:$BK$102,'Summary of Responses'!BL$4,VALUE(RIGHT($A74,2)))</f>
        <v>#VALUE!</v>
      </c>
      <c r="BM74" s="11" t="e">
        <f>INDEX('Adjusted Raw Data'!$BF$3:$BK$102,'Summary of Responses'!BM$4,VALUE(RIGHT($A74,2)))</f>
        <v>#VALUE!</v>
      </c>
      <c r="BN74" s="11" t="e">
        <f>INDEX('Adjusted Raw Data'!$BF$3:$BK$102,'Summary of Responses'!BN$4,VALUE(RIGHT($A74,2)))</f>
        <v>#VALUE!</v>
      </c>
      <c r="BO74" s="11" t="e">
        <f>INDEX('Adjusted Raw Data'!$BF$3:$BK$102,'Summary of Responses'!BO$4,VALUE(RIGHT($A74,2)))</f>
        <v>#VALUE!</v>
      </c>
      <c r="BP74" s="11" t="e">
        <f>INDEX('Adjusted Raw Data'!$BF$3:$BK$102,'Summary of Responses'!BP$4,VALUE(RIGHT($A74,2)))</f>
        <v>#VALUE!</v>
      </c>
      <c r="BQ74" s="11" t="e">
        <f>INDEX('Adjusted Raw Data'!$BF$3:$BK$102,'Summary of Responses'!BQ$4,VALUE(RIGHT($A74,2)))</f>
        <v>#VALUE!</v>
      </c>
      <c r="BR74" s="11" t="e">
        <f>INDEX('Adjusted Raw Data'!$BF$3:$BK$102,'Summary of Responses'!BR$4,VALUE(RIGHT($A74,2)))</f>
        <v>#VALUE!</v>
      </c>
      <c r="BS74" s="11" t="e">
        <f>INDEX('Adjusted Raw Data'!$BF$3:$BK$102,'Summary of Responses'!BS$4,VALUE(RIGHT($A74,2)))</f>
        <v>#VALUE!</v>
      </c>
      <c r="BT74" s="11" t="e">
        <f>INDEX('Adjusted Raw Data'!$BF$3:$BK$102,'Summary of Responses'!BT$4,VALUE(RIGHT($A74,2)))</f>
        <v>#VALUE!</v>
      </c>
      <c r="BU74" s="11" t="e">
        <f>INDEX('Adjusted Raw Data'!$BF$3:$BK$102,'Summary of Responses'!BU$4,VALUE(RIGHT($A74,2)))</f>
        <v>#VALUE!</v>
      </c>
      <c r="BV74" s="11" t="e">
        <f>INDEX('Adjusted Raw Data'!$BF$3:$BK$102,'Summary of Responses'!BV$4,VALUE(RIGHT($A74,2)))</f>
        <v>#VALUE!</v>
      </c>
      <c r="BW74" s="11" t="e">
        <f>INDEX('Adjusted Raw Data'!$BF$3:$BK$102,'Summary of Responses'!BW$4,VALUE(RIGHT($A74,2)))</f>
        <v>#VALUE!</v>
      </c>
      <c r="BX74" s="11" t="e">
        <f>INDEX('Adjusted Raw Data'!$BF$3:$BK$102,'Summary of Responses'!BX$4,VALUE(RIGHT($A74,2)))</f>
        <v>#VALUE!</v>
      </c>
      <c r="BY74" s="11" t="e">
        <f>INDEX('Adjusted Raw Data'!$BF$3:$BK$102,'Summary of Responses'!BY$4,VALUE(RIGHT($A74,2)))</f>
        <v>#VALUE!</v>
      </c>
      <c r="BZ74" s="11" t="e">
        <f>INDEX('Adjusted Raw Data'!$BF$3:$BK$102,'Summary of Responses'!BZ$4,VALUE(RIGHT($A74,2)))</f>
        <v>#VALUE!</v>
      </c>
      <c r="CA74" s="11" t="e">
        <f>INDEX('Adjusted Raw Data'!$BF$3:$BK$102,'Summary of Responses'!CA$4,VALUE(RIGHT($A74,2)))</f>
        <v>#VALUE!</v>
      </c>
      <c r="CB74" s="11" t="e">
        <f>INDEX('Adjusted Raw Data'!$BF$3:$BK$102,'Summary of Responses'!CB$4,VALUE(RIGHT($A74,2)))</f>
        <v>#VALUE!</v>
      </c>
      <c r="CC74" s="11" t="e">
        <f>INDEX('Adjusted Raw Data'!$BF$3:$BK$102,'Summary of Responses'!CC$4,VALUE(RIGHT($A74,2)))</f>
        <v>#VALUE!</v>
      </c>
      <c r="CD74" s="11" t="e">
        <f>INDEX('Adjusted Raw Data'!$BF$3:$BK$102,'Summary of Responses'!CD$4,VALUE(RIGHT($A74,2)))</f>
        <v>#VALUE!</v>
      </c>
      <c r="CE74" s="11" t="e">
        <f>INDEX('Adjusted Raw Data'!$BF$3:$BK$102,'Summary of Responses'!CE$4,VALUE(RIGHT($A74,2)))</f>
        <v>#VALUE!</v>
      </c>
      <c r="CF74" s="11" t="e">
        <f>INDEX('Adjusted Raw Data'!$BF$3:$BK$102,'Summary of Responses'!CF$4,VALUE(RIGHT($A74,2)))</f>
        <v>#VALUE!</v>
      </c>
      <c r="CG74" s="11" t="e">
        <f>INDEX('Adjusted Raw Data'!$BF$3:$BK$102,'Summary of Responses'!CG$4,VALUE(RIGHT($A74,2)))</f>
        <v>#VALUE!</v>
      </c>
      <c r="CH74" s="11" t="e">
        <f>INDEX('Adjusted Raw Data'!$BF$3:$BK$102,'Summary of Responses'!CH$4,VALUE(RIGHT($A74,2)))</f>
        <v>#VALUE!</v>
      </c>
      <c r="CI74" s="11" t="e">
        <f>INDEX('Adjusted Raw Data'!$BF$3:$BK$102,'Summary of Responses'!CI$4,VALUE(RIGHT($A74,2)))</f>
        <v>#VALUE!</v>
      </c>
      <c r="CJ74" s="11" t="e">
        <f>INDEX('Adjusted Raw Data'!$BF$3:$BK$102,'Summary of Responses'!CJ$4,VALUE(RIGHT($A74,2)))</f>
        <v>#VALUE!</v>
      </c>
      <c r="CK74" s="11" t="e">
        <f>INDEX('Adjusted Raw Data'!$BF$3:$BK$102,'Summary of Responses'!CK$4,VALUE(RIGHT($A74,2)))</f>
        <v>#VALUE!</v>
      </c>
      <c r="CL74" s="11" t="e">
        <f>INDEX('Adjusted Raw Data'!$BF$3:$BK$102,'Summary of Responses'!CL$4,VALUE(RIGHT($A74,2)))</f>
        <v>#VALUE!</v>
      </c>
      <c r="CM74" s="11" t="e">
        <f>INDEX('Adjusted Raw Data'!$BF$3:$BK$102,'Summary of Responses'!CM$4,VALUE(RIGHT($A74,2)))</f>
        <v>#VALUE!</v>
      </c>
      <c r="CN74" s="11" t="e">
        <f>INDEX('Adjusted Raw Data'!$BF$3:$BK$102,'Summary of Responses'!CN$4,VALUE(RIGHT($A74,2)))</f>
        <v>#VALUE!</v>
      </c>
      <c r="CO74" s="11" t="e">
        <f>INDEX('Adjusted Raw Data'!$BF$3:$BK$102,'Summary of Responses'!CO$4,VALUE(RIGHT($A74,2)))</f>
        <v>#VALUE!</v>
      </c>
      <c r="CP74" s="11" t="e">
        <f>INDEX('Adjusted Raw Data'!$BF$3:$BK$102,'Summary of Responses'!CP$4,VALUE(RIGHT($A74,2)))</f>
        <v>#VALUE!</v>
      </c>
      <c r="CQ74" s="11" t="e">
        <f>INDEX('Adjusted Raw Data'!$BF$3:$BK$102,'Summary of Responses'!CQ$4,VALUE(RIGHT($A74,2)))</f>
        <v>#VALUE!</v>
      </c>
      <c r="CR74" s="11" t="e">
        <f>INDEX('Adjusted Raw Data'!$BF$3:$BK$102,'Summary of Responses'!CR$4,VALUE(RIGHT($A74,2)))</f>
        <v>#VALUE!</v>
      </c>
      <c r="CS74" s="11" t="e">
        <f>INDEX('Adjusted Raw Data'!$BF$3:$BK$102,'Summary of Responses'!CS$4,VALUE(RIGHT($A74,2)))</f>
        <v>#VALUE!</v>
      </c>
      <c r="CT74" s="11" t="e">
        <f>INDEX('Adjusted Raw Data'!$BF$3:$BK$102,'Summary of Responses'!CT$4,VALUE(RIGHT($A74,2)))</f>
        <v>#VALUE!</v>
      </c>
      <c r="CU74" s="11" t="e">
        <f>INDEX('Adjusted Raw Data'!$BF$3:$BK$102,'Summary of Responses'!CU$4,VALUE(RIGHT($A74,2)))</f>
        <v>#VALUE!</v>
      </c>
      <c r="CV74" s="11" t="e">
        <f>INDEX('Adjusted Raw Data'!$BF$3:$BK$102,'Summary of Responses'!CV$4,VALUE(RIGHT($A74,2)))</f>
        <v>#VALUE!</v>
      </c>
      <c r="CW74" s="11" t="e">
        <f>INDEX('Adjusted Raw Data'!$BF$3:$BK$102,'Summary of Responses'!CW$4,VALUE(RIGHT($A74,2)))</f>
        <v>#VALUE!</v>
      </c>
      <c r="CX74" s="11" t="e">
        <f>INDEX('Adjusted Raw Data'!$BF$3:$BK$102,'Summary of Responses'!CX$4,VALUE(RIGHT($A74,2)))</f>
        <v>#VALUE!</v>
      </c>
      <c r="CY74" s="57">
        <f t="shared" si="112"/>
        <v>3.3</v>
      </c>
      <c r="CZ74" s="120">
        <f t="shared" si="113"/>
        <v>3.6666666666666665</v>
      </c>
      <c r="DA74" s="128">
        <f t="shared" si="114"/>
        <v>3</v>
      </c>
      <c r="DB74" s="27">
        <f t="array" ref="DB74">MIN(IF(ISNUMBER(C74:CX74),(C74:CX74)))</f>
        <v>2</v>
      </c>
      <c r="DC74" s="27">
        <f t="array" ref="DC74">MAX(IF(ISNUMBER(C74:CX74),(C74:CX74)))</f>
        <v>4</v>
      </c>
      <c r="DD74" s="106">
        <f t="shared" si="115"/>
        <v>2</v>
      </c>
      <c r="DE74" s="10">
        <f t="shared" si="116"/>
        <v>3</v>
      </c>
      <c r="DF74" s="113"/>
    </row>
    <row r="75" spans="1:110" x14ac:dyDescent="0.2">
      <c r="A75" s="59" t="s">
        <v>167</v>
      </c>
      <c r="B75" s="24" t="s">
        <v>192</v>
      </c>
      <c r="C75" s="82">
        <f>INDEX('Adjusted Raw Data'!$BF$3:$BK$102,'Summary of Responses'!C$4,VALUE(RIGHT($A75,2)))</f>
        <v>4</v>
      </c>
      <c r="D75" s="82">
        <f>INDEX('Adjusted Raw Data'!$BF$3:$BK$102,'Summary of Responses'!D$4,VALUE(RIGHT($A75,2)))</f>
        <v>4</v>
      </c>
      <c r="E75" s="82">
        <f>INDEX('Adjusted Raw Data'!$BF$3:$BK$102,'Summary of Responses'!E$4,VALUE(RIGHT($A75,2)))</f>
        <v>3</v>
      </c>
      <c r="F75" s="82">
        <f>INDEX('Adjusted Raw Data'!$BF$3:$BK$102,'Summary of Responses'!F$4,VALUE(RIGHT($A75,2)))</f>
        <v>3</v>
      </c>
      <c r="G75" s="82">
        <f>INDEX('Adjusted Raw Data'!$BF$3:$BK$102,'Summary of Responses'!G$4,VALUE(RIGHT($A75,2)))</f>
        <v>4</v>
      </c>
      <c r="H75" s="82" t="str">
        <f>INDEX('Adjusted Raw Data'!$BF$3:$BK$102,'Summary of Responses'!H$4,VALUE(RIGHT($A75,2)))</f>
        <v>NA</v>
      </c>
      <c r="I75" s="82" t="str">
        <f>INDEX('Adjusted Raw Data'!$BF$3:$BK$102,'Summary of Responses'!I$4,VALUE(RIGHT($A75,2)))</f>
        <v>NA</v>
      </c>
      <c r="J75" s="82" t="str">
        <f>INDEX('Adjusted Raw Data'!$BF$3:$BK$102,'Summary of Responses'!J$4,VALUE(RIGHT($A75,2)))</f>
        <v>NA</v>
      </c>
      <c r="K75" s="82" t="str">
        <f>INDEX('Adjusted Raw Data'!$BF$3:$BK$102,'Summary of Responses'!K$4,VALUE(RIGHT($A75,2)))</f>
        <v>NA</v>
      </c>
      <c r="L75" s="82" t="str">
        <f>INDEX('Adjusted Raw Data'!$BF$3:$BK$102,'Summary of Responses'!L$4,VALUE(RIGHT($A75,2)))</f>
        <v>NA</v>
      </c>
      <c r="M75" s="97">
        <f>INDEX('Adjusted Raw Data'!$BF$3:$BK$102,'Summary of Responses'!M$4,VALUE(RIGHT($A75,2)))</f>
        <v>3</v>
      </c>
      <c r="N75" s="97" t="str">
        <f>INDEX('Adjusted Raw Data'!$BF$3:$BK$102,'Summary of Responses'!N$4,VALUE(RIGHT($A75,2)))</f>
        <v>NA</v>
      </c>
      <c r="O75" s="97" t="str">
        <f>INDEX('Adjusted Raw Data'!$BF$3:$BK$102,'Summary of Responses'!O$4,VALUE(RIGHT($A75,2)))</f>
        <v>NA</v>
      </c>
      <c r="P75" s="97" t="str">
        <f>INDEX('Adjusted Raw Data'!$BF$3:$BK$102,'Summary of Responses'!P$4,VALUE(RIGHT($A75,2)))</f>
        <v>NA</v>
      </c>
      <c r="Q75" s="97" t="str">
        <f>INDEX('Adjusted Raw Data'!$BF$3:$BK$102,'Summary of Responses'!Q$4,VALUE(RIGHT($A75,2)))</f>
        <v>NA</v>
      </c>
      <c r="R75" s="97" t="str">
        <f>INDEX('Adjusted Raw Data'!$BF$3:$BK$102,'Summary of Responses'!R$4,VALUE(RIGHT($A75,2)))</f>
        <v>NA</v>
      </c>
      <c r="S75" s="97" t="str">
        <f>INDEX('Adjusted Raw Data'!$BF$3:$BK$102,'Summary of Responses'!S$4,VALUE(RIGHT($A75,2)))</f>
        <v>NA</v>
      </c>
      <c r="T75" s="97">
        <f>INDEX('Adjusted Raw Data'!$BF$3:$BK$102,'Summary of Responses'!T$4,VALUE(RIGHT($A75,2)))</f>
        <v>2</v>
      </c>
      <c r="U75" s="97" t="str">
        <f>INDEX('Adjusted Raw Data'!$BF$3:$BK$102,'Summary of Responses'!U$4,VALUE(RIGHT($A75,2)))</f>
        <v>NA</v>
      </c>
      <c r="V75" s="97" t="str">
        <f>INDEX('Adjusted Raw Data'!$BF$3:$BK$102,'Summary of Responses'!V$4,VALUE(RIGHT($A75,2)))</f>
        <v>NA</v>
      </c>
      <c r="W75" s="97" t="str">
        <f>INDEX('Adjusted Raw Data'!$BF$3:$BK$102,'Summary of Responses'!W$4,VALUE(RIGHT($A75,2)))</f>
        <v>NA</v>
      </c>
      <c r="X75" s="97" t="str">
        <f>INDEX('Adjusted Raw Data'!$BF$3:$BK$102,'Summary of Responses'!X$4,VALUE(RIGHT($A75,2)))</f>
        <v>NA</v>
      </c>
      <c r="Y75" s="97" t="str">
        <f>INDEX('Adjusted Raw Data'!$BF$3:$BK$102,'Summary of Responses'!Y$4,VALUE(RIGHT($A75,2)))</f>
        <v>NA</v>
      </c>
      <c r="Z75" s="97">
        <f>INDEX('Adjusted Raw Data'!$BF$3:$BK$102,'Summary of Responses'!Z$4,VALUE(RIGHT($A75,2)))</f>
        <v>4</v>
      </c>
      <c r="AA75" s="97">
        <f>INDEX('Adjusted Raw Data'!$BF$3:$BK$102,'Summary of Responses'!AA$4,VALUE(RIGHT($A75,2)))</f>
        <v>2</v>
      </c>
      <c r="AB75" s="97">
        <f>INDEX('Adjusted Raw Data'!$BF$3:$BK$102,'Summary of Responses'!AB$4,VALUE(RIGHT($A75,2)))</f>
        <v>4</v>
      </c>
      <c r="AC75" s="97">
        <f>INDEX('Adjusted Raw Data'!$BF$3:$BK$102,'Summary of Responses'!AC$4,VALUE(RIGHT($A75,2)))</f>
        <v>3</v>
      </c>
      <c r="AD75" s="97">
        <f>INDEX('Adjusted Raw Data'!$BF$3:$BK$102,'Summary of Responses'!AD$4,VALUE(RIGHT($A75,2)))</f>
        <v>2</v>
      </c>
      <c r="AE75" s="97" t="str">
        <f>INDEX('Adjusted Raw Data'!$BF$3:$BK$102,'Summary of Responses'!AE$4,VALUE(RIGHT($A75,2)))</f>
        <v>NA</v>
      </c>
      <c r="AF75" s="97" t="str">
        <f>INDEX('Adjusted Raw Data'!$BF$3:$BK$102,'Summary of Responses'!AF$4,VALUE(RIGHT($A75,2)))</f>
        <v>NA</v>
      </c>
      <c r="AG75" s="97">
        <f>INDEX('Adjusted Raw Data'!$BF$3:$BK$102,'Summary of Responses'!AG$4,VALUE(RIGHT($A75,2)))</f>
        <v>4</v>
      </c>
      <c r="AH75" s="97" t="str">
        <f>INDEX('Adjusted Raw Data'!$BF$3:$BK$102,'Summary of Responses'!AH$4,VALUE(RIGHT($A75,2)))</f>
        <v>NA</v>
      </c>
      <c r="AI75" s="97">
        <f>INDEX('Adjusted Raw Data'!$BF$3:$BK$102,'Summary of Responses'!AI$4,VALUE(RIGHT($A75,2)))</f>
        <v>2</v>
      </c>
      <c r="AJ75" s="97" t="str">
        <f>INDEX('Adjusted Raw Data'!$BF$3:$BK$102,'Summary of Responses'!AJ$4,VALUE(RIGHT($A75,2)))</f>
        <v>NA</v>
      </c>
      <c r="AK75" s="97" t="str">
        <f>INDEX('Adjusted Raw Data'!$BF$3:$BK$102,'Summary of Responses'!AK$4,VALUE(RIGHT($A75,2)))</f>
        <v>NA</v>
      </c>
      <c r="AL75" s="11" t="e">
        <f>INDEX('Adjusted Raw Data'!$BF$3:$BK$102,'Summary of Responses'!AL$4,VALUE(RIGHT($A75,2)))</f>
        <v>#VALUE!</v>
      </c>
      <c r="AM75" s="11" t="e">
        <f>INDEX('Adjusted Raw Data'!$BF$3:$BK$102,'Summary of Responses'!AM$4,VALUE(RIGHT($A75,2)))</f>
        <v>#VALUE!</v>
      </c>
      <c r="AN75" s="11" t="e">
        <f>INDEX('Adjusted Raw Data'!$BF$3:$BK$102,'Summary of Responses'!AN$4,VALUE(RIGHT($A75,2)))</f>
        <v>#VALUE!</v>
      </c>
      <c r="AO75" s="11" t="e">
        <f>INDEX('Adjusted Raw Data'!$BF$3:$BK$102,'Summary of Responses'!AO$4,VALUE(RIGHT($A75,2)))</f>
        <v>#VALUE!</v>
      </c>
      <c r="AP75" s="11" t="e">
        <f>INDEX('Adjusted Raw Data'!$BF$3:$BK$102,'Summary of Responses'!AP$4,VALUE(RIGHT($A75,2)))</f>
        <v>#VALUE!</v>
      </c>
      <c r="AQ75" s="11" t="e">
        <f>INDEX('Adjusted Raw Data'!$BF$3:$BK$102,'Summary of Responses'!AQ$4,VALUE(RIGHT($A75,2)))</f>
        <v>#VALUE!</v>
      </c>
      <c r="AR75" s="11" t="e">
        <f>INDEX('Adjusted Raw Data'!$BF$3:$BK$102,'Summary of Responses'!AR$4,VALUE(RIGHT($A75,2)))</f>
        <v>#VALUE!</v>
      </c>
      <c r="AS75" s="11" t="e">
        <f>INDEX('Adjusted Raw Data'!$BF$3:$BK$102,'Summary of Responses'!AS$4,VALUE(RIGHT($A75,2)))</f>
        <v>#VALUE!</v>
      </c>
      <c r="AT75" s="11" t="e">
        <f>INDEX('Adjusted Raw Data'!$BF$3:$BK$102,'Summary of Responses'!AT$4,VALUE(RIGHT($A75,2)))</f>
        <v>#VALUE!</v>
      </c>
      <c r="AU75" s="11" t="e">
        <f>INDEX('Adjusted Raw Data'!$BF$3:$BK$102,'Summary of Responses'!AU$4,VALUE(RIGHT($A75,2)))</f>
        <v>#VALUE!</v>
      </c>
      <c r="AV75" s="11" t="e">
        <f>INDEX('Adjusted Raw Data'!$BF$3:$BK$102,'Summary of Responses'!AV$4,VALUE(RIGHT($A75,2)))</f>
        <v>#VALUE!</v>
      </c>
      <c r="AW75" s="11" t="e">
        <f>INDEX('Adjusted Raw Data'!$BF$3:$BK$102,'Summary of Responses'!AW$4,VALUE(RIGHT($A75,2)))</f>
        <v>#VALUE!</v>
      </c>
      <c r="AX75" s="11" t="e">
        <f>INDEX('Adjusted Raw Data'!$BF$3:$BK$102,'Summary of Responses'!AX$4,VALUE(RIGHT($A75,2)))</f>
        <v>#VALUE!</v>
      </c>
      <c r="AY75" s="11" t="e">
        <f>INDEX('Adjusted Raw Data'!$BF$3:$BK$102,'Summary of Responses'!AY$4,VALUE(RIGHT($A75,2)))</f>
        <v>#VALUE!</v>
      </c>
      <c r="AZ75" s="11" t="e">
        <f>INDEX('Adjusted Raw Data'!$BF$3:$BK$102,'Summary of Responses'!AZ$4,VALUE(RIGHT($A75,2)))</f>
        <v>#VALUE!</v>
      </c>
      <c r="BA75" s="11" t="e">
        <f>INDEX('Adjusted Raw Data'!$BF$3:$BK$102,'Summary of Responses'!BA$4,VALUE(RIGHT($A75,2)))</f>
        <v>#VALUE!</v>
      </c>
      <c r="BB75" s="11" t="e">
        <f>INDEX('Adjusted Raw Data'!$BF$3:$BK$102,'Summary of Responses'!BB$4,VALUE(RIGHT($A75,2)))</f>
        <v>#VALUE!</v>
      </c>
      <c r="BC75" s="11" t="e">
        <f>INDEX('Adjusted Raw Data'!$BF$3:$BK$102,'Summary of Responses'!BC$4,VALUE(RIGHT($A75,2)))</f>
        <v>#VALUE!</v>
      </c>
      <c r="BD75" s="11" t="e">
        <f>INDEX('Adjusted Raw Data'!$BF$3:$BK$102,'Summary of Responses'!BD$4,VALUE(RIGHT($A75,2)))</f>
        <v>#VALUE!</v>
      </c>
      <c r="BE75" s="11" t="e">
        <f>INDEX('Adjusted Raw Data'!$BF$3:$BK$102,'Summary of Responses'!BE$4,VALUE(RIGHT($A75,2)))</f>
        <v>#VALUE!</v>
      </c>
      <c r="BF75" s="11" t="e">
        <f>INDEX('Adjusted Raw Data'!$BF$3:$BK$102,'Summary of Responses'!BF$4,VALUE(RIGHT($A75,2)))</f>
        <v>#VALUE!</v>
      </c>
      <c r="BG75" s="11" t="e">
        <f>INDEX('Adjusted Raw Data'!$BF$3:$BK$102,'Summary of Responses'!BG$4,VALUE(RIGHT($A75,2)))</f>
        <v>#VALUE!</v>
      </c>
      <c r="BH75" s="11" t="e">
        <f>INDEX('Adjusted Raw Data'!$BF$3:$BK$102,'Summary of Responses'!BH$4,VALUE(RIGHT($A75,2)))</f>
        <v>#VALUE!</v>
      </c>
      <c r="BI75" s="11" t="e">
        <f>INDEX('Adjusted Raw Data'!$BF$3:$BK$102,'Summary of Responses'!BI$4,VALUE(RIGHT($A75,2)))</f>
        <v>#VALUE!</v>
      </c>
      <c r="BJ75" s="11" t="e">
        <f>INDEX('Adjusted Raw Data'!$BF$3:$BK$102,'Summary of Responses'!BJ$4,VALUE(RIGHT($A75,2)))</f>
        <v>#VALUE!</v>
      </c>
      <c r="BK75" s="11" t="e">
        <f>INDEX('Adjusted Raw Data'!$BF$3:$BK$102,'Summary of Responses'!BK$4,VALUE(RIGHT($A75,2)))</f>
        <v>#VALUE!</v>
      </c>
      <c r="BL75" s="11" t="e">
        <f>INDEX('Adjusted Raw Data'!$BF$3:$BK$102,'Summary of Responses'!BL$4,VALUE(RIGHT($A75,2)))</f>
        <v>#VALUE!</v>
      </c>
      <c r="BM75" s="11" t="e">
        <f>INDEX('Adjusted Raw Data'!$BF$3:$BK$102,'Summary of Responses'!BM$4,VALUE(RIGHT($A75,2)))</f>
        <v>#VALUE!</v>
      </c>
      <c r="BN75" s="11" t="e">
        <f>INDEX('Adjusted Raw Data'!$BF$3:$BK$102,'Summary of Responses'!BN$4,VALUE(RIGHT($A75,2)))</f>
        <v>#VALUE!</v>
      </c>
      <c r="BO75" s="11" t="e">
        <f>INDEX('Adjusted Raw Data'!$BF$3:$BK$102,'Summary of Responses'!BO$4,VALUE(RIGHT($A75,2)))</f>
        <v>#VALUE!</v>
      </c>
      <c r="BP75" s="11" t="e">
        <f>INDEX('Adjusted Raw Data'!$BF$3:$BK$102,'Summary of Responses'!BP$4,VALUE(RIGHT($A75,2)))</f>
        <v>#VALUE!</v>
      </c>
      <c r="BQ75" s="11" t="e">
        <f>INDEX('Adjusted Raw Data'!$BF$3:$BK$102,'Summary of Responses'!BQ$4,VALUE(RIGHT($A75,2)))</f>
        <v>#VALUE!</v>
      </c>
      <c r="BR75" s="11" t="e">
        <f>INDEX('Adjusted Raw Data'!$BF$3:$BK$102,'Summary of Responses'!BR$4,VALUE(RIGHT($A75,2)))</f>
        <v>#VALUE!</v>
      </c>
      <c r="BS75" s="11" t="e">
        <f>INDEX('Adjusted Raw Data'!$BF$3:$BK$102,'Summary of Responses'!BS$4,VALUE(RIGHT($A75,2)))</f>
        <v>#VALUE!</v>
      </c>
      <c r="BT75" s="11" t="e">
        <f>INDEX('Adjusted Raw Data'!$BF$3:$BK$102,'Summary of Responses'!BT$4,VALUE(RIGHT($A75,2)))</f>
        <v>#VALUE!</v>
      </c>
      <c r="BU75" s="11" t="e">
        <f>INDEX('Adjusted Raw Data'!$BF$3:$BK$102,'Summary of Responses'!BU$4,VALUE(RIGHT($A75,2)))</f>
        <v>#VALUE!</v>
      </c>
      <c r="BV75" s="11" t="e">
        <f>INDEX('Adjusted Raw Data'!$BF$3:$BK$102,'Summary of Responses'!BV$4,VALUE(RIGHT($A75,2)))</f>
        <v>#VALUE!</v>
      </c>
      <c r="BW75" s="11" t="e">
        <f>INDEX('Adjusted Raw Data'!$BF$3:$BK$102,'Summary of Responses'!BW$4,VALUE(RIGHT($A75,2)))</f>
        <v>#VALUE!</v>
      </c>
      <c r="BX75" s="11" t="e">
        <f>INDEX('Adjusted Raw Data'!$BF$3:$BK$102,'Summary of Responses'!BX$4,VALUE(RIGHT($A75,2)))</f>
        <v>#VALUE!</v>
      </c>
      <c r="BY75" s="11" t="e">
        <f>INDEX('Adjusted Raw Data'!$BF$3:$BK$102,'Summary of Responses'!BY$4,VALUE(RIGHT($A75,2)))</f>
        <v>#VALUE!</v>
      </c>
      <c r="BZ75" s="11" t="e">
        <f>INDEX('Adjusted Raw Data'!$BF$3:$BK$102,'Summary of Responses'!BZ$4,VALUE(RIGHT($A75,2)))</f>
        <v>#VALUE!</v>
      </c>
      <c r="CA75" s="11" t="e">
        <f>INDEX('Adjusted Raw Data'!$BF$3:$BK$102,'Summary of Responses'!CA$4,VALUE(RIGHT($A75,2)))</f>
        <v>#VALUE!</v>
      </c>
      <c r="CB75" s="11" t="e">
        <f>INDEX('Adjusted Raw Data'!$BF$3:$BK$102,'Summary of Responses'!CB$4,VALUE(RIGHT($A75,2)))</f>
        <v>#VALUE!</v>
      </c>
      <c r="CC75" s="11" t="e">
        <f>INDEX('Adjusted Raw Data'!$BF$3:$BK$102,'Summary of Responses'!CC$4,VALUE(RIGHT($A75,2)))</f>
        <v>#VALUE!</v>
      </c>
      <c r="CD75" s="11" t="e">
        <f>INDEX('Adjusted Raw Data'!$BF$3:$BK$102,'Summary of Responses'!CD$4,VALUE(RIGHT($A75,2)))</f>
        <v>#VALUE!</v>
      </c>
      <c r="CE75" s="11" t="e">
        <f>INDEX('Adjusted Raw Data'!$BF$3:$BK$102,'Summary of Responses'!CE$4,VALUE(RIGHT($A75,2)))</f>
        <v>#VALUE!</v>
      </c>
      <c r="CF75" s="11" t="e">
        <f>INDEX('Adjusted Raw Data'!$BF$3:$BK$102,'Summary of Responses'!CF$4,VALUE(RIGHT($A75,2)))</f>
        <v>#VALUE!</v>
      </c>
      <c r="CG75" s="11" t="e">
        <f>INDEX('Adjusted Raw Data'!$BF$3:$BK$102,'Summary of Responses'!CG$4,VALUE(RIGHT($A75,2)))</f>
        <v>#VALUE!</v>
      </c>
      <c r="CH75" s="11" t="e">
        <f>INDEX('Adjusted Raw Data'!$BF$3:$BK$102,'Summary of Responses'!CH$4,VALUE(RIGHT($A75,2)))</f>
        <v>#VALUE!</v>
      </c>
      <c r="CI75" s="11" t="e">
        <f>INDEX('Adjusted Raw Data'!$BF$3:$BK$102,'Summary of Responses'!CI$4,VALUE(RIGHT($A75,2)))</f>
        <v>#VALUE!</v>
      </c>
      <c r="CJ75" s="11" t="e">
        <f>INDEX('Adjusted Raw Data'!$BF$3:$BK$102,'Summary of Responses'!CJ$4,VALUE(RIGHT($A75,2)))</f>
        <v>#VALUE!</v>
      </c>
      <c r="CK75" s="11" t="e">
        <f>INDEX('Adjusted Raw Data'!$BF$3:$BK$102,'Summary of Responses'!CK$4,VALUE(RIGHT($A75,2)))</f>
        <v>#VALUE!</v>
      </c>
      <c r="CL75" s="11" t="e">
        <f>INDEX('Adjusted Raw Data'!$BF$3:$BK$102,'Summary of Responses'!CL$4,VALUE(RIGHT($A75,2)))</f>
        <v>#VALUE!</v>
      </c>
      <c r="CM75" s="11" t="e">
        <f>INDEX('Adjusted Raw Data'!$BF$3:$BK$102,'Summary of Responses'!CM$4,VALUE(RIGHT($A75,2)))</f>
        <v>#VALUE!</v>
      </c>
      <c r="CN75" s="11" t="e">
        <f>INDEX('Adjusted Raw Data'!$BF$3:$BK$102,'Summary of Responses'!CN$4,VALUE(RIGHT($A75,2)))</f>
        <v>#VALUE!</v>
      </c>
      <c r="CO75" s="11" t="e">
        <f>INDEX('Adjusted Raw Data'!$BF$3:$BK$102,'Summary of Responses'!CO$4,VALUE(RIGHT($A75,2)))</f>
        <v>#VALUE!</v>
      </c>
      <c r="CP75" s="11" t="e">
        <f>INDEX('Adjusted Raw Data'!$BF$3:$BK$102,'Summary of Responses'!CP$4,VALUE(RIGHT($A75,2)))</f>
        <v>#VALUE!</v>
      </c>
      <c r="CQ75" s="11" t="e">
        <f>INDEX('Adjusted Raw Data'!$BF$3:$BK$102,'Summary of Responses'!CQ$4,VALUE(RIGHT($A75,2)))</f>
        <v>#VALUE!</v>
      </c>
      <c r="CR75" s="11" t="e">
        <f>INDEX('Adjusted Raw Data'!$BF$3:$BK$102,'Summary of Responses'!CR$4,VALUE(RIGHT($A75,2)))</f>
        <v>#VALUE!</v>
      </c>
      <c r="CS75" s="11" t="e">
        <f>INDEX('Adjusted Raw Data'!$BF$3:$BK$102,'Summary of Responses'!CS$4,VALUE(RIGHT($A75,2)))</f>
        <v>#VALUE!</v>
      </c>
      <c r="CT75" s="11" t="e">
        <f>INDEX('Adjusted Raw Data'!$BF$3:$BK$102,'Summary of Responses'!CT$4,VALUE(RIGHT($A75,2)))</f>
        <v>#VALUE!</v>
      </c>
      <c r="CU75" s="11" t="e">
        <f>INDEX('Adjusted Raw Data'!$BF$3:$BK$102,'Summary of Responses'!CU$4,VALUE(RIGHT($A75,2)))</f>
        <v>#VALUE!</v>
      </c>
      <c r="CV75" s="11" t="e">
        <f>INDEX('Adjusted Raw Data'!$BF$3:$BK$102,'Summary of Responses'!CV$4,VALUE(RIGHT($A75,2)))</f>
        <v>#VALUE!</v>
      </c>
      <c r="CW75" s="11" t="e">
        <f>INDEX('Adjusted Raw Data'!$BF$3:$BK$102,'Summary of Responses'!CW$4,VALUE(RIGHT($A75,2)))</f>
        <v>#VALUE!</v>
      </c>
      <c r="CX75" s="11" t="e">
        <f>INDEX('Adjusted Raw Data'!$BF$3:$BK$102,'Summary of Responses'!CX$4,VALUE(RIGHT($A75,2)))</f>
        <v>#VALUE!</v>
      </c>
      <c r="CY75" s="10">
        <f t="shared" si="112"/>
        <v>3.1428571428571428</v>
      </c>
      <c r="CZ75" s="120">
        <f t="shared" si="113"/>
        <v>3.6</v>
      </c>
      <c r="DA75" s="128">
        <f t="shared" si="114"/>
        <v>2.8888888888888888</v>
      </c>
      <c r="DB75" s="11">
        <f t="array" ref="DB75">MIN(IF(ISNUMBER(C75:CX75),(C75:CX75)))</f>
        <v>2</v>
      </c>
      <c r="DC75" s="11">
        <f t="array" ref="DC75">MAX(IF(ISNUMBER(C75:CX75),(C75:CX75)))</f>
        <v>4</v>
      </c>
      <c r="DD75" s="106">
        <f t="shared" si="115"/>
        <v>2</v>
      </c>
      <c r="DE75" s="10">
        <f t="shared" si="116"/>
        <v>3</v>
      </c>
      <c r="DF75" s="113"/>
    </row>
    <row r="76" spans="1:110" ht="16.5" customHeight="1" x14ac:dyDescent="0.2">
      <c r="A76" s="20"/>
      <c r="B76" s="16" t="s">
        <v>38</v>
      </c>
      <c r="C76" s="83">
        <f t="shared" ref="C76" si="117">AVERAGE(C70:C75)</f>
        <v>4</v>
      </c>
      <c r="D76" s="83">
        <f t="shared" ref="D76:BO76" si="118">AVERAGE(D70:D75)</f>
        <v>3.6</v>
      </c>
      <c r="E76" s="83">
        <f t="shared" si="118"/>
        <v>3.6666666666666665</v>
      </c>
      <c r="F76" s="83">
        <f t="shared" si="118"/>
        <v>3.5</v>
      </c>
      <c r="G76" s="83">
        <f t="shared" si="118"/>
        <v>4</v>
      </c>
      <c r="H76" s="83">
        <f t="shared" si="118"/>
        <v>3.8</v>
      </c>
      <c r="I76" s="83">
        <f t="shared" si="118"/>
        <v>4</v>
      </c>
      <c r="J76" s="83">
        <f t="shared" si="118"/>
        <v>3.5</v>
      </c>
      <c r="K76" s="83">
        <f t="shared" si="118"/>
        <v>2.5</v>
      </c>
      <c r="L76" s="83">
        <f t="shared" si="118"/>
        <v>2.4</v>
      </c>
      <c r="M76" s="100">
        <f t="shared" si="118"/>
        <v>3.3333333333333335</v>
      </c>
      <c r="N76" s="100">
        <f t="shared" si="118"/>
        <v>3.25</v>
      </c>
      <c r="O76" s="132" t="s">
        <v>547</v>
      </c>
      <c r="P76" s="100">
        <f t="shared" si="118"/>
        <v>2.5</v>
      </c>
      <c r="Q76" s="132" t="s">
        <v>547</v>
      </c>
      <c r="R76" s="100">
        <f t="shared" si="118"/>
        <v>3</v>
      </c>
      <c r="S76" s="100">
        <f t="shared" si="118"/>
        <v>3.3333333333333335</v>
      </c>
      <c r="T76" s="100">
        <f t="shared" si="118"/>
        <v>2.8333333333333335</v>
      </c>
      <c r="U76" s="132" t="s">
        <v>547</v>
      </c>
      <c r="V76" s="100">
        <f t="shared" si="118"/>
        <v>3</v>
      </c>
      <c r="W76" s="100">
        <f t="shared" si="118"/>
        <v>3.3333333333333335</v>
      </c>
      <c r="X76" s="100">
        <f t="shared" si="118"/>
        <v>2.5</v>
      </c>
      <c r="Y76" s="100">
        <f t="shared" si="118"/>
        <v>3</v>
      </c>
      <c r="Z76" s="100">
        <f t="shared" si="118"/>
        <v>3.5</v>
      </c>
      <c r="AA76" s="100">
        <f t="shared" si="118"/>
        <v>3</v>
      </c>
      <c r="AB76" s="100">
        <f t="shared" si="118"/>
        <v>3.8333333333333335</v>
      </c>
      <c r="AC76" s="100">
        <f t="shared" si="118"/>
        <v>3.5</v>
      </c>
      <c r="AD76" s="100">
        <f t="shared" si="118"/>
        <v>2.1666666666666665</v>
      </c>
      <c r="AE76" s="100">
        <f t="shared" si="118"/>
        <v>2.5</v>
      </c>
      <c r="AF76" s="100">
        <f t="shared" si="118"/>
        <v>2</v>
      </c>
      <c r="AG76" s="100">
        <f t="shared" si="118"/>
        <v>3.5</v>
      </c>
      <c r="AH76" s="100">
        <f t="shared" si="118"/>
        <v>2</v>
      </c>
      <c r="AI76" s="100">
        <f t="shared" si="118"/>
        <v>2.1666666666666665</v>
      </c>
      <c r="AJ76" s="132" t="s">
        <v>547</v>
      </c>
      <c r="AK76" s="132" t="s">
        <v>547</v>
      </c>
      <c r="AL76" s="18" t="e">
        <f t="shared" si="118"/>
        <v>#VALUE!</v>
      </c>
      <c r="AM76" s="18" t="e">
        <f t="shared" si="118"/>
        <v>#VALUE!</v>
      </c>
      <c r="AN76" s="18" t="e">
        <f t="shared" si="118"/>
        <v>#VALUE!</v>
      </c>
      <c r="AO76" s="18" t="e">
        <f t="shared" si="118"/>
        <v>#VALUE!</v>
      </c>
      <c r="AP76" s="18" t="e">
        <f t="shared" si="118"/>
        <v>#VALUE!</v>
      </c>
      <c r="AQ76" s="18" t="e">
        <f t="shared" si="118"/>
        <v>#VALUE!</v>
      </c>
      <c r="AR76" s="18" t="e">
        <f t="shared" si="118"/>
        <v>#VALUE!</v>
      </c>
      <c r="AS76" s="18" t="e">
        <f t="shared" si="118"/>
        <v>#VALUE!</v>
      </c>
      <c r="AT76" s="18" t="e">
        <f t="shared" si="118"/>
        <v>#VALUE!</v>
      </c>
      <c r="AU76" s="18" t="e">
        <f t="shared" si="118"/>
        <v>#VALUE!</v>
      </c>
      <c r="AV76" s="18" t="e">
        <f t="shared" si="118"/>
        <v>#VALUE!</v>
      </c>
      <c r="AW76" s="18" t="e">
        <f t="shared" si="118"/>
        <v>#VALUE!</v>
      </c>
      <c r="AX76" s="18" t="e">
        <f t="shared" si="118"/>
        <v>#VALUE!</v>
      </c>
      <c r="AY76" s="18" t="e">
        <f t="shared" si="118"/>
        <v>#VALUE!</v>
      </c>
      <c r="AZ76" s="18" t="e">
        <f t="shared" si="118"/>
        <v>#VALUE!</v>
      </c>
      <c r="BA76" s="18" t="e">
        <f t="shared" si="118"/>
        <v>#VALUE!</v>
      </c>
      <c r="BB76" s="18" t="e">
        <f t="shared" si="118"/>
        <v>#VALUE!</v>
      </c>
      <c r="BC76" s="18" t="e">
        <f t="shared" si="118"/>
        <v>#VALUE!</v>
      </c>
      <c r="BD76" s="18" t="e">
        <f t="shared" si="118"/>
        <v>#VALUE!</v>
      </c>
      <c r="BE76" s="18" t="e">
        <f t="shared" si="118"/>
        <v>#VALUE!</v>
      </c>
      <c r="BF76" s="18" t="e">
        <f t="shared" si="118"/>
        <v>#VALUE!</v>
      </c>
      <c r="BG76" s="18" t="e">
        <f t="shared" si="118"/>
        <v>#VALUE!</v>
      </c>
      <c r="BH76" s="18" t="e">
        <f t="shared" si="118"/>
        <v>#VALUE!</v>
      </c>
      <c r="BI76" s="18" t="e">
        <f t="shared" si="118"/>
        <v>#VALUE!</v>
      </c>
      <c r="BJ76" s="18" t="e">
        <f t="shared" si="118"/>
        <v>#VALUE!</v>
      </c>
      <c r="BK76" s="18" t="e">
        <f t="shared" si="118"/>
        <v>#VALUE!</v>
      </c>
      <c r="BL76" s="18" t="e">
        <f t="shared" si="118"/>
        <v>#VALUE!</v>
      </c>
      <c r="BM76" s="18" t="e">
        <f t="shared" si="118"/>
        <v>#VALUE!</v>
      </c>
      <c r="BN76" s="18" t="e">
        <f t="shared" si="118"/>
        <v>#VALUE!</v>
      </c>
      <c r="BO76" s="18" t="e">
        <f t="shared" si="118"/>
        <v>#VALUE!</v>
      </c>
      <c r="BP76" s="18" t="e">
        <f t="shared" ref="BP76:CX76" si="119">AVERAGE(BP70:BP75)</f>
        <v>#VALUE!</v>
      </c>
      <c r="BQ76" s="18" t="e">
        <f t="shared" si="119"/>
        <v>#VALUE!</v>
      </c>
      <c r="BR76" s="18" t="e">
        <f t="shared" si="119"/>
        <v>#VALUE!</v>
      </c>
      <c r="BS76" s="18" t="e">
        <f t="shared" si="119"/>
        <v>#VALUE!</v>
      </c>
      <c r="BT76" s="18" t="e">
        <f t="shared" si="119"/>
        <v>#VALUE!</v>
      </c>
      <c r="BU76" s="18" t="e">
        <f t="shared" si="119"/>
        <v>#VALUE!</v>
      </c>
      <c r="BV76" s="18" t="e">
        <f t="shared" si="119"/>
        <v>#VALUE!</v>
      </c>
      <c r="BW76" s="18" t="e">
        <f t="shared" si="119"/>
        <v>#VALUE!</v>
      </c>
      <c r="BX76" s="18" t="e">
        <f t="shared" si="119"/>
        <v>#VALUE!</v>
      </c>
      <c r="BY76" s="18" t="e">
        <f t="shared" si="119"/>
        <v>#VALUE!</v>
      </c>
      <c r="BZ76" s="18" t="e">
        <f t="shared" si="119"/>
        <v>#VALUE!</v>
      </c>
      <c r="CA76" s="18" t="e">
        <f t="shared" si="119"/>
        <v>#VALUE!</v>
      </c>
      <c r="CB76" s="18" t="e">
        <f t="shared" si="119"/>
        <v>#VALUE!</v>
      </c>
      <c r="CC76" s="18" t="e">
        <f t="shared" si="119"/>
        <v>#VALUE!</v>
      </c>
      <c r="CD76" s="18" t="e">
        <f t="shared" si="119"/>
        <v>#VALUE!</v>
      </c>
      <c r="CE76" s="18" t="e">
        <f t="shared" si="119"/>
        <v>#VALUE!</v>
      </c>
      <c r="CF76" s="18" t="e">
        <f t="shared" si="119"/>
        <v>#VALUE!</v>
      </c>
      <c r="CG76" s="18" t="e">
        <f t="shared" si="119"/>
        <v>#VALUE!</v>
      </c>
      <c r="CH76" s="18" t="e">
        <f t="shared" si="119"/>
        <v>#VALUE!</v>
      </c>
      <c r="CI76" s="18" t="e">
        <f t="shared" si="119"/>
        <v>#VALUE!</v>
      </c>
      <c r="CJ76" s="18" t="e">
        <f t="shared" si="119"/>
        <v>#VALUE!</v>
      </c>
      <c r="CK76" s="18" t="e">
        <f t="shared" si="119"/>
        <v>#VALUE!</v>
      </c>
      <c r="CL76" s="18" t="e">
        <f t="shared" si="119"/>
        <v>#VALUE!</v>
      </c>
      <c r="CM76" s="18" t="e">
        <f t="shared" si="119"/>
        <v>#VALUE!</v>
      </c>
      <c r="CN76" s="18" t="e">
        <f t="shared" si="119"/>
        <v>#VALUE!</v>
      </c>
      <c r="CO76" s="18" t="e">
        <f t="shared" si="119"/>
        <v>#VALUE!</v>
      </c>
      <c r="CP76" s="18" t="e">
        <f t="shared" si="119"/>
        <v>#VALUE!</v>
      </c>
      <c r="CQ76" s="18" t="e">
        <f t="shared" si="119"/>
        <v>#VALUE!</v>
      </c>
      <c r="CR76" s="18" t="e">
        <f t="shared" si="119"/>
        <v>#VALUE!</v>
      </c>
      <c r="CS76" s="18" t="e">
        <f t="shared" si="119"/>
        <v>#VALUE!</v>
      </c>
      <c r="CT76" s="18" t="e">
        <f t="shared" si="119"/>
        <v>#VALUE!</v>
      </c>
      <c r="CU76" s="18" t="e">
        <f t="shared" si="119"/>
        <v>#VALUE!</v>
      </c>
      <c r="CV76" s="18" t="e">
        <f t="shared" si="119"/>
        <v>#VALUE!</v>
      </c>
      <c r="CW76" s="18" t="e">
        <f t="shared" si="119"/>
        <v>#VALUE!</v>
      </c>
      <c r="CX76" s="18" t="e">
        <f t="shared" si="119"/>
        <v>#VALUE!</v>
      </c>
      <c r="CY76" s="7">
        <f>AVERAGE(CY70:CY75)</f>
        <v>3.1818144499178982</v>
      </c>
      <c r="CZ76" s="120">
        <f t="shared" si="113"/>
        <v>3.4966666666666661</v>
      </c>
      <c r="DA76" s="128">
        <f t="shared" si="114"/>
        <v>2.9124999999999996</v>
      </c>
      <c r="DB76" s="17">
        <f>AVERAGE(DB70:DB75)</f>
        <v>1.6666666666666667</v>
      </c>
      <c r="DC76" s="17">
        <f>AVERAGE(DC70:DC75)</f>
        <v>4</v>
      </c>
      <c r="DD76" s="63"/>
      <c r="DE76" s="10">
        <f t="shared" si="116"/>
        <v>3</v>
      </c>
      <c r="DF76" s="113">
        <v>3.1</v>
      </c>
    </row>
    <row r="77" spans="1:110" ht="42" customHeight="1" x14ac:dyDescent="0.2">
      <c r="A77" s="166" t="s">
        <v>139</v>
      </c>
      <c r="B77" s="166"/>
      <c r="C77" s="166"/>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6"/>
    </row>
    <row r="78" spans="1:110" ht="16.5" customHeight="1" x14ac:dyDescent="0.2">
      <c r="A78" s="23" t="s">
        <v>91</v>
      </c>
      <c r="B78" s="2"/>
      <c r="C78" s="2"/>
      <c r="D78" s="1"/>
      <c r="E78" s="1"/>
      <c r="F78" s="1"/>
      <c r="G78" s="1"/>
      <c r="H78" s="19"/>
      <c r="I78" s="21"/>
      <c r="J78" s="21"/>
      <c r="K78" s="42"/>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1"/>
      <c r="CZ78" s="119"/>
      <c r="DA78" s="127"/>
      <c r="DB78" s="1"/>
      <c r="DC78" s="1"/>
      <c r="DD78" s="13"/>
      <c r="DE78" s="174"/>
    </row>
    <row r="79" spans="1:110" x14ac:dyDescent="0.2">
      <c r="A79" s="9" t="s">
        <v>92</v>
      </c>
      <c r="B79" s="24" t="s">
        <v>193</v>
      </c>
      <c r="C79" s="82">
        <f>INDEX('Adjusted Raw Data'!$BM$3:$BQ$102,'Summary of Responses'!C$4,VALUE(RIGHT($A79,2)))</f>
        <v>4</v>
      </c>
      <c r="D79" s="82">
        <f>INDEX('Adjusted Raw Data'!$BM$3:$BQ$102,'Summary of Responses'!D$4,VALUE(RIGHT($A79,2)))</f>
        <v>3</v>
      </c>
      <c r="E79" s="82">
        <f>INDEX('Adjusted Raw Data'!$BM$3:$BQ$102,'Summary of Responses'!E$4,VALUE(RIGHT($A79,2)))</f>
        <v>3</v>
      </c>
      <c r="F79" s="82">
        <f>INDEX('Adjusted Raw Data'!$BM$3:$BQ$102,'Summary of Responses'!F$4,VALUE(RIGHT($A79,2)))</f>
        <v>3</v>
      </c>
      <c r="G79" s="82">
        <f>INDEX('Adjusted Raw Data'!$BM$3:$BQ$102,'Summary of Responses'!G$4,VALUE(RIGHT($A79,2)))</f>
        <v>3</v>
      </c>
      <c r="H79" s="82">
        <f>INDEX('Adjusted Raw Data'!$BM$3:$BQ$102,'Summary of Responses'!H$4,VALUE(RIGHT($A79,2)))</f>
        <v>2</v>
      </c>
      <c r="I79" s="82">
        <f>INDEX('Adjusted Raw Data'!$BM$3:$BQ$102,'Summary of Responses'!I$4,VALUE(RIGHT($A79,2)))</f>
        <v>4</v>
      </c>
      <c r="J79" s="82">
        <f>INDEX('Adjusted Raw Data'!$BM$3:$BQ$102,'Summary of Responses'!J$4,VALUE(RIGHT($A79,2)))</f>
        <v>3</v>
      </c>
      <c r="K79" s="82">
        <f>INDEX('Adjusted Raw Data'!$BM$3:$BQ$102,'Summary of Responses'!K$4,VALUE(RIGHT($A79,2)))</f>
        <v>3</v>
      </c>
      <c r="L79" s="82">
        <f>INDEX('Adjusted Raw Data'!$BM$3:$BQ$102,'Summary of Responses'!L$4,VALUE(RIGHT($A79,2)))</f>
        <v>2</v>
      </c>
      <c r="M79" s="97">
        <f>INDEX('Adjusted Raw Data'!$BM$3:$BQ$102,'Summary of Responses'!M$4,VALUE(RIGHT($A79,2)))</f>
        <v>3</v>
      </c>
      <c r="N79" s="97">
        <f>INDEX('Adjusted Raw Data'!$BM$3:$BQ$102,'Summary of Responses'!N$4,VALUE(RIGHT($A79,2)))</f>
        <v>3</v>
      </c>
      <c r="O79" s="97">
        <f>INDEX('Adjusted Raw Data'!$BM$3:$BQ$102,'Summary of Responses'!O$4,VALUE(RIGHT($A79,2)))</f>
        <v>2</v>
      </c>
      <c r="P79" s="97">
        <f>INDEX('Adjusted Raw Data'!$BM$3:$BQ$102,'Summary of Responses'!P$4,VALUE(RIGHT($A79,2)))</f>
        <v>3</v>
      </c>
      <c r="Q79" s="97" t="str">
        <f>INDEX('Adjusted Raw Data'!$BM$3:$BQ$102,'Summary of Responses'!Q$4,VALUE(RIGHT($A79,2)))</f>
        <v>NA</v>
      </c>
      <c r="R79" s="97">
        <f>INDEX('Adjusted Raw Data'!$BM$3:$BQ$102,'Summary of Responses'!R$4,VALUE(RIGHT($A79,2)))</f>
        <v>3</v>
      </c>
      <c r="S79" s="97">
        <f>INDEX('Adjusted Raw Data'!$BM$3:$BQ$102,'Summary of Responses'!S$4,VALUE(RIGHT($A79,2)))</f>
        <v>4</v>
      </c>
      <c r="T79" s="97">
        <f>INDEX('Adjusted Raw Data'!$BM$3:$BQ$102,'Summary of Responses'!T$4,VALUE(RIGHT($A79,2)))</f>
        <v>3</v>
      </c>
      <c r="U79" s="97">
        <f>INDEX('Adjusted Raw Data'!$BM$3:$BQ$102,'Summary of Responses'!U$4,VALUE(RIGHT($A79,2)))</f>
        <v>3</v>
      </c>
      <c r="V79" s="97">
        <f>INDEX('Adjusted Raw Data'!$BM$3:$BQ$102,'Summary of Responses'!V$4,VALUE(RIGHT($A79,2)))</f>
        <v>3</v>
      </c>
      <c r="W79" s="97">
        <f>INDEX('Adjusted Raw Data'!$BM$3:$BQ$102,'Summary of Responses'!W$4,VALUE(RIGHT($A79,2)))</f>
        <v>3</v>
      </c>
      <c r="X79" s="97">
        <f>INDEX('Adjusted Raw Data'!$BM$3:$BQ$102,'Summary of Responses'!X$4,VALUE(RIGHT($A79,2)))</f>
        <v>3</v>
      </c>
      <c r="Y79" s="97">
        <f>INDEX('Adjusted Raw Data'!$BM$3:$BQ$102,'Summary of Responses'!Y$4,VALUE(RIGHT($A79,2)))</f>
        <v>3</v>
      </c>
      <c r="Z79" s="97">
        <f>INDEX('Adjusted Raw Data'!$BM$3:$BQ$102,'Summary of Responses'!Z$4,VALUE(RIGHT($A79,2)))</f>
        <v>3</v>
      </c>
      <c r="AA79" s="97">
        <f>INDEX('Adjusted Raw Data'!$BM$3:$BQ$102,'Summary of Responses'!AA$4,VALUE(RIGHT($A79,2)))</f>
        <v>3</v>
      </c>
      <c r="AB79" s="97">
        <f>INDEX('Adjusted Raw Data'!$BM$3:$BQ$102,'Summary of Responses'!AB$4,VALUE(RIGHT($A79,2)))</f>
        <v>4</v>
      </c>
      <c r="AC79" s="97">
        <f>INDEX('Adjusted Raw Data'!$BM$3:$BQ$102,'Summary of Responses'!AC$4,VALUE(RIGHT($A79,2)))</f>
        <v>4</v>
      </c>
      <c r="AD79" s="97">
        <f>INDEX('Adjusted Raw Data'!$BM$3:$BQ$102,'Summary of Responses'!AD$4,VALUE(RIGHT($A79,2)))</f>
        <v>4</v>
      </c>
      <c r="AE79" s="97" t="str">
        <f>INDEX('Adjusted Raw Data'!$BM$3:$BQ$102,'Summary of Responses'!AE$4,VALUE(RIGHT($A79,2)))</f>
        <v>NA</v>
      </c>
      <c r="AF79" s="97">
        <f>INDEX('Adjusted Raw Data'!$BM$3:$BQ$102,'Summary of Responses'!AF$4,VALUE(RIGHT($A79,2)))</f>
        <v>3</v>
      </c>
      <c r="AG79" s="97">
        <f>INDEX('Adjusted Raw Data'!$BM$3:$BQ$102,'Summary of Responses'!AG$4,VALUE(RIGHT($A79,2)))</f>
        <v>4</v>
      </c>
      <c r="AH79" s="97">
        <f>INDEX('Adjusted Raw Data'!$BM$3:$BQ$102,'Summary of Responses'!AH$4,VALUE(RIGHT($A79,2)))</f>
        <v>1</v>
      </c>
      <c r="AI79" s="97">
        <f>INDEX('Adjusted Raw Data'!$BM$3:$BQ$102,'Summary of Responses'!AI$4,VALUE(RIGHT($A79,2)))</f>
        <v>3</v>
      </c>
      <c r="AJ79" s="97" t="str">
        <f>INDEX('Adjusted Raw Data'!$BM$3:$BQ$102,'Summary of Responses'!AJ$4,VALUE(RIGHT($A79,2)))</f>
        <v>NA</v>
      </c>
      <c r="AK79" s="97" t="str">
        <f>INDEX('Adjusted Raw Data'!$BM$3:$BQ$102,'Summary of Responses'!AK$4,VALUE(RIGHT($A79,2)))</f>
        <v>NA</v>
      </c>
      <c r="AL79" s="11" t="e">
        <f>INDEX('Adjusted Raw Data'!$BM$3:$BQ$102,'Summary of Responses'!AL$4,VALUE(RIGHT($A79,2)))</f>
        <v>#VALUE!</v>
      </c>
      <c r="AM79" s="11" t="e">
        <f>INDEX('Adjusted Raw Data'!$BM$3:$BQ$102,'Summary of Responses'!AM$4,VALUE(RIGHT($A79,2)))</f>
        <v>#VALUE!</v>
      </c>
      <c r="AN79" s="11" t="e">
        <f>INDEX('Adjusted Raw Data'!$BM$3:$BQ$102,'Summary of Responses'!AN$4,VALUE(RIGHT($A79,2)))</f>
        <v>#VALUE!</v>
      </c>
      <c r="AO79" s="11" t="e">
        <f>INDEX('Adjusted Raw Data'!$BM$3:$BQ$102,'Summary of Responses'!AO$4,VALUE(RIGHT($A79,2)))</f>
        <v>#VALUE!</v>
      </c>
      <c r="AP79" s="11" t="e">
        <f>INDEX('Adjusted Raw Data'!$BM$3:$BQ$102,'Summary of Responses'!AP$4,VALUE(RIGHT($A79,2)))</f>
        <v>#VALUE!</v>
      </c>
      <c r="AQ79" s="11" t="e">
        <f>INDEX('Adjusted Raw Data'!$BM$3:$BQ$102,'Summary of Responses'!AQ$4,VALUE(RIGHT($A79,2)))</f>
        <v>#VALUE!</v>
      </c>
      <c r="AR79" s="11" t="e">
        <f>INDEX('Adjusted Raw Data'!$BM$3:$BQ$102,'Summary of Responses'!AR$4,VALUE(RIGHT($A79,2)))</f>
        <v>#VALUE!</v>
      </c>
      <c r="AS79" s="11" t="e">
        <f>INDEX('Adjusted Raw Data'!$BM$3:$BQ$102,'Summary of Responses'!AS$4,VALUE(RIGHT($A79,2)))</f>
        <v>#VALUE!</v>
      </c>
      <c r="AT79" s="11" t="e">
        <f>INDEX('Adjusted Raw Data'!$BM$3:$BQ$102,'Summary of Responses'!AT$4,VALUE(RIGHT($A79,2)))</f>
        <v>#VALUE!</v>
      </c>
      <c r="AU79" s="11" t="e">
        <f>INDEX('Adjusted Raw Data'!$BM$3:$BQ$102,'Summary of Responses'!AU$4,VALUE(RIGHT($A79,2)))</f>
        <v>#VALUE!</v>
      </c>
      <c r="AV79" s="11" t="e">
        <f>INDEX('Adjusted Raw Data'!$BM$3:$BQ$102,'Summary of Responses'!AV$4,VALUE(RIGHT($A79,2)))</f>
        <v>#VALUE!</v>
      </c>
      <c r="AW79" s="11" t="e">
        <f>INDEX('Adjusted Raw Data'!$BM$3:$BQ$102,'Summary of Responses'!AW$4,VALUE(RIGHT($A79,2)))</f>
        <v>#VALUE!</v>
      </c>
      <c r="AX79" s="11" t="e">
        <f>INDEX('Adjusted Raw Data'!$BM$3:$BQ$102,'Summary of Responses'!AX$4,VALUE(RIGHT($A79,2)))</f>
        <v>#VALUE!</v>
      </c>
      <c r="AY79" s="11" t="e">
        <f>INDEX('Adjusted Raw Data'!$BM$3:$BQ$102,'Summary of Responses'!AY$4,VALUE(RIGHT($A79,2)))</f>
        <v>#VALUE!</v>
      </c>
      <c r="AZ79" s="11" t="e">
        <f>INDEX('Adjusted Raw Data'!$BM$3:$BQ$102,'Summary of Responses'!AZ$4,VALUE(RIGHT($A79,2)))</f>
        <v>#VALUE!</v>
      </c>
      <c r="BA79" s="11" t="e">
        <f>INDEX('Adjusted Raw Data'!$BM$3:$BQ$102,'Summary of Responses'!BA$4,VALUE(RIGHT($A79,2)))</f>
        <v>#VALUE!</v>
      </c>
      <c r="BB79" s="11" t="e">
        <f>INDEX('Adjusted Raw Data'!$BM$3:$BQ$102,'Summary of Responses'!BB$4,VALUE(RIGHT($A79,2)))</f>
        <v>#VALUE!</v>
      </c>
      <c r="BC79" s="11" t="e">
        <f>INDEX('Adjusted Raw Data'!$BM$3:$BQ$102,'Summary of Responses'!BC$4,VALUE(RIGHT($A79,2)))</f>
        <v>#VALUE!</v>
      </c>
      <c r="BD79" s="11" t="e">
        <f>INDEX('Adjusted Raw Data'!$BM$3:$BQ$102,'Summary of Responses'!BD$4,VALUE(RIGHT($A79,2)))</f>
        <v>#VALUE!</v>
      </c>
      <c r="BE79" s="11" t="e">
        <f>INDEX('Adjusted Raw Data'!$BM$3:$BQ$102,'Summary of Responses'!BE$4,VALUE(RIGHT($A79,2)))</f>
        <v>#VALUE!</v>
      </c>
      <c r="BF79" s="11" t="e">
        <f>INDEX('Adjusted Raw Data'!$BM$3:$BQ$102,'Summary of Responses'!BF$4,VALUE(RIGHT($A79,2)))</f>
        <v>#VALUE!</v>
      </c>
      <c r="BG79" s="11" t="e">
        <f>INDEX('Adjusted Raw Data'!$BM$3:$BQ$102,'Summary of Responses'!BG$4,VALUE(RIGHT($A79,2)))</f>
        <v>#VALUE!</v>
      </c>
      <c r="BH79" s="11" t="e">
        <f>INDEX('Adjusted Raw Data'!$BM$3:$BQ$102,'Summary of Responses'!BH$4,VALUE(RIGHT($A79,2)))</f>
        <v>#VALUE!</v>
      </c>
      <c r="BI79" s="11" t="e">
        <f>INDEX('Adjusted Raw Data'!$BM$3:$BQ$102,'Summary of Responses'!BI$4,VALUE(RIGHT($A79,2)))</f>
        <v>#VALUE!</v>
      </c>
      <c r="BJ79" s="11" t="e">
        <f>INDEX('Adjusted Raw Data'!$BM$3:$BQ$102,'Summary of Responses'!BJ$4,VALUE(RIGHT($A79,2)))</f>
        <v>#VALUE!</v>
      </c>
      <c r="BK79" s="11" t="e">
        <f>INDEX('Adjusted Raw Data'!$BM$3:$BQ$102,'Summary of Responses'!BK$4,VALUE(RIGHT($A79,2)))</f>
        <v>#VALUE!</v>
      </c>
      <c r="BL79" s="11" t="e">
        <f>INDEX('Adjusted Raw Data'!$BM$3:$BQ$102,'Summary of Responses'!BL$4,VALUE(RIGHT($A79,2)))</f>
        <v>#VALUE!</v>
      </c>
      <c r="BM79" s="11" t="e">
        <f>INDEX('Adjusted Raw Data'!$BM$3:$BQ$102,'Summary of Responses'!BM$4,VALUE(RIGHT($A79,2)))</f>
        <v>#VALUE!</v>
      </c>
      <c r="BN79" s="11" t="e">
        <f>INDEX('Adjusted Raw Data'!$BM$3:$BQ$102,'Summary of Responses'!BN$4,VALUE(RIGHT($A79,2)))</f>
        <v>#VALUE!</v>
      </c>
      <c r="BO79" s="11" t="e">
        <f>INDEX('Adjusted Raw Data'!$BM$3:$BQ$102,'Summary of Responses'!BO$4,VALUE(RIGHT($A79,2)))</f>
        <v>#VALUE!</v>
      </c>
      <c r="BP79" s="11" t="e">
        <f>INDEX('Adjusted Raw Data'!$BM$3:$BQ$102,'Summary of Responses'!BP$4,VALUE(RIGHT($A79,2)))</f>
        <v>#VALUE!</v>
      </c>
      <c r="BQ79" s="11" t="e">
        <f>INDEX('Adjusted Raw Data'!$BM$3:$BQ$102,'Summary of Responses'!BQ$4,VALUE(RIGHT($A79,2)))</f>
        <v>#VALUE!</v>
      </c>
      <c r="BR79" s="11" t="e">
        <f>INDEX('Adjusted Raw Data'!$BM$3:$BQ$102,'Summary of Responses'!BR$4,VALUE(RIGHT($A79,2)))</f>
        <v>#VALUE!</v>
      </c>
      <c r="BS79" s="11" t="e">
        <f>INDEX('Adjusted Raw Data'!$BM$3:$BQ$102,'Summary of Responses'!BS$4,VALUE(RIGHT($A79,2)))</f>
        <v>#VALUE!</v>
      </c>
      <c r="BT79" s="11" t="e">
        <f>INDEX('Adjusted Raw Data'!$BM$3:$BQ$102,'Summary of Responses'!BT$4,VALUE(RIGHT($A79,2)))</f>
        <v>#VALUE!</v>
      </c>
      <c r="BU79" s="11" t="e">
        <f>INDEX('Adjusted Raw Data'!$BM$3:$BQ$102,'Summary of Responses'!BU$4,VALUE(RIGHT($A79,2)))</f>
        <v>#VALUE!</v>
      </c>
      <c r="BV79" s="11" t="e">
        <f>INDEX('Adjusted Raw Data'!$BM$3:$BQ$102,'Summary of Responses'!BV$4,VALUE(RIGHT($A79,2)))</f>
        <v>#VALUE!</v>
      </c>
      <c r="BW79" s="11" t="e">
        <f>INDEX('Adjusted Raw Data'!$BM$3:$BQ$102,'Summary of Responses'!BW$4,VALUE(RIGHT($A79,2)))</f>
        <v>#VALUE!</v>
      </c>
      <c r="BX79" s="11" t="e">
        <f>INDEX('Adjusted Raw Data'!$BM$3:$BQ$102,'Summary of Responses'!BX$4,VALUE(RIGHT($A79,2)))</f>
        <v>#VALUE!</v>
      </c>
      <c r="BY79" s="11" t="e">
        <f>INDEX('Adjusted Raw Data'!$BM$3:$BQ$102,'Summary of Responses'!BY$4,VALUE(RIGHT($A79,2)))</f>
        <v>#VALUE!</v>
      </c>
      <c r="BZ79" s="11" t="e">
        <f>INDEX('Adjusted Raw Data'!$BM$3:$BQ$102,'Summary of Responses'!BZ$4,VALUE(RIGHT($A79,2)))</f>
        <v>#VALUE!</v>
      </c>
      <c r="CA79" s="11" t="e">
        <f>INDEX('Adjusted Raw Data'!$BM$3:$BQ$102,'Summary of Responses'!CA$4,VALUE(RIGHT($A79,2)))</f>
        <v>#VALUE!</v>
      </c>
      <c r="CB79" s="11" t="e">
        <f>INDEX('Adjusted Raw Data'!$BM$3:$BQ$102,'Summary of Responses'!CB$4,VALUE(RIGHT($A79,2)))</f>
        <v>#VALUE!</v>
      </c>
      <c r="CC79" s="11" t="e">
        <f>INDEX('Adjusted Raw Data'!$BM$3:$BQ$102,'Summary of Responses'!CC$4,VALUE(RIGHT($A79,2)))</f>
        <v>#VALUE!</v>
      </c>
      <c r="CD79" s="11" t="e">
        <f>INDEX('Adjusted Raw Data'!$BM$3:$BQ$102,'Summary of Responses'!CD$4,VALUE(RIGHT($A79,2)))</f>
        <v>#VALUE!</v>
      </c>
      <c r="CE79" s="11" t="e">
        <f>INDEX('Adjusted Raw Data'!$BM$3:$BQ$102,'Summary of Responses'!CE$4,VALUE(RIGHT($A79,2)))</f>
        <v>#VALUE!</v>
      </c>
      <c r="CF79" s="11" t="e">
        <f>INDEX('Adjusted Raw Data'!$BM$3:$BQ$102,'Summary of Responses'!CF$4,VALUE(RIGHT($A79,2)))</f>
        <v>#VALUE!</v>
      </c>
      <c r="CG79" s="11" t="e">
        <f>INDEX('Adjusted Raw Data'!$BM$3:$BQ$102,'Summary of Responses'!CG$4,VALUE(RIGHT($A79,2)))</f>
        <v>#VALUE!</v>
      </c>
      <c r="CH79" s="11" t="e">
        <f>INDEX('Adjusted Raw Data'!$BM$3:$BQ$102,'Summary of Responses'!CH$4,VALUE(RIGHT($A79,2)))</f>
        <v>#VALUE!</v>
      </c>
      <c r="CI79" s="11" t="e">
        <f>INDEX('Adjusted Raw Data'!$BM$3:$BQ$102,'Summary of Responses'!CI$4,VALUE(RIGHT($A79,2)))</f>
        <v>#VALUE!</v>
      </c>
      <c r="CJ79" s="11" t="e">
        <f>INDEX('Adjusted Raw Data'!$BM$3:$BQ$102,'Summary of Responses'!CJ$4,VALUE(RIGHT($A79,2)))</f>
        <v>#VALUE!</v>
      </c>
      <c r="CK79" s="11" t="e">
        <f>INDEX('Adjusted Raw Data'!$BM$3:$BQ$102,'Summary of Responses'!CK$4,VALUE(RIGHT($A79,2)))</f>
        <v>#VALUE!</v>
      </c>
      <c r="CL79" s="11" t="e">
        <f>INDEX('Adjusted Raw Data'!$BM$3:$BQ$102,'Summary of Responses'!CL$4,VALUE(RIGHT($A79,2)))</f>
        <v>#VALUE!</v>
      </c>
      <c r="CM79" s="11" t="e">
        <f>INDEX('Adjusted Raw Data'!$BM$3:$BQ$102,'Summary of Responses'!CM$4,VALUE(RIGHT($A79,2)))</f>
        <v>#VALUE!</v>
      </c>
      <c r="CN79" s="11" t="e">
        <f>INDEX('Adjusted Raw Data'!$BM$3:$BQ$102,'Summary of Responses'!CN$4,VALUE(RIGHT($A79,2)))</f>
        <v>#VALUE!</v>
      </c>
      <c r="CO79" s="11" t="e">
        <f>INDEX('Adjusted Raw Data'!$BM$3:$BQ$102,'Summary of Responses'!CO$4,VALUE(RIGHT($A79,2)))</f>
        <v>#VALUE!</v>
      </c>
      <c r="CP79" s="11" t="e">
        <f>INDEX('Adjusted Raw Data'!$BM$3:$BQ$102,'Summary of Responses'!CP$4,VALUE(RIGHT($A79,2)))</f>
        <v>#VALUE!</v>
      </c>
      <c r="CQ79" s="11" t="e">
        <f>INDEX('Adjusted Raw Data'!$BM$3:$BQ$102,'Summary of Responses'!CQ$4,VALUE(RIGHT($A79,2)))</f>
        <v>#VALUE!</v>
      </c>
      <c r="CR79" s="11" t="e">
        <f>INDEX('Adjusted Raw Data'!$BM$3:$BQ$102,'Summary of Responses'!CR$4,VALUE(RIGHT($A79,2)))</f>
        <v>#VALUE!</v>
      </c>
      <c r="CS79" s="11" t="e">
        <f>INDEX('Adjusted Raw Data'!$BM$3:$BQ$102,'Summary of Responses'!CS$4,VALUE(RIGHT($A79,2)))</f>
        <v>#VALUE!</v>
      </c>
      <c r="CT79" s="11" t="e">
        <f>INDEX('Adjusted Raw Data'!$BM$3:$BQ$102,'Summary of Responses'!CT$4,VALUE(RIGHT($A79,2)))</f>
        <v>#VALUE!</v>
      </c>
      <c r="CU79" s="11" t="e">
        <f>INDEX('Adjusted Raw Data'!$BM$3:$BQ$102,'Summary of Responses'!CU$4,VALUE(RIGHT($A79,2)))</f>
        <v>#VALUE!</v>
      </c>
      <c r="CV79" s="11" t="e">
        <f>INDEX('Adjusted Raw Data'!$BM$3:$BQ$102,'Summary of Responses'!CV$4,VALUE(RIGHT($A79,2)))</f>
        <v>#VALUE!</v>
      </c>
      <c r="CW79" s="11" t="e">
        <f>INDEX('Adjusted Raw Data'!$BM$3:$BQ$102,'Summary of Responses'!CW$4,VALUE(RIGHT($A79,2)))</f>
        <v>#VALUE!</v>
      </c>
      <c r="CX79" s="11" t="e">
        <f>INDEX('Adjusted Raw Data'!$BM$3:$BQ$102,'Summary of Responses'!CX$4,VALUE(RIGHT($A79,2)))</f>
        <v>#VALUE!</v>
      </c>
      <c r="CY79" s="10">
        <f t="shared" ref="CY79:CY83" si="120">AVERAGEIF(C79:CX79, "&gt;=0")</f>
        <v>3.064516129032258</v>
      </c>
      <c r="CZ79" s="120">
        <f t="shared" ref="CZ79:CZ84" si="121">AVERAGE(C79:L79)</f>
        <v>3</v>
      </c>
      <c r="DA79" s="128">
        <f t="shared" ref="DA79:DA84" si="122">AVERAGE(M79:AK79)</f>
        <v>3.0952380952380953</v>
      </c>
      <c r="DB79" s="11">
        <f t="array" ref="DB79">MIN(IF(ISNUMBER(C79:CX79),(C79:CX79)))</f>
        <v>1</v>
      </c>
      <c r="DC79" s="11">
        <f t="array" ref="DC79">MAX(IF(ISNUMBER(C79:CX79),(C79:CX79)))</f>
        <v>4</v>
      </c>
      <c r="DD79" s="106">
        <f t="shared" ref="DD79:DD83" si="123">DC79-DB79</f>
        <v>3</v>
      </c>
      <c r="DE79" s="10">
        <f t="shared" ref="DE79:DE84" si="124">MEDIAN(I79:AK79)</f>
        <v>3</v>
      </c>
      <c r="DF79" s="113"/>
    </row>
    <row r="80" spans="1:110" x14ac:dyDescent="0.2">
      <c r="A80" s="9" t="s">
        <v>93</v>
      </c>
      <c r="B80" s="24" t="s">
        <v>194</v>
      </c>
      <c r="C80" s="82">
        <f>INDEX('Adjusted Raw Data'!$BM$3:$BQ$102,'Summary of Responses'!C$4,VALUE(RIGHT($A80,2)))</f>
        <v>3</v>
      </c>
      <c r="D80" s="82">
        <f>INDEX('Adjusted Raw Data'!$BM$3:$BQ$102,'Summary of Responses'!D$4,VALUE(RIGHT($A80,2)))</f>
        <v>2</v>
      </c>
      <c r="E80" s="82">
        <f>INDEX('Adjusted Raw Data'!$BM$3:$BQ$102,'Summary of Responses'!E$4,VALUE(RIGHT($A80,2)))</f>
        <v>3</v>
      </c>
      <c r="F80" s="82">
        <f>INDEX('Adjusted Raw Data'!$BM$3:$BQ$102,'Summary of Responses'!F$4,VALUE(RIGHT($A80,2)))</f>
        <v>3</v>
      </c>
      <c r="G80" s="82">
        <f>INDEX('Adjusted Raw Data'!$BM$3:$BQ$102,'Summary of Responses'!G$4,VALUE(RIGHT($A80,2)))</f>
        <v>3</v>
      </c>
      <c r="H80" s="82">
        <f>INDEX('Adjusted Raw Data'!$BM$3:$BQ$102,'Summary of Responses'!H$4,VALUE(RIGHT($A80,2)))</f>
        <v>2</v>
      </c>
      <c r="I80" s="82">
        <f>INDEX('Adjusted Raw Data'!$BM$3:$BQ$102,'Summary of Responses'!I$4,VALUE(RIGHT($A80,2)))</f>
        <v>4</v>
      </c>
      <c r="J80" s="82" t="str">
        <f>INDEX('Adjusted Raw Data'!$BM$3:$BQ$102,'Summary of Responses'!J$4,VALUE(RIGHT($A80,2)))</f>
        <v>NA</v>
      </c>
      <c r="K80" s="82">
        <f>INDEX('Adjusted Raw Data'!$BM$3:$BQ$102,'Summary of Responses'!K$4,VALUE(RIGHT($A80,2)))</f>
        <v>2</v>
      </c>
      <c r="L80" s="82" t="str">
        <f>INDEX('Adjusted Raw Data'!$BM$3:$BQ$102,'Summary of Responses'!L$4,VALUE(RIGHT($A80,2)))</f>
        <v>NA</v>
      </c>
      <c r="M80" s="97">
        <f>INDEX('Adjusted Raw Data'!$BM$3:$BQ$102,'Summary of Responses'!M$4,VALUE(RIGHT($A80,2)))</f>
        <v>2</v>
      </c>
      <c r="N80" s="97">
        <f>INDEX('Adjusted Raw Data'!$BM$3:$BQ$102,'Summary of Responses'!N$4,VALUE(RIGHT($A80,2)))</f>
        <v>3</v>
      </c>
      <c r="O80" s="97" t="str">
        <f>INDEX('Adjusted Raw Data'!$BM$3:$BQ$102,'Summary of Responses'!O$4,VALUE(RIGHT($A80,2)))</f>
        <v>NA</v>
      </c>
      <c r="P80" s="97">
        <f>INDEX('Adjusted Raw Data'!$BM$3:$BQ$102,'Summary of Responses'!P$4,VALUE(RIGHT($A80,2)))</f>
        <v>3</v>
      </c>
      <c r="Q80" s="97" t="str">
        <f>INDEX('Adjusted Raw Data'!$BM$3:$BQ$102,'Summary of Responses'!Q$4,VALUE(RIGHT($A80,2)))</f>
        <v>NA</v>
      </c>
      <c r="R80" s="97" t="str">
        <f>INDEX('Adjusted Raw Data'!$BM$3:$BQ$102,'Summary of Responses'!R$4,VALUE(RIGHT($A80,2)))</f>
        <v>NA</v>
      </c>
      <c r="S80" s="97" t="str">
        <f>INDEX('Adjusted Raw Data'!$BM$3:$BQ$102,'Summary of Responses'!S$4,VALUE(RIGHT($A80,2)))</f>
        <v>NA</v>
      </c>
      <c r="T80" s="97">
        <f>INDEX('Adjusted Raw Data'!$BM$3:$BQ$102,'Summary of Responses'!T$4,VALUE(RIGHT($A80,2)))</f>
        <v>3</v>
      </c>
      <c r="U80" s="97">
        <f>INDEX('Adjusted Raw Data'!$BM$3:$BQ$102,'Summary of Responses'!U$4,VALUE(RIGHT($A80,2)))</f>
        <v>2</v>
      </c>
      <c r="V80" s="97">
        <f>INDEX('Adjusted Raw Data'!$BM$3:$BQ$102,'Summary of Responses'!V$4,VALUE(RIGHT($A80,2)))</f>
        <v>2</v>
      </c>
      <c r="W80" s="97">
        <f>INDEX('Adjusted Raw Data'!$BM$3:$BQ$102,'Summary of Responses'!W$4,VALUE(RIGHT($A80,2)))</f>
        <v>2</v>
      </c>
      <c r="X80" s="97">
        <f>INDEX('Adjusted Raw Data'!$BM$3:$BQ$102,'Summary of Responses'!X$4,VALUE(RIGHT($A80,2)))</f>
        <v>4</v>
      </c>
      <c r="Y80" s="97">
        <f>INDEX('Adjusted Raw Data'!$BM$3:$BQ$102,'Summary of Responses'!Y$4,VALUE(RIGHT($A80,2)))</f>
        <v>3</v>
      </c>
      <c r="Z80" s="97">
        <f>INDEX('Adjusted Raw Data'!$BM$3:$BQ$102,'Summary of Responses'!Z$4,VALUE(RIGHT($A80,2)))</f>
        <v>4</v>
      </c>
      <c r="AA80" s="97">
        <f>INDEX('Adjusted Raw Data'!$BM$3:$BQ$102,'Summary of Responses'!AA$4,VALUE(RIGHT($A80,2)))</f>
        <v>3</v>
      </c>
      <c r="AB80" s="97">
        <f>INDEX('Adjusted Raw Data'!$BM$3:$BQ$102,'Summary of Responses'!AB$4,VALUE(RIGHT($A80,2)))</f>
        <v>3</v>
      </c>
      <c r="AC80" s="97">
        <f>INDEX('Adjusted Raw Data'!$BM$3:$BQ$102,'Summary of Responses'!AC$4,VALUE(RIGHT($A80,2)))</f>
        <v>4</v>
      </c>
      <c r="AD80" s="97">
        <f>INDEX('Adjusted Raw Data'!$BM$3:$BQ$102,'Summary of Responses'!AD$4,VALUE(RIGHT($A80,2)))</f>
        <v>3</v>
      </c>
      <c r="AE80" s="97" t="str">
        <f>INDEX('Adjusted Raw Data'!$BM$3:$BQ$102,'Summary of Responses'!AE$4,VALUE(RIGHT($A80,2)))</f>
        <v>NA</v>
      </c>
      <c r="AF80" s="97" t="str">
        <f>INDEX('Adjusted Raw Data'!$BM$3:$BQ$102,'Summary of Responses'!AF$4,VALUE(RIGHT($A80,2)))</f>
        <v>NA</v>
      </c>
      <c r="AG80" s="97">
        <f>INDEX('Adjusted Raw Data'!$BM$3:$BQ$102,'Summary of Responses'!AG$4,VALUE(RIGHT($A80,2)))</f>
        <v>3</v>
      </c>
      <c r="AH80" s="97">
        <f>INDEX('Adjusted Raw Data'!$BM$3:$BQ$102,'Summary of Responses'!AH$4,VALUE(RIGHT($A80,2)))</f>
        <v>3</v>
      </c>
      <c r="AI80" s="97">
        <f>INDEX('Adjusted Raw Data'!$BM$3:$BQ$102,'Summary of Responses'!AI$4,VALUE(RIGHT($A80,2)))</f>
        <v>2</v>
      </c>
      <c r="AJ80" s="97" t="str">
        <f>INDEX('Adjusted Raw Data'!$BM$3:$BQ$102,'Summary of Responses'!AJ$4,VALUE(RIGHT($A80,2)))</f>
        <v>NA</v>
      </c>
      <c r="AK80" s="97" t="str">
        <f>INDEX('Adjusted Raw Data'!$BM$3:$BQ$102,'Summary of Responses'!AK$4,VALUE(RIGHT($A80,2)))</f>
        <v>NA</v>
      </c>
      <c r="AL80" s="11" t="e">
        <f>INDEX('Adjusted Raw Data'!$BM$3:$BQ$102,'Summary of Responses'!AL$4,VALUE(RIGHT($A80,2)))</f>
        <v>#VALUE!</v>
      </c>
      <c r="AM80" s="11" t="e">
        <f>INDEX('Adjusted Raw Data'!$BM$3:$BQ$102,'Summary of Responses'!AM$4,VALUE(RIGHT($A80,2)))</f>
        <v>#VALUE!</v>
      </c>
      <c r="AN80" s="11" t="e">
        <f>INDEX('Adjusted Raw Data'!$BM$3:$BQ$102,'Summary of Responses'!AN$4,VALUE(RIGHT($A80,2)))</f>
        <v>#VALUE!</v>
      </c>
      <c r="AO80" s="11" t="e">
        <f>INDEX('Adjusted Raw Data'!$BM$3:$BQ$102,'Summary of Responses'!AO$4,VALUE(RIGHT($A80,2)))</f>
        <v>#VALUE!</v>
      </c>
      <c r="AP80" s="11" t="e">
        <f>INDEX('Adjusted Raw Data'!$BM$3:$BQ$102,'Summary of Responses'!AP$4,VALUE(RIGHT($A80,2)))</f>
        <v>#VALUE!</v>
      </c>
      <c r="AQ80" s="11" t="e">
        <f>INDEX('Adjusted Raw Data'!$BM$3:$BQ$102,'Summary of Responses'!AQ$4,VALUE(RIGHT($A80,2)))</f>
        <v>#VALUE!</v>
      </c>
      <c r="AR80" s="11" t="e">
        <f>INDEX('Adjusted Raw Data'!$BM$3:$BQ$102,'Summary of Responses'!AR$4,VALUE(RIGHT($A80,2)))</f>
        <v>#VALUE!</v>
      </c>
      <c r="AS80" s="11" t="e">
        <f>INDEX('Adjusted Raw Data'!$BM$3:$BQ$102,'Summary of Responses'!AS$4,VALUE(RIGHT($A80,2)))</f>
        <v>#VALUE!</v>
      </c>
      <c r="AT80" s="11" t="e">
        <f>INDEX('Adjusted Raw Data'!$BM$3:$BQ$102,'Summary of Responses'!AT$4,VALUE(RIGHT($A80,2)))</f>
        <v>#VALUE!</v>
      </c>
      <c r="AU80" s="11" t="e">
        <f>INDEX('Adjusted Raw Data'!$BM$3:$BQ$102,'Summary of Responses'!AU$4,VALUE(RIGHT($A80,2)))</f>
        <v>#VALUE!</v>
      </c>
      <c r="AV80" s="11" t="e">
        <f>INDEX('Adjusted Raw Data'!$BM$3:$BQ$102,'Summary of Responses'!AV$4,VALUE(RIGHT($A80,2)))</f>
        <v>#VALUE!</v>
      </c>
      <c r="AW80" s="11" t="e">
        <f>INDEX('Adjusted Raw Data'!$BM$3:$BQ$102,'Summary of Responses'!AW$4,VALUE(RIGHT($A80,2)))</f>
        <v>#VALUE!</v>
      </c>
      <c r="AX80" s="11" t="e">
        <f>INDEX('Adjusted Raw Data'!$BM$3:$BQ$102,'Summary of Responses'!AX$4,VALUE(RIGHT($A80,2)))</f>
        <v>#VALUE!</v>
      </c>
      <c r="AY80" s="11" t="e">
        <f>INDEX('Adjusted Raw Data'!$BM$3:$BQ$102,'Summary of Responses'!AY$4,VALUE(RIGHT($A80,2)))</f>
        <v>#VALUE!</v>
      </c>
      <c r="AZ80" s="11" t="e">
        <f>INDEX('Adjusted Raw Data'!$BM$3:$BQ$102,'Summary of Responses'!AZ$4,VALUE(RIGHT($A80,2)))</f>
        <v>#VALUE!</v>
      </c>
      <c r="BA80" s="11" t="e">
        <f>INDEX('Adjusted Raw Data'!$BM$3:$BQ$102,'Summary of Responses'!BA$4,VALUE(RIGHT($A80,2)))</f>
        <v>#VALUE!</v>
      </c>
      <c r="BB80" s="11" t="e">
        <f>INDEX('Adjusted Raw Data'!$BM$3:$BQ$102,'Summary of Responses'!BB$4,VALUE(RIGHT($A80,2)))</f>
        <v>#VALUE!</v>
      </c>
      <c r="BC80" s="11" t="e">
        <f>INDEX('Adjusted Raw Data'!$BM$3:$BQ$102,'Summary of Responses'!BC$4,VALUE(RIGHT($A80,2)))</f>
        <v>#VALUE!</v>
      </c>
      <c r="BD80" s="11" t="e">
        <f>INDEX('Adjusted Raw Data'!$BM$3:$BQ$102,'Summary of Responses'!BD$4,VALUE(RIGHT($A80,2)))</f>
        <v>#VALUE!</v>
      </c>
      <c r="BE80" s="11" t="e">
        <f>INDEX('Adjusted Raw Data'!$BM$3:$BQ$102,'Summary of Responses'!BE$4,VALUE(RIGHT($A80,2)))</f>
        <v>#VALUE!</v>
      </c>
      <c r="BF80" s="11" t="e">
        <f>INDEX('Adjusted Raw Data'!$BM$3:$BQ$102,'Summary of Responses'!BF$4,VALUE(RIGHT($A80,2)))</f>
        <v>#VALUE!</v>
      </c>
      <c r="BG80" s="11" t="e">
        <f>INDEX('Adjusted Raw Data'!$BM$3:$BQ$102,'Summary of Responses'!BG$4,VALUE(RIGHT($A80,2)))</f>
        <v>#VALUE!</v>
      </c>
      <c r="BH80" s="11" t="e">
        <f>INDEX('Adjusted Raw Data'!$BM$3:$BQ$102,'Summary of Responses'!BH$4,VALUE(RIGHT($A80,2)))</f>
        <v>#VALUE!</v>
      </c>
      <c r="BI80" s="11" t="e">
        <f>INDEX('Adjusted Raw Data'!$BM$3:$BQ$102,'Summary of Responses'!BI$4,VALUE(RIGHT($A80,2)))</f>
        <v>#VALUE!</v>
      </c>
      <c r="BJ80" s="11" t="e">
        <f>INDEX('Adjusted Raw Data'!$BM$3:$BQ$102,'Summary of Responses'!BJ$4,VALUE(RIGHT($A80,2)))</f>
        <v>#VALUE!</v>
      </c>
      <c r="BK80" s="11" t="e">
        <f>INDEX('Adjusted Raw Data'!$BM$3:$BQ$102,'Summary of Responses'!BK$4,VALUE(RIGHT($A80,2)))</f>
        <v>#VALUE!</v>
      </c>
      <c r="BL80" s="11" t="e">
        <f>INDEX('Adjusted Raw Data'!$BM$3:$BQ$102,'Summary of Responses'!BL$4,VALUE(RIGHT($A80,2)))</f>
        <v>#VALUE!</v>
      </c>
      <c r="BM80" s="11" t="e">
        <f>INDEX('Adjusted Raw Data'!$BM$3:$BQ$102,'Summary of Responses'!BM$4,VALUE(RIGHT($A80,2)))</f>
        <v>#VALUE!</v>
      </c>
      <c r="BN80" s="11" t="e">
        <f>INDEX('Adjusted Raw Data'!$BM$3:$BQ$102,'Summary of Responses'!BN$4,VALUE(RIGHT($A80,2)))</f>
        <v>#VALUE!</v>
      </c>
      <c r="BO80" s="11" t="e">
        <f>INDEX('Adjusted Raw Data'!$BM$3:$BQ$102,'Summary of Responses'!BO$4,VALUE(RIGHT($A80,2)))</f>
        <v>#VALUE!</v>
      </c>
      <c r="BP80" s="11" t="e">
        <f>INDEX('Adjusted Raw Data'!$BM$3:$BQ$102,'Summary of Responses'!BP$4,VALUE(RIGHT($A80,2)))</f>
        <v>#VALUE!</v>
      </c>
      <c r="BQ80" s="11" t="e">
        <f>INDEX('Adjusted Raw Data'!$BM$3:$BQ$102,'Summary of Responses'!BQ$4,VALUE(RIGHT($A80,2)))</f>
        <v>#VALUE!</v>
      </c>
      <c r="BR80" s="11" t="e">
        <f>INDEX('Adjusted Raw Data'!$BM$3:$BQ$102,'Summary of Responses'!BR$4,VALUE(RIGHT($A80,2)))</f>
        <v>#VALUE!</v>
      </c>
      <c r="BS80" s="11" t="e">
        <f>INDEX('Adjusted Raw Data'!$BM$3:$BQ$102,'Summary of Responses'!BS$4,VALUE(RIGHT($A80,2)))</f>
        <v>#VALUE!</v>
      </c>
      <c r="BT80" s="11" t="e">
        <f>INDEX('Adjusted Raw Data'!$BM$3:$BQ$102,'Summary of Responses'!BT$4,VALUE(RIGHT($A80,2)))</f>
        <v>#VALUE!</v>
      </c>
      <c r="BU80" s="11" t="e">
        <f>INDEX('Adjusted Raw Data'!$BM$3:$BQ$102,'Summary of Responses'!BU$4,VALUE(RIGHT($A80,2)))</f>
        <v>#VALUE!</v>
      </c>
      <c r="BV80" s="11" t="e">
        <f>INDEX('Adjusted Raw Data'!$BM$3:$BQ$102,'Summary of Responses'!BV$4,VALUE(RIGHT($A80,2)))</f>
        <v>#VALUE!</v>
      </c>
      <c r="BW80" s="11" t="e">
        <f>INDEX('Adjusted Raw Data'!$BM$3:$BQ$102,'Summary of Responses'!BW$4,VALUE(RIGHT($A80,2)))</f>
        <v>#VALUE!</v>
      </c>
      <c r="BX80" s="11" t="e">
        <f>INDEX('Adjusted Raw Data'!$BM$3:$BQ$102,'Summary of Responses'!BX$4,VALUE(RIGHT($A80,2)))</f>
        <v>#VALUE!</v>
      </c>
      <c r="BY80" s="11" t="e">
        <f>INDEX('Adjusted Raw Data'!$BM$3:$BQ$102,'Summary of Responses'!BY$4,VALUE(RIGHT($A80,2)))</f>
        <v>#VALUE!</v>
      </c>
      <c r="BZ80" s="11" t="e">
        <f>INDEX('Adjusted Raw Data'!$BM$3:$BQ$102,'Summary of Responses'!BZ$4,VALUE(RIGHT($A80,2)))</f>
        <v>#VALUE!</v>
      </c>
      <c r="CA80" s="11" t="e">
        <f>INDEX('Adjusted Raw Data'!$BM$3:$BQ$102,'Summary of Responses'!CA$4,VALUE(RIGHT($A80,2)))</f>
        <v>#VALUE!</v>
      </c>
      <c r="CB80" s="11" t="e">
        <f>INDEX('Adjusted Raw Data'!$BM$3:$BQ$102,'Summary of Responses'!CB$4,VALUE(RIGHT($A80,2)))</f>
        <v>#VALUE!</v>
      </c>
      <c r="CC80" s="11" t="e">
        <f>INDEX('Adjusted Raw Data'!$BM$3:$BQ$102,'Summary of Responses'!CC$4,VALUE(RIGHT($A80,2)))</f>
        <v>#VALUE!</v>
      </c>
      <c r="CD80" s="11" t="e">
        <f>INDEX('Adjusted Raw Data'!$BM$3:$BQ$102,'Summary of Responses'!CD$4,VALUE(RIGHT($A80,2)))</f>
        <v>#VALUE!</v>
      </c>
      <c r="CE80" s="11" t="e">
        <f>INDEX('Adjusted Raw Data'!$BM$3:$BQ$102,'Summary of Responses'!CE$4,VALUE(RIGHT($A80,2)))</f>
        <v>#VALUE!</v>
      </c>
      <c r="CF80" s="11" t="e">
        <f>INDEX('Adjusted Raw Data'!$BM$3:$BQ$102,'Summary of Responses'!CF$4,VALUE(RIGHT($A80,2)))</f>
        <v>#VALUE!</v>
      </c>
      <c r="CG80" s="11" t="e">
        <f>INDEX('Adjusted Raw Data'!$BM$3:$BQ$102,'Summary of Responses'!CG$4,VALUE(RIGHT($A80,2)))</f>
        <v>#VALUE!</v>
      </c>
      <c r="CH80" s="11" t="e">
        <f>INDEX('Adjusted Raw Data'!$BM$3:$BQ$102,'Summary of Responses'!CH$4,VALUE(RIGHT($A80,2)))</f>
        <v>#VALUE!</v>
      </c>
      <c r="CI80" s="11" t="e">
        <f>INDEX('Adjusted Raw Data'!$BM$3:$BQ$102,'Summary of Responses'!CI$4,VALUE(RIGHT($A80,2)))</f>
        <v>#VALUE!</v>
      </c>
      <c r="CJ80" s="11" t="e">
        <f>INDEX('Adjusted Raw Data'!$BM$3:$BQ$102,'Summary of Responses'!CJ$4,VALUE(RIGHT($A80,2)))</f>
        <v>#VALUE!</v>
      </c>
      <c r="CK80" s="11" t="e">
        <f>INDEX('Adjusted Raw Data'!$BM$3:$BQ$102,'Summary of Responses'!CK$4,VALUE(RIGHT($A80,2)))</f>
        <v>#VALUE!</v>
      </c>
      <c r="CL80" s="11" t="e">
        <f>INDEX('Adjusted Raw Data'!$BM$3:$BQ$102,'Summary of Responses'!CL$4,VALUE(RIGHT($A80,2)))</f>
        <v>#VALUE!</v>
      </c>
      <c r="CM80" s="11" t="e">
        <f>INDEX('Adjusted Raw Data'!$BM$3:$BQ$102,'Summary of Responses'!CM$4,VALUE(RIGHT($A80,2)))</f>
        <v>#VALUE!</v>
      </c>
      <c r="CN80" s="11" t="e">
        <f>INDEX('Adjusted Raw Data'!$BM$3:$BQ$102,'Summary of Responses'!CN$4,VALUE(RIGHT($A80,2)))</f>
        <v>#VALUE!</v>
      </c>
      <c r="CO80" s="11" t="e">
        <f>INDEX('Adjusted Raw Data'!$BM$3:$BQ$102,'Summary of Responses'!CO$4,VALUE(RIGHT($A80,2)))</f>
        <v>#VALUE!</v>
      </c>
      <c r="CP80" s="11" t="e">
        <f>INDEX('Adjusted Raw Data'!$BM$3:$BQ$102,'Summary of Responses'!CP$4,VALUE(RIGHT($A80,2)))</f>
        <v>#VALUE!</v>
      </c>
      <c r="CQ80" s="11" t="e">
        <f>INDEX('Adjusted Raw Data'!$BM$3:$BQ$102,'Summary of Responses'!CQ$4,VALUE(RIGHT($A80,2)))</f>
        <v>#VALUE!</v>
      </c>
      <c r="CR80" s="11" t="e">
        <f>INDEX('Adjusted Raw Data'!$BM$3:$BQ$102,'Summary of Responses'!CR$4,VALUE(RIGHT($A80,2)))</f>
        <v>#VALUE!</v>
      </c>
      <c r="CS80" s="11" t="e">
        <f>INDEX('Adjusted Raw Data'!$BM$3:$BQ$102,'Summary of Responses'!CS$4,VALUE(RIGHT($A80,2)))</f>
        <v>#VALUE!</v>
      </c>
      <c r="CT80" s="11" t="e">
        <f>INDEX('Adjusted Raw Data'!$BM$3:$BQ$102,'Summary of Responses'!CT$4,VALUE(RIGHT($A80,2)))</f>
        <v>#VALUE!</v>
      </c>
      <c r="CU80" s="11" t="e">
        <f>INDEX('Adjusted Raw Data'!$BM$3:$BQ$102,'Summary of Responses'!CU$4,VALUE(RIGHT($A80,2)))</f>
        <v>#VALUE!</v>
      </c>
      <c r="CV80" s="11" t="e">
        <f>INDEX('Adjusted Raw Data'!$BM$3:$BQ$102,'Summary of Responses'!CV$4,VALUE(RIGHT($A80,2)))</f>
        <v>#VALUE!</v>
      </c>
      <c r="CW80" s="11" t="e">
        <f>INDEX('Adjusted Raw Data'!$BM$3:$BQ$102,'Summary of Responses'!CW$4,VALUE(RIGHT($A80,2)))</f>
        <v>#VALUE!</v>
      </c>
      <c r="CX80" s="11" t="e">
        <f>INDEX('Adjusted Raw Data'!$BM$3:$BQ$102,'Summary of Responses'!CX$4,VALUE(RIGHT($A80,2)))</f>
        <v>#VALUE!</v>
      </c>
      <c r="CY80" s="10">
        <f t="shared" si="120"/>
        <v>2.84</v>
      </c>
      <c r="CZ80" s="120">
        <f t="shared" si="121"/>
        <v>2.75</v>
      </c>
      <c r="DA80" s="128">
        <f t="shared" si="122"/>
        <v>2.8823529411764706</v>
      </c>
      <c r="DB80" s="11">
        <f t="array" ref="DB80">MIN(IF(ISNUMBER(C80:CX80),(C80:CX80)))</f>
        <v>2</v>
      </c>
      <c r="DC80" s="11">
        <f t="array" ref="DC80">MAX(IF(ISNUMBER(C80:CX80),(C80:CX80)))</f>
        <v>4</v>
      </c>
      <c r="DD80" s="106">
        <f t="shared" si="123"/>
        <v>2</v>
      </c>
      <c r="DE80" s="10">
        <f t="shared" si="124"/>
        <v>3</v>
      </c>
      <c r="DF80" s="113"/>
    </row>
    <row r="81" spans="1:110" x14ac:dyDescent="0.2">
      <c r="A81" s="9" t="s">
        <v>94</v>
      </c>
      <c r="B81" s="24" t="s">
        <v>195</v>
      </c>
      <c r="C81" s="82">
        <f>INDEX('Adjusted Raw Data'!$BM$3:$BQ$102,'Summary of Responses'!C$4,VALUE(RIGHT($A81,2)))</f>
        <v>3</v>
      </c>
      <c r="D81" s="82" t="str">
        <f>INDEX('Adjusted Raw Data'!$BM$3:$BQ$102,'Summary of Responses'!D$4,VALUE(RIGHT($A81,2)))</f>
        <v>NA</v>
      </c>
      <c r="E81" s="82">
        <f>INDEX('Adjusted Raw Data'!$BM$3:$BQ$102,'Summary of Responses'!E$4,VALUE(RIGHT($A81,2)))</f>
        <v>3</v>
      </c>
      <c r="F81" s="82">
        <f>INDEX('Adjusted Raw Data'!$BM$3:$BQ$102,'Summary of Responses'!F$4,VALUE(RIGHT($A81,2)))</f>
        <v>3</v>
      </c>
      <c r="G81" s="82">
        <f>INDEX('Adjusted Raw Data'!$BM$3:$BQ$102,'Summary of Responses'!G$4,VALUE(RIGHT($A81,2)))</f>
        <v>4</v>
      </c>
      <c r="H81" s="82" t="str">
        <f>INDEX('Adjusted Raw Data'!$BM$3:$BQ$102,'Summary of Responses'!H$4,VALUE(RIGHT($A81,2)))</f>
        <v>NA</v>
      </c>
      <c r="I81" s="82">
        <f>INDEX('Adjusted Raw Data'!$BM$3:$BQ$102,'Summary of Responses'!I$4,VALUE(RIGHT($A81,2)))</f>
        <v>4</v>
      </c>
      <c r="J81" s="82">
        <f>INDEX('Adjusted Raw Data'!$BM$3:$BQ$102,'Summary of Responses'!J$4,VALUE(RIGHT($A81,2)))</f>
        <v>3</v>
      </c>
      <c r="K81" s="82">
        <f>INDEX('Adjusted Raw Data'!$BM$3:$BQ$102,'Summary of Responses'!K$4,VALUE(RIGHT($A81,2)))</f>
        <v>3</v>
      </c>
      <c r="L81" s="82" t="str">
        <f>INDEX('Adjusted Raw Data'!$BM$3:$BQ$102,'Summary of Responses'!L$4,VALUE(RIGHT($A81,2)))</f>
        <v>NA</v>
      </c>
      <c r="M81" s="97">
        <f>INDEX('Adjusted Raw Data'!$BM$3:$BQ$102,'Summary of Responses'!M$4,VALUE(RIGHT($A81,2)))</f>
        <v>3</v>
      </c>
      <c r="N81" s="97">
        <f>INDEX('Adjusted Raw Data'!$BM$3:$BQ$102,'Summary of Responses'!N$4,VALUE(RIGHT($A81,2)))</f>
        <v>2</v>
      </c>
      <c r="O81" s="97">
        <f>INDEX('Adjusted Raw Data'!$BM$3:$BQ$102,'Summary of Responses'!O$4,VALUE(RIGHT($A81,2)))</f>
        <v>3</v>
      </c>
      <c r="P81" s="97">
        <f>INDEX('Adjusted Raw Data'!$BM$3:$BQ$102,'Summary of Responses'!P$4,VALUE(RIGHT($A81,2)))</f>
        <v>4</v>
      </c>
      <c r="Q81" s="97" t="str">
        <f>INDEX('Adjusted Raw Data'!$BM$3:$BQ$102,'Summary of Responses'!Q$4,VALUE(RIGHT($A81,2)))</f>
        <v>NA</v>
      </c>
      <c r="R81" s="97">
        <f>INDEX('Adjusted Raw Data'!$BM$3:$BQ$102,'Summary of Responses'!R$4,VALUE(RIGHT($A81,2)))</f>
        <v>3</v>
      </c>
      <c r="S81" s="97" t="str">
        <f>INDEX('Adjusted Raw Data'!$BM$3:$BQ$102,'Summary of Responses'!S$4,VALUE(RIGHT($A81,2)))</f>
        <v>NA</v>
      </c>
      <c r="T81" s="97">
        <f>INDEX('Adjusted Raw Data'!$BM$3:$BQ$102,'Summary of Responses'!T$4,VALUE(RIGHT($A81,2)))</f>
        <v>3</v>
      </c>
      <c r="U81" s="97" t="str">
        <f>INDEX('Adjusted Raw Data'!$BM$3:$BQ$102,'Summary of Responses'!U$4,VALUE(RIGHT($A81,2)))</f>
        <v>NA</v>
      </c>
      <c r="V81" s="97">
        <f>INDEX('Adjusted Raw Data'!$BM$3:$BQ$102,'Summary of Responses'!V$4,VALUE(RIGHT($A81,2)))</f>
        <v>3</v>
      </c>
      <c r="W81" s="97">
        <f>INDEX('Adjusted Raw Data'!$BM$3:$BQ$102,'Summary of Responses'!W$4,VALUE(RIGHT($A81,2)))</f>
        <v>3</v>
      </c>
      <c r="X81" s="97">
        <f>INDEX('Adjusted Raw Data'!$BM$3:$BQ$102,'Summary of Responses'!X$4,VALUE(RIGHT($A81,2)))</f>
        <v>4</v>
      </c>
      <c r="Y81" s="97">
        <f>INDEX('Adjusted Raw Data'!$BM$3:$BQ$102,'Summary of Responses'!Y$4,VALUE(RIGHT($A81,2)))</f>
        <v>3</v>
      </c>
      <c r="Z81" s="97">
        <f>INDEX('Adjusted Raw Data'!$BM$3:$BQ$102,'Summary of Responses'!Z$4,VALUE(RIGHT($A81,2)))</f>
        <v>3</v>
      </c>
      <c r="AA81" s="97">
        <f>INDEX('Adjusted Raw Data'!$BM$3:$BQ$102,'Summary of Responses'!AA$4,VALUE(RIGHT($A81,2)))</f>
        <v>4</v>
      </c>
      <c r="AB81" s="97">
        <f>INDEX('Adjusted Raw Data'!$BM$3:$BQ$102,'Summary of Responses'!AB$4,VALUE(RIGHT($A81,2)))</f>
        <v>3</v>
      </c>
      <c r="AC81" s="97">
        <f>INDEX('Adjusted Raw Data'!$BM$3:$BQ$102,'Summary of Responses'!AC$4,VALUE(RIGHT($A81,2)))</f>
        <v>4</v>
      </c>
      <c r="AD81" s="97">
        <f>INDEX('Adjusted Raw Data'!$BM$3:$BQ$102,'Summary of Responses'!AD$4,VALUE(RIGHT($A81,2)))</f>
        <v>2</v>
      </c>
      <c r="AE81" s="97">
        <f>INDEX('Adjusted Raw Data'!$BM$3:$BQ$102,'Summary of Responses'!AE$4,VALUE(RIGHT($A81,2)))</f>
        <v>3</v>
      </c>
      <c r="AF81" s="97">
        <f>INDEX('Adjusted Raw Data'!$BM$3:$BQ$102,'Summary of Responses'!AF$4,VALUE(RIGHT($A81,2)))</f>
        <v>3</v>
      </c>
      <c r="AG81" s="97">
        <f>INDEX('Adjusted Raw Data'!$BM$3:$BQ$102,'Summary of Responses'!AG$4,VALUE(RIGHT($A81,2)))</f>
        <v>3</v>
      </c>
      <c r="AH81" s="97">
        <f>INDEX('Adjusted Raw Data'!$BM$3:$BQ$102,'Summary of Responses'!AH$4,VALUE(RIGHT($A81,2)))</f>
        <v>3</v>
      </c>
      <c r="AI81" s="97">
        <f>INDEX('Adjusted Raw Data'!$BM$3:$BQ$102,'Summary of Responses'!AI$4,VALUE(RIGHT($A81,2)))</f>
        <v>3</v>
      </c>
      <c r="AJ81" s="97" t="str">
        <f>INDEX('Adjusted Raw Data'!$BM$3:$BQ$102,'Summary of Responses'!AJ$4,VALUE(RIGHT($A81,2)))</f>
        <v>NA</v>
      </c>
      <c r="AK81" s="97">
        <f>INDEX('Adjusted Raw Data'!$BM$3:$BQ$102,'Summary of Responses'!AK$4,VALUE(RIGHT($A81,2)))</f>
        <v>3</v>
      </c>
      <c r="AL81" s="11" t="e">
        <f>INDEX('Adjusted Raw Data'!$BM$3:$BQ$102,'Summary of Responses'!AL$4,VALUE(RIGHT($A81,2)))</f>
        <v>#VALUE!</v>
      </c>
      <c r="AM81" s="11" t="e">
        <f>INDEX('Adjusted Raw Data'!$BM$3:$BQ$102,'Summary of Responses'!AM$4,VALUE(RIGHT($A81,2)))</f>
        <v>#VALUE!</v>
      </c>
      <c r="AN81" s="11" t="e">
        <f>INDEX('Adjusted Raw Data'!$BM$3:$BQ$102,'Summary of Responses'!AN$4,VALUE(RIGHT($A81,2)))</f>
        <v>#VALUE!</v>
      </c>
      <c r="AO81" s="11" t="e">
        <f>INDEX('Adjusted Raw Data'!$BM$3:$BQ$102,'Summary of Responses'!AO$4,VALUE(RIGHT($A81,2)))</f>
        <v>#VALUE!</v>
      </c>
      <c r="AP81" s="11" t="e">
        <f>INDEX('Adjusted Raw Data'!$BM$3:$BQ$102,'Summary of Responses'!AP$4,VALUE(RIGHT($A81,2)))</f>
        <v>#VALUE!</v>
      </c>
      <c r="AQ81" s="11" t="e">
        <f>INDEX('Adjusted Raw Data'!$BM$3:$BQ$102,'Summary of Responses'!AQ$4,VALUE(RIGHT($A81,2)))</f>
        <v>#VALUE!</v>
      </c>
      <c r="AR81" s="11" t="e">
        <f>INDEX('Adjusted Raw Data'!$BM$3:$BQ$102,'Summary of Responses'!AR$4,VALUE(RIGHT($A81,2)))</f>
        <v>#VALUE!</v>
      </c>
      <c r="AS81" s="11" t="e">
        <f>INDEX('Adjusted Raw Data'!$BM$3:$BQ$102,'Summary of Responses'!AS$4,VALUE(RIGHT($A81,2)))</f>
        <v>#VALUE!</v>
      </c>
      <c r="AT81" s="11" t="e">
        <f>INDEX('Adjusted Raw Data'!$BM$3:$BQ$102,'Summary of Responses'!AT$4,VALUE(RIGHT($A81,2)))</f>
        <v>#VALUE!</v>
      </c>
      <c r="AU81" s="11" t="e">
        <f>INDEX('Adjusted Raw Data'!$BM$3:$BQ$102,'Summary of Responses'!AU$4,VALUE(RIGHT($A81,2)))</f>
        <v>#VALUE!</v>
      </c>
      <c r="AV81" s="11" t="e">
        <f>INDEX('Adjusted Raw Data'!$BM$3:$BQ$102,'Summary of Responses'!AV$4,VALUE(RIGHT($A81,2)))</f>
        <v>#VALUE!</v>
      </c>
      <c r="AW81" s="11" t="e">
        <f>INDEX('Adjusted Raw Data'!$BM$3:$BQ$102,'Summary of Responses'!AW$4,VALUE(RIGHT($A81,2)))</f>
        <v>#VALUE!</v>
      </c>
      <c r="AX81" s="11" t="e">
        <f>INDEX('Adjusted Raw Data'!$BM$3:$BQ$102,'Summary of Responses'!AX$4,VALUE(RIGHT($A81,2)))</f>
        <v>#VALUE!</v>
      </c>
      <c r="AY81" s="11" t="e">
        <f>INDEX('Adjusted Raw Data'!$BM$3:$BQ$102,'Summary of Responses'!AY$4,VALUE(RIGHT($A81,2)))</f>
        <v>#VALUE!</v>
      </c>
      <c r="AZ81" s="11" t="e">
        <f>INDEX('Adjusted Raw Data'!$BM$3:$BQ$102,'Summary of Responses'!AZ$4,VALUE(RIGHT($A81,2)))</f>
        <v>#VALUE!</v>
      </c>
      <c r="BA81" s="11" t="e">
        <f>INDEX('Adjusted Raw Data'!$BM$3:$BQ$102,'Summary of Responses'!BA$4,VALUE(RIGHT($A81,2)))</f>
        <v>#VALUE!</v>
      </c>
      <c r="BB81" s="11" t="e">
        <f>INDEX('Adjusted Raw Data'!$BM$3:$BQ$102,'Summary of Responses'!BB$4,VALUE(RIGHT($A81,2)))</f>
        <v>#VALUE!</v>
      </c>
      <c r="BC81" s="11" t="e">
        <f>INDEX('Adjusted Raw Data'!$BM$3:$BQ$102,'Summary of Responses'!BC$4,VALUE(RIGHT($A81,2)))</f>
        <v>#VALUE!</v>
      </c>
      <c r="BD81" s="11" t="e">
        <f>INDEX('Adjusted Raw Data'!$BM$3:$BQ$102,'Summary of Responses'!BD$4,VALUE(RIGHT($A81,2)))</f>
        <v>#VALUE!</v>
      </c>
      <c r="BE81" s="11" t="e">
        <f>INDEX('Adjusted Raw Data'!$BM$3:$BQ$102,'Summary of Responses'!BE$4,VALUE(RIGHT($A81,2)))</f>
        <v>#VALUE!</v>
      </c>
      <c r="BF81" s="11" t="e">
        <f>INDEX('Adjusted Raw Data'!$BM$3:$BQ$102,'Summary of Responses'!BF$4,VALUE(RIGHT($A81,2)))</f>
        <v>#VALUE!</v>
      </c>
      <c r="BG81" s="11" t="e">
        <f>INDEX('Adjusted Raw Data'!$BM$3:$BQ$102,'Summary of Responses'!BG$4,VALUE(RIGHT($A81,2)))</f>
        <v>#VALUE!</v>
      </c>
      <c r="BH81" s="11" t="e">
        <f>INDEX('Adjusted Raw Data'!$BM$3:$BQ$102,'Summary of Responses'!BH$4,VALUE(RIGHT($A81,2)))</f>
        <v>#VALUE!</v>
      </c>
      <c r="BI81" s="11" t="e">
        <f>INDEX('Adjusted Raw Data'!$BM$3:$BQ$102,'Summary of Responses'!BI$4,VALUE(RIGHT($A81,2)))</f>
        <v>#VALUE!</v>
      </c>
      <c r="BJ81" s="11" t="e">
        <f>INDEX('Adjusted Raw Data'!$BM$3:$BQ$102,'Summary of Responses'!BJ$4,VALUE(RIGHT($A81,2)))</f>
        <v>#VALUE!</v>
      </c>
      <c r="BK81" s="11" t="e">
        <f>INDEX('Adjusted Raw Data'!$BM$3:$BQ$102,'Summary of Responses'!BK$4,VALUE(RIGHT($A81,2)))</f>
        <v>#VALUE!</v>
      </c>
      <c r="BL81" s="11" t="e">
        <f>INDEX('Adjusted Raw Data'!$BM$3:$BQ$102,'Summary of Responses'!BL$4,VALUE(RIGHT($A81,2)))</f>
        <v>#VALUE!</v>
      </c>
      <c r="BM81" s="11" t="e">
        <f>INDEX('Adjusted Raw Data'!$BM$3:$BQ$102,'Summary of Responses'!BM$4,VALUE(RIGHT($A81,2)))</f>
        <v>#VALUE!</v>
      </c>
      <c r="BN81" s="11" t="e">
        <f>INDEX('Adjusted Raw Data'!$BM$3:$BQ$102,'Summary of Responses'!BN$4,VALUE(RIGHT($A81,2)))</f>
        <v>#VALUE!</v>
      </c>
      <c r="BO81" s="11" t="e">
        <f>INDEX('Adjusted Raw Data'!$BM$3:$BQ$102,'Summary of Responses'!BO$4,VALUE(RIGHT($A81,2)))</f>
        <v>#VALUE!</v>
      </c>
      <c r="BP81" s="11" t="e">
        <f>INDEX('Adjusted Raw Data'!$BM$3:$BQ$102,'Summary of Responses'!BP$4,VALUE(RIGHT($A81,2)))</f>
        <v>#VALUE!</v>
      </c>
      <c r="BQ81" s="11" t="e">
        <f>INDEX('Adjusted Raw Data'!$BM$3:$BQ$102,'Summary of Responses'!BQ$4,VALUE(RIGHT($A81,2)))</f>
        <v>#VALUE!</v>
      </c>
      <c r="BR81" s="11" t="e">
        <f>INDEX('Adjusted Raw Data'!$BM$3:$BQ$102,'Summary of Responses'!BR$4,VALUE(RIGHT($A81,2)))</f>
        <v>#VALUE!</v>
      </c>
      <c r="BS81" s="11" t="e">
        <f>INDEX('Adjusted Raw Data'!$BM$3:$BQ$102,'Summary of Responses'!BS$4,VALUE(RIGHT($A81,2)))</f>
        <v>#VALUE!</v>
      </c>
      <c r="BT81" s="11" t="e">
        <f>INDEX('Adjusted Raw Data'!$BM$3:$BQ$102,'Summary of Responses'!BT$4,VALUE(RIGHT($A81,2)))</f>
        <v>#VALUE!</v>
      </c>
      <c r="BU81" s="11" t="e">
        <f>INDEX('Adjusted Raw Data'!$BM$3:$BQ$102,'Summary of Responses'!BU$4,VALUE(RIGHT($A81,2)))</f>
        <v>#VALUE!</v>
      </c>
      <c r="BV81" s="11" t="e">
        <f>INDEX('Adjusted Raw Data'!$BM$3:$BQ$102,'Summary of Responses'!BV$4,VALUE(RIGHT($A81,2)))</f>
        <v>#VALUE!</v>
      </c>
      <c r="BW81" s="11" t="e">
        <f>INDEX('Adjusted Raw Data'!$BM$3:$BQ$102,'Summary of Responses'!BW$4,VALUE(RIGHT($A81,2)))</f>
        <v>#VALUE!</v>
      </c>
      <c r="BX81" s="11" t="e">
        <f>INDEX('Adjusted Raw Data'!$BM$3:$BQ$102,'Summary of Responses'!BX$4,VALUE(RIGHT($A81,2)))</f>
        <v>#VALUE!</v>
      </c>
      <c r="BY81" s="11" t="e">
        <f>INDEX('Adjusted Raw Data'!$BM$3:$BQ$102,'Summary of Responses'!BY$4,VALUE(RIGHT($A81,2)))</f>
        <v>#VALUE!</v>
      </c>
      <c r="BZ81" s="11" t="e">
        <f>INDEX('Adjusted Raw Data'!$BM$3:$BQ$102,'Summary of Responses'!BZ$4,VALUE(RIGHT($A81,2)))</f>
        <v>#VALUE!</v>
      </c>
      <c r="CA81" s="11" t="e">
        <f>INDEX('Adjusted Raw Data'!$BM$3:$BQ$102,'Summary of Responses'!CA$4,VALUE(RIGHT($A81,2)))</f>
        <v>#VALUE!</v>
      </c>
      <c r="CB81" s="11" t="e">
        <f>INDEX('Adjusted Raw Data'!$BM$3:$BQ$102,'Summary of Responses'!CB$4,VALUE(RIGHT($A81,2)))</f>
        <v>#VALUE!</v>
      </c>
      <c r="CC81" s="11" t="e">
        <f>INDEX('Adjusted Raw Data'!$BM$3:$BQ$102,'Summary of Responses'!CC$4,VALUE(RIGHT($A81,2)))</f>
        <v>#VALUE!</v>
      </c>
      <c r="CD81" s="11" t="e">
        <f>INDEX('Adjusted Raw Data'!$BM$3:$BQ$102,'Summary of Responses'!CD$4,VALUE(RIGHT($A81,2)))</f>
        <v>#VALUE!</v>
      </c>
      <c r="CE81" s="11" t="e">
        <f>INDEX('Adjusted Raw Data'!$BM$3:$BQ$102,'Summary of Responses'!CE$4,VALUE(RIGHT($A81,2)))</f>
        <v>#VALUE!</v>
      </c>
      <c r="CF81" s="11" t="e">
        <f>INDEX('Adjusted Raw Data'!$BM$3:$BQ$102,'Summary of Responses'!CF$4,VALUE(RIGHT($A81,2)))</f>
        <v>#VALUE!</v>
      </c>
      <c r="CG81" s="11" t="e">
        <f>INDEX('Adjusted Raw Data'!$BM$3:$BQ$102,'Summary of Responses'!CG$4,VALUE(RIGHT($A81,2)))</f>
        <v>#VALUE!</v>
      </c>
      <c r="CH81" s="11" t="e">
        <f>INDEX('Adjusted Raw Data'!$BM$3:$BQ$102,'Summary of Responses'!CH$4,VALUE(RIGHT($A81,2)))</f>
        <v>#VALUE!</v>
      </c>
      <c r="CI81" s="11" t="e">
        <f>INDEX('Adjusted Raw Data'!$BM$3:$BQ$102,'Summary of Responses'!CI$4,VALUE(RIGHT($A81,2)))</f>
        <v>#VALUE!</v>
      </c>
      <c r="CJ81" s="11" t="e">
        <f>INDEX('Adjusted Raw Data'!$BM$3:$BQ$102,'Summary of Responses'!CJ$4,VALUE(RIGHT($A81,2)))</f>
        <v>#VALUE!</v>
      </c>
      <c r="CK81" s="11" t="e">
        <f>INDEX('Adjusted Raw Data'!$BM$3:$BQ$102,'Summary of Responses'!CK$4,VALUE(RIGHT($A81,2)))</f>
        <v>#VALUE!</v>
      </c>
      <c r="CL81" s="11" t="e">
        <f>INDEX('Adjusted Raw Data'!$BM$3:$BQ$102,'Summary of Responses'!CL$4,VALUE(RIGHT($A81,2)))</f>
        <v>#VALUE!</v>
      </c>
      <c r="CM81" s="11" t="e">
        <f>INDEX('Adjusted Raw Data'!$BM$3:$BQ$102,'Summary of Responses'!CM$4,VALUE(RIGHT($A81,2)))</f>
        <v>#VALUE!</v>
      </c>
      <c r="CN81" s="11" t="e">
        <f>INDEX('Adjusted Raw Data'!$BM$3:$BQ$102,'Summary of Responses'!CN$4,VALUE(RIGHT($A81,2)))</f>
        <v>#VALUE!</v>
      </c>
      <c r="CO81" s="11" t="e">
        <f>INDEX('Adjusted Raw Data'!$BM$3:$BQ$102,'Summary of Responses'!CO$4,VALUE(RIGHT($A81,2)))</f>
        <v>#VALUE!</v>
      </c>
      <c r="CP81" s="11" t="e">
        <f>INDEX('Adjusted Raw Data'!$BM$3:$BQ$102,'Summary of Responses'!CP$4,VALUE(RIGHT($A81,2)))</f>
        <v>#VALUE!</v>
      </c>
      <c r="CQ81" s="11" t="e">
        <f>INDEX('Adjusted Raw Data'!$BM$3:$BQ$102,'Summary of Responses'!CQ$4,VALUE(RIGHT($A81,2)))</f>
        <v>#VALUE!</v>
      </c>
      <c r="CR81" s="11" t="e">
        <f>INDEX('Adjusted Raw Data'!$BM$3:$BQ$102,'Summary of Responses'!CR$4,VALUE(RIGHT($A81,2)))</f>
        <v>#VALUE!</v>
      </c>
      <c r="CS81" s="11" t="e">
        <f>INDEX('Adjusted Raw Data'!$BM$3:$BQ$102,'Summary of Responses'!CS$4,VALUE(RIGHT($A81,2)))</f>
        <v>#VALUE!</v>
      </c>
      <c r="CT81" s="11" t="e">
        <f>INDEX('Adjusted Raw Data'!$BM$3:$BQ$102,'Summary of Responses'!CT$4,VALUE(RIGHT($A81,2)))</f>
        <v>#VALUE!</v>
      </c>
      <c r="CU81" s="11" t="e">
        <f>INDEX('Adjusted Raw Data'!$BM$3:$BQ$102,'Summary of Responses'!CU$4,VALUE(RIGHT($A81,2)))</f>
        <v>#VALUE!</v>
      </c>
      <c r="CV81" s="11" t="e">
        <f>INDEX('Adjusted Raw Data'!$BM$3:$BQ$102,'Summary of Responses'!CV$4,VALUE(RIGHT($A81,2)))</f>
        <v>#VALUE!</v>
      </c>
      <c r="CW81" s="11" t="e">
        <f>INDEX('Adjusted Raw Data'!$BM$3:$BQ$102,'Summary of Responses'!CW$4,VALUE(RIGHT($A81,2)))</f>
        <v>#VALUE!</v>
      </c>
      <c r="CX81" s="11" t="e">
        <f>INDEX('Adjusted Raw Data'!$BM$3:$BQ$102,'Summary of Responses'!CX$4,VALUE(RIGHT($A81,2)))</f>
        <v>#VALUE!</v>
      </c>
      <c r="CY81" s="10">
        <f t="shared" si="120"/>
        <v>3.1428571428571428</v>
      </c>
      <c r="CZ81" s="120">
        <f t="shared" si="121"/>
        <v>3.2857142857142856</v>
      </c>
      <c r="DA81" s="128">
        <f t="shared" si="122"/>
        <v>3.0952380952380953</v>
      </c>
      <c r="DB81" s="11">
        <f t="array" ref="DB81">MIN(IF(ISNUMBER(C81:CX81),(C81:CX81)))</f>
        <v>2</v>
      </c>
      <c r="DC81" s="11">
        <f t="array" ref="DC81">MAX(IF(ISNUMBER(C81:CX81),(C81:CX81)))</f>
        <v>4</v>
      </c>
      <c r="DD81" s="106">
        <f t="shared" si="123"/>
        <v>2</v>
      </c>
      <c r="DE81" s="10">
        <f t="shared" si="124"/>
        <v>3</v>
      </c>
      <c r="DF81" s="113"/>
    </row>
    <row r="82" spans="1:110" x14ac:dyDescent="0.2">
      <c r="A82" s="9" t="s">
        <v>95</v>
      </c>
      <c r="B82" s="24" t="s">
        <v>130</v>
      </c>
      <c r="C82" s="82">
        <f>INDEX('Adjusted Raw Data'!$BM$3:$BQ$102,'Summary of Responses'!C$4,VALUE(RIGHT($A82,2)))</f>
        <v>3</v>
      </c>
      <c r="D82" s="82" t="str">
        <f>INDEX('Adjusted Raw Data'!$BM$3:$BQ$102,'Summary of Responses'!D$4,VALUE(RIGHT($A82,2)))</f>
        <v>NA</v>
      </c>
      <c r="E82" s="82">
        <f>INDEX('Adjusted Raw Data'!$BM$3:$BQ$102,'Summary of Responses'!E$4,VALUE(RIGHT($A82,2)))</f>
        <v>2</v>
      </c>
      <c r="F82" s="82">
        <f>INDEX('Adjusted Raw Data'!$BM$3:$BQ$102,'Summary of Responses'!F$4,VALUE(RIGHT($A82,2)))</f>
        <v>2</v>
      </c>
      <c r="G82" s="82">
        <f>INDEX('Adjusted Raw Data'!$BM$3:$BQ$102,'Summary of Responses'!G$4,VALUE(RIGHT($A82,2)))</f>
        <v>3</v>
      </c>
      <c r="H82" s="82">
        <f>INDEX('Adjusted Raw Data'!$BM$3:$BQ$102,'Summary of Responses'!H$4,VALUE(RIGHT($A82,2)))</f>
        <v>3</v>
      </c>
      <c r="I82" s="82" t="str">
        <f>INDEX('Adjusted Raw Data'!$BM$3:$BQ$102,'Summary of Responses'!I$4,VALUE(RIGHT($A82,2)))</f>
        <v>NA</v>
      </c>
      <c r="J82" s="82">
        <f>INDEX('Adjusted Raw Data'!$BM$3:$BQ$102,'Summary of Responses'!J$4,VALUE(RIGHT($A82,2)))</f>
        <v>3</v>
      </c>
      <c r="K82" s="82">
        <f>INDEX('Adjusted Raw Data'!$BM$3:$BQ$102,'Summary of Responses'!K$4,VALUE(RIGHT($A82,2)))</f>
        <v>2</v>
      </c>
      <c r="L82" s="82" t="str">
        <f>INDEX('Adjusted Raw Data'!$BM$3:$BQ$102,'Summary of Responses'!L$4,VALUE(RIGHT($A82,2)))</f>
        <v>NA</v>
      </c>
      <c r="M82" s="97">
        <f>INDEX('Adjusted Raw Data'!$BM$3:$BQ$102,'Summary of Responses'!M$4,VALUE(RIGHT($A82,2)))</f>
        <v>3</v>
      </c>
      <c r="N82" s="97" t="str">
        <f>INDEX('Adjusted Raw Data'!$BM$3:$BQ$102,'Summary of Responses'!N$4,VALUE(RIGHT($A82,2)))</f>
        <v>NA</v>
      </c>
      <c r="O82" s="97" t="str">
        <f>INDEX('Adjusted Raw Data'!$BM$3:$BQ$102,'Summary of Responses'!O$4,VALUE(RIGHT($A82,2)))</f>
        <v>NA</v>
      </c>
      <c r="P82" s="97">
        <f>INDEX('Adjusted Raw Data'!$BM$3:$BQ$102,'Summary of Responses'!P$4,VALUE(RIGHT($A82,2)))</f>
        <v>3</v>
      </c>
      <c r="Q82" s="97" t="str">
        <f>INDEX('Adjusted Raw Data'!$BM$3:$BQ$102,'Summary of Responses'!Q$4,VALUE(RIGHT($A82,2)))</f>
        <v>NA</v>
      </c>
      <c r="R82" s="97" t="str">
        <f>INDEX('Adjusted Raw Data'!$BM$3:$BQ$102,'Summary of Responses'!R$4,VALUE(RIGHT($A82,2)))</f>
        <v>NA</v>
      </c>
      <c r="S82" s="97" t="str">
        <f>INDEX('Adjusted Raw Data'!$BM$3:$BQ$102,'Summary of Responses'!S$4,VALUE(RIGHT($A82,2)))</f>
        <v>NA</v>
      </c>
      <c r="T82" s="97">
        <f>INDEX('Adjusted Raw Data'!$BM$3:$BQ$102,'Summary of Responses'!T$4,VALUE(RIGHT($A82,2)))</f>
        <v>3</v>
      </c>
      <c r="U82" s="97" t="str">
        <f>INDEX('Adjusted Raw Data'!$BM$3:$BQ$102,'Summary of Responses'!U$4,VALUE(RIGHT($A82,2)))</f>
        <v>NA</v>
      </c>
      <c r="V82" s="97" t="str">
        <f>INDEX('Adjusted Raw Data'!$BM$3:$BQ$102,'Summary of Responses'!V$4,VALUE(RIGHT($A82,2)))</f>
        <v>NA</v>
      </c>
      <c r="W82" s="97">
        <f>INDEX('Adjusted Raw Data'!$BM$3:$BQ$102,'Summary of Responses'!W$4,VALUE(RIGHT($A82,2)))</f>
        <v>2</v>
      </c>
      <c r="X82" s="97" t="str">
        <f>INDEX('Adjusted Raw Data'!$BM$3:$BQ$102,'Summary of Responses'!X$4,VALUE(RIGHT($A82,2)))</f>
        <v>NA</v>
      </c>
      <c r="Y82" s="97">
        <f>INDEX('Adjusted Raw Data'!$BM$3:$BQ$102,'Summary of Responses'!Y$4,VALUE(RIGHT($A82,2)))</f>
        <v>3</v>
      </c>
      <c r="Z82" s="97">
        <f>INDEX('Adjusted Raw Data'!$BM$3:$BQ$102,'Summary of Responses'!Z$4,VALUE(RIGHT($A82,2)))</f>
        <v>3</v>
      </c>
      <c r="AA82" s="97">
        <f>INDEX('Adjusted Raw Data'!$BM$3:$BQ$102,'Summary of Responses'!AA$4,VALUE(RIGHT($A82,2)))</f>
        <v>2</v>
      </c>
      <c r="AB82" s="97">
        <f>INDEX('Adjusted Raw Data'!$BM$3:$BQ$102,'Summary of Responses'!AB$4,VALUE(RIGHT($A82,2)))</f>
        <v>3</v>
      </c>
      <c r="AC82" s="97">
        <f>INDEX('Adjusted Raw Data'!$BM$3:$BQ$102,'Summary of Responses'!AC$4,VALUE(RIGHT($A82,2)))</f>
        <v>4</v>
      </c>
      <c r="AD82" s="97">
        <f>INDEX('Adjusted Raw Data'!$BM$3:$BQ$102,'Summary of Responses'!AD$4,VALUE(RIGHT($A82,2)))</f>
        <v>2</v>
      </c>
      <c r="AE82" s="97" t="str">
        <f>INDEX('Adjusted Raw Data'!$BM$3:$BQ$102,'Summary of Responses'!AE$4,VALUE(RIGHT($A82,2)))</f>
        <v>NA</v>
      </c>
      <c r="AF82" s="97" t="str">
        <f>INDEX('Adjusted Raw Data'!$BM$3:$BQ$102,'Summary of Responses'!AF$4,VALUE(RIGHT($A82,2)))</f>
        <v>NA</v>
      </c>
      <c r="AG82" s="97">
        <f>INDEX('Adjusted Raw Data'!$BM$3:$BQ$102,'Summary of Responses'!AG$4,VALUE(RIGHT($A82,2)))</f>
        <v>3</v>
      </c>
      <c r="AH82" s="97" t="str">
        <f>INDEX('Adjusted Raw Data'!$BM$3:$BQ$102,'Summary of Responses'!AH$4,VALUE(RIGHT($A82,2)))</f>
        <v>NA</v>
      </c>
      <c r="AI82" s="97">
        <f>INDEX('Adjusted Raw Data'!$BM$3:$BQ$102,'Summary of Responses'!AI$4,VALUE(RIGHT($A82,2)))</f>
        <v>3</v>
      </c>
      <c r="AJ82" s="97" t="str">
        <f>INDEX('Adjusted Raw Data'!$BM$3:$BQ$102,'Summary of Responses'!AJ$4,VALUE(RIGHT($A82,2)))</f>
        <v>NA</v>
      </c>
      <c r="AK82" s="97" t="str">
        <f>INDEX('Adjusted Raw Data'!$BM$3:$BQ$102,'Summary of Responses'!AK$4,VALUE(RIGHT($A82,2)))</f>
        <v>NA</v>
      </c>
      <c r="AL82" s="11" t="e">
        <f>INDEX('Adjusted Raw Data'!$BM$3:$BQ$102,'Summary of Responses'!AL$4,VALUE(RIGHT($A82,2)))</f>
        <v>#VALUE!</v>
      </c>
      <c r="AM82" s="11" t="e">
        <f>INDEX('Adjusted Raw Data'!$BM$3:$BQ$102,'Summary of Responses'!AM$4,VALUE(RIGHT($A82,2)))</f>
        <v>#VALUE!</v>
      </c>
      <c r="AN82" s="11" t="e">
        <f>INDEX('Adjusted Raw Data'!$BM$3:$BQ$102,'Summary of Responses'!AN$4,VALUE(RIGHT($A82,2)))</f>
        <v>#VALUE!</v>
      </c>
      <c r="AO82" s="11" t="e">
        <f>INDEX('Adjusted Raw Data'!$BM$3:$BQ$102,'Summary of Responses'!AO$4,VALUE(RIGHT($A82,2)))</f>
        <v>#VALUE!</v>
      </c>
      <c r="AP82" s="11" t="e">
        <f>INDEX('Adjusted Raw Data'!$BM$3:$BQ$102,'Summary of Responses'!AP$4,VALUE(RIGHT($A82,2)))</f>
        <v>#VALUE!</v>
      </c>
      <c r="AQ82" s="11" t="e">
        <f>INDEX('Adjusted Raw Data'!$BM$3:$BQ$102,'Summary of Responses'!AQ$4,VALUE(RIGHT($A82,2)))</f>
        <v>#VALUE!</v>
      </c>
      <c r="AR82" s="11" t="e">
        <f>INDEX('Adjusted Raw Data'!$BM$3:$BQ$102,'Summary of Responses'!AR$4,VALUE(RIGHT($A82,2)))</f>
        <v>#VALUE!</v>
      </c>
      <c r="AS82" s="11" t="e">
        <f>INDEX('Adjusted Raw Data'!$BM$3:$BQ$102,'Summary of Responses'!AS$4,VALUE(RIGHT($A82,2)))</f>
        <v>#VALUE!</v>
      </c>
      <c r="AT82" s="11" t="e">
        <f>INDEX('Adjusted Raw Data'!$BM$3:$BQ$102,'Summary of Responses'!AT$4,VALUE(RIGHT($A82,2)))</f>
        <v>#VALUE!</v>
      </c>
      <c r="AU82" s="11" t="e">
        <f>INDEX('Adjusted Raw Data'!$BM$3:$BQ$102,'Summary of Responses'!AU$4,VALUE(RIGHT($A82,2)))</f>
        <v>#VALUE!</v>
      </c>
      <c r="AV82" s="11" t="e">
        <f>INDEX('Adjusted Raw Data'!$BM$3:$BQ$102,'Summary of Responses'!AV$4,VALUE(RIGHT($A82,2)))</f>
        <v>#VALUE!</v>
      </c>
      <c r="AW82" s="11" t="e">
        <f>INDEX('Adjusted Raw Data'!$BM$3:$BQ$102,'Summary of Responses'!AW$4,VALUE(RIGHT($A82,2)))</f>
        <v>#VALUE!</v>
      </c>
      <c r="AX82" s="11" t="e">
        <f>INDEX('Adjusted Raw Data'!$BM$3:$BQ$102,'Summary of Responses'!AX$4,VALUE(RIGHT($A82,2)))</f>
        <v>#VALUE!</v>
      </c>
      <c r="AY82" s="11" t="e">
        <f>INDEX('Adjusted Raw Data'!$BM$3:$BQ$102,'Summary of Responses'!AY$4,VALUE(RIGHT($A82,2)))</f>
        <v>#VALUE!</v>
      </c>
      <c r="AZ82" s="11" t="e">
        <f>INDEX('Adjusted Raw Data'!$BM$3:$BQ$102,'Summary of Responses'!AZ$4,VALUE(RIGHT($A82,2)))</f>
        <v>#VALUE!</v>
      </c>
      <c r="BA82" s="11" t="e">
        <f>INDEX('Adjusted Raw Data'!$BM$3:$BQ$102,'Summary of Responses'!BA$4,VALUE(RIGHT($A82,2)))</f>
        <v>#VALUE!</v>
      </c>
      <c r="BB82" s="11" t="e">
        <f>INDEX('Adjusted Raw Data'!$BM$3:$BQ$102,'Summary of Responses'!BB$4,VALUE(RIGHT($A82,2)))</f>
        <v>#VALUE!</v>
      </c>
      <c r="BC82" s="11" t="e">
        <f>INDEX('Adjusted Raw Data'!$BM$3:$BQ$102,'Summary of Responses'!BC$4,VALUE(RIGHT($A82,2)))</f>
        <v>#VALUE!</v>
      </c>
      <c r="BD82" s="11" t="e">
        <f>INDEX('Adjusted Raw Data'!$BM$3:$BQ$102,'Summary of Responses'!BD$4,VALUE(RIGHT($A82,2)))</f>
        <v>#VALUE!</v>
      </c>
      <c r="BE82" s="11" t="e">
        <f>INDEX('Adjusted Raw Data'!$BM$3:$BQ$102,'Summary of Responses'!BE$4,VALUE(RIGHT($A82,2)))</f>
        <v>#VALUE!</v>
      </c>
      <c r="BF82" s="11" t="e">
        <f>INDEX('Adjusted Raw Data'!$BM$3:$BQ$102,'Summary of Responses'!BF$4,VALUE(RIGHT($A82,2)))</f>
        <v>#VALUE!</v>
      </c>
      <c r="BG82" s="11" t="e">
        <f>INDEX('Adjusted Raw Data'!$BM$3:$BQ$102,'Summary of Responses'!BG$4,VALUE(RIGHT($A82,2)))</f>
        <v>#VALUE!</v>
      </c>
      <c r="BH82" s="11" t="e">
        <f>INDEX('Adjusted Raw Data'!$BM$3:$BQ$102,'Summary of Responses'!BH$4,VALUE(RIGHT($A82,2)))</f>
        <v>#VALUE!</v>
      </c>
      <c r="BI82" s="11" t="e">
        <f>INDEX('Adjusted Raw Data'!$BM$3:$BQ$102,'Summary of Responses'!BI$4,VALUE(RIGHT($A82,2)))</f>
        <v>#VALUE!</v>
      </c>
      <c r="BJ82" s="11" t="e">
        <f>INDEX('Adjusted Raw Data'!$BM$3:$BQ$102,'Summary of Responses'!BJ$4,VALUE(RIGHT($A82,2)))</f>
        <v>#VALUE!</v>
      </c>
      <c r="BK82" s="11" t="e">
        <f>INDEX('Adjusted Raw Data'!$BM$3:$BQ$102,'Summary of Responses'!BK$4,VALUE(RIGHT($A82,2)))</f>
        <v>#VALUE!</v>
      </c>
      <c r="BL82" s="11" t="e">
        <f>INDEX('Adjusted Raw Data'!$BM$3:$BQ$102,'Summary of Responses'!BL$4,VALUE(RIGHT($A82,2)))</f>
        <v>#VALUE!</v>
      </c>
      <c r="BM82" s="11" t="e">
        <f>INDEX('Adjusted Raw Data'!$BM$3:$BQ$102,'Summary of Responses'!BM$4,VALUE(RIGHT($A82,2)))</f>
        <v>#VALUE!</v>
      </c>
      <c r="BN82" s="11" t="e">
        <f>INDEX('Adjusted Raw Data'!$BM$3:$BQ$102,'Summary of Responses'!BN$4,VALUE(RIGHT($A82,2)))</f>
        <v>#VALUE!</v>
      </c>
      <c r="BO82" s="11" t="e">
        <f>INDEX('Adjusted Raw Data'!$BM$3:$BQ$102,'Summary of Responses'!BO$4,VALUE(RIGHT($A82,2)))</f>
        <v>#VALUE!</v>
      </c>
      <c r="BP82" s="11" t="e">
        <f>INDEX('Adjusted Raw Data'!$BM$3:$BQ$102,'Summary of Responses'!BP$4,VALUE(RIGHT($A82,2)))</f>
        <v>#VALUE!</v>
      </c>
      <c r="BQ82" s="11" t="e">
        <f>INDEX('Adjusted Raw Data'!$BM$3:$BQ$102,'Summary of Responses'!BQ$4,VALUE(RIGHT($A82,2)))</f>
        <v>#VALUE!</v>
      </c>
      <c r="BR82" s="11" t="e">
        <f>INDEX('Adjusted Raw Data'!$BM$3:$BQ$102,'Summary of Responses'!BR$4,VALUE(RIGHT($A82,2)))</f>
        <v>#VALUE!</v>
      </c>
      <c r="BS82" s="11" t="e">
        <f>INDEX('Adjusted Raw Data'!$BM$3:$BQ$102,'Summary of Responses'!BS$4,VALUE(RIGHT($A82,2)))</f>
        <v>#VALUE!</v>
      </c>
      <c r="BT82" s="11" t="e">
        <f>INDEX('Adjusted Raw Data'!$BM$3:$BQ$102,'Summary of Responses'!BT$4,VALUE(RIGHT($A82,2)))</f>
        <v>#VALUE!</v>
      </c>
      <c r="BU82" s="11" t="e">
        <f>INDEX('Adjusted Raw Data'!$BM$3:$BQ$102,'Summary of Responses'!BU$4,VALUE(RIGHT($A82,2)))</f>
        <v>#VALUE!</v>
      </c>
      <c r="BV82" s="11" t="e">
        <f>INDEX('Adjusted Raw Data'!$BM$3:$BQ$102,'Summary of Responses'!BV$4,VALUE(RIGHT($A82,2)))</f>
        <v>#VALUE!</v>
      </c>
      <c r="BW82" s="11" t="e">
        <f>INDEX('Adjusted Raw Data'!$BM$3:$BQ$102,'Summary of Responses'!BW$4,VALUE(RIGHT($A82,2)))</f>
        <v>#VALUE!</v>
      </c>
      <c r="BX82" s="11" t="e">
        <f>INDEX('Adjusted Raw Data'!$BM$3:$BQ$102,'Summary of Responses'!BX$4,VALUE(RIGHT($A82,2)))</f>
        <v>#VALUE!</v>
      </c>
      <c r="BY82" s="11" t="e">
        <f>INDEX('Adjusted Raw Data'!$BM$3:$BQ$102,'Summary of Responses'!BY$4,VALUE(RIGHT($A82,2)))</f>
        <v>#VALUE!</v>
      </c>
      <c r="BZ82" s="11" t="e">
        <f>INDEX('Adjusted Raw Data'!$BM$3:$BQ$102,'Summary of Responses'!BZ$4,VALUE(RIGHT($A82,2)))</f>
        <v>#VALUE!</v>
      </c>
      <c r="CA82" s="11" t="e">
        <f>INDEX('Adjusted Raw Data'!$BM$3:$BQ$102,'Summary of Responses'!CA$4,VALUE(RIGHT($A82,2)))</f>
        <v>#VALUE!</v>
      </c>
      <c r="CB82" s="11" t="e">
        <f>INDEX('Adjusted Raw Data'!$BM$3:$BQ$102,'Summary of Responses'!CB$4,VALUE(RIGHT($A82,2)))</f>
        <v>#VALUE!</v>
      </c>
      <c r="CC82" s="11" t="e">
        <f>INDEX('Adjusted Raw Data'!$BM$3:$BQ$102,'Summary of Responses'!CC$4,VALUE(RIGHT($A82,2)))</f>
        <v>#VALUE!</v>
      </c>
      <c r="CD82" s="11" t="e">
        <f>INDEX('Adjusted Raw Data'!$BM$3:$BQ$102,'Summary of Responses'!CD$4,VALUE(RIGHT($A82,2)))</f>
        <v>#VALUE!</v>
      </c>
      <c r="CE82" s="11" t="e">
        <f>INDEX('Adjusted Raw Data'!$BM$3:$BQ$102,'Summary of Responses'!CE$4,VALUE(RIGHT($A82,2)))</f>
        <v>#VALUE!</v>
      </c>
      <c r="CF82" s="11" t="e">
        <f>INDEX('Adjusted Raw Data'!$BM$3:$BQ$102,'Summary of Responses'!CF$4,VALUE(RIGHT($A82,2)))</f>
        <v>#VALUE!</v>
      </c>
      <c r="CG82" s="11" t="e">
        <f>INDEX('Adjusted Raw Data'!$BM$3:$BQ$102,'Summary of Responses'!CG$4,VALUE(RIGHT($A82,2)))</f>
        <v>#VALUE!</v>
      </c>
      <c r="CH82" s="11" t="e">
        <f>INDEX('Adjusted Raw Data'!$BM$3:$BQ$102,'Summary of Responses'!CH$4,VALUE(RIGHT($A82,2)))</f>
        <v>#VALUE!</v>
      </c>
      <c r="CI82" s="11" t="e">
        <f>INDEX('Adjusted Raw Data'!$BM$3:$BQ$102,'Summary of Responses'!CI$4,VALUE(RIGHT($A82,2)))</f>
        <v>#VALUE!</v>
      </c>
      <c r="CJ82" s="11" t="e">
        <f>INDEX('Adjusted Raw Data'!$BM$3:$BQ$102,'Summary of Responses'!CJ$4,VALUE(RIGHT($A82,2)))</f>
        <v>#VALUE!</v>
      </c>
      <c r="CK82" s="11" t="e">
        <f>INDEX('Adjusted Raw Data'!$BM$3:$BQ$102,'Summary of Responses'!CK$4,VALUE(RIGHT($A82,2)))</f>
        <v>#VALUE!</v>
      </c>
      <c r="CL82" s="11" t="e">
        <f>INDEX('Adjusted Raw Data'!$BM$3:$BQ$102,'Summary of Responses'!CL$4,VALUE(RIGHT($A82,2)))</f>
        <v>#VALUE!</v>
      </c>
      <c r="CM82" s="11" t="e">
        <f>INDEX('Adjusted Raw Data'!$BM$3:$BQ$102,'Summary of Responses'!CM$4,VALUE(RIGHT($A82,2)))</f>
        <v>#VALUE!</v>
      </c>
      <c r="CN82" s="11" t="e">
        <f>INDEX('Adjusted Raw Data'!$BM$3:$BQ$102,'Summary of Responses'!CN$4,VALUE(RIGHT($A82,2)))</f>
        <v>#VALUE!</v>
      </c>
      <c r="CO82" s="11" t="e">
        <f>INDEX('Adjusted Raw Data'!$BM$3:$BQ$102,'Summary of Responses'!CO$4,VALUE(RIGHT($A82,2)))</f>
        <v>#VALUE!</v>
      </c>
      <c r="CP82" s="11" t="e">
        <f>INDEX('Adjusted Raw Data'!$BM$3:$BQ$102,'Summary of Responses'!CP$4,VALUE(RIGHT($A82,2)))</f>
        <v>#VALUE!</v>
      </c>
      <c r="CQ82" s="11" t="e">
        <f>INDEX('Adjusted Raw Data'!$BM$3:$BQ$102,'Summary of Responses'!CQ$4,VALUE(RIGHT($A82,2)))</f>
        <v>#VALUE!</v>
      </c>
      <c r="CR82" s="11" t="e">
        <f>INDEX('Adjusted Raw Data'!$BM$3:$BQ$102,'Summary of Responses'!CR$4,VALUE(RIGHT($A82,2)))</f>
        <v>#VALUE!</v>
      </c>
      <c r="CS82" s="11" t="e">
        <f>INDEX('Adjusted Raw Data'!$BM$3:$BQ$102,'Summary of Responses'!CS$4,VALUE(RIGHT($A82,2)))</f>
        <v>#VALUE!</v>
      </c>
      <c r="CT82" s="11" t="e">
        <f>INDEX('Adjusted Raw Data'!$BM$3:$BQ$102,'Summary of Responses'!CT$4,VALUE(RIGHT($A82,2)))</f>
        <v>#VALUE!</v>
      </c>
      <c r="CU82" s="11" t="e">
        <f>INDEX('Adjusted Raw Data'!$BM$3:$BQ$102,'Summary of Responses'!CU$4,VALUE(RIGHT($A82,2)))</f>
        <v>#VALUE!</v>
      </c>
      <c r="CV82" s="11" t="e">
        <f>INDEX('Adjusted Raw Data'!$BM$3:$BQ$102,'Summary of Responses'!CV$4,VALUE(RIGHT($A82,2)))</f>
        <v>#VALUE!</v>
      </c>
      <c r="CW82" s="11" t="e">
        <f>INDEX('Adjusted Raw Data'!$BM$3:$BQ$102,'Summary of Responses'!CW$4,VALUE(RIGHT($A82,2)))</f>
        <v>#VALUE!</v>
      </c>
      <c r="CX82" s="11" t="e">
        <f>INDEX('Adjusted Raw Data'!$BM$3:$BQ$102,'Summary of Responses'!CX$4,VALUE(RIGHT($A82,2)))</f>
        <v>#VALUE!</v>
      </c>
      <c r="CY82" s="57">
        <f t="shared" si="120"/>
        <v>2.736842105263158</v>
      </c>
      <c r="CZ82" s="120">
        <f t="shared" si="121"/>
        <v>2.5714285714285716</v>
      </c>
      <c r="DA82" s="128">
        <f t="shared" si="122"/>
        <v>2.8333333333333335</v>
      </c>
      <c r="DB82" s="27">
        <f t="array" ref="DB82">MIN(IF(ISNUMBER(C82:CX82),(C82:CX82)))</f>
        <v>2</v>
      </c>
      <c r="DC82" s="27">
        <f t="array" ref="DC82">MAX(IF(ISNUMBER(C82:CX82),(C82:CX82)))</f>
        <v>4</v>
      </c>
      <c r="DD82" s="106">
        <f t="shared" si="123"/>
        <v>2</v>
      </c>
      <c r="DE82" s="10">
        <f t="shared" si="124"/>
        <v>3</v>
      </c>
      <c r="DF82" s="113"/>
    </row>
    <row r="83" spans="1:110" x14ac:dyDescent="0.2">
      <c r="A83" s="9" t="s">
        <v>168</v>
      </c>
      <c r="B83" s="24" t="s">
        <v>96</v>
      </c>
      <c r="C83" s="82">
        <f>INDEX('Adjusted Raw Data'!$BM$3:$BQ$102,'Summary of Responses'!C$4,VALUE(RIGHT($A83,2)))</f>
        <v>4</v>
      </c>
      <c r="D83" s="82">
        <f>INDEX('Adjusted Raw Data'!$BM$3:$BQ$102,'Summary of Responses'!D$4,VALUE(RIGHT($A83,2)))</f>
        <v>3</v>
      </c>
      <c r="E83" s="82">
        <f>INDEX('Adjusted Raw Data'!$BM$3:$BQ$102,'Summary of Responses'!E$4,VALUE(RIGHT($A83,2)))</f>
        <v>3</v>
      </c>
      <c r="F83" s="82">
        <f>INDEX('Adjusted Raw Data'!$BM$3:$BQ$102,'Summary of Responses'!F$4,VALUE(RIGHT($A83,2)))</f>
        <v>4</v>
      </c>
      <c r="G83" s="82">
        <f>INDEX('Adjusted Raw Data'!$BM$3:$BQ$102,'Summary of Responses'!G$4,VALUE(RIGHT($A83,2)))</f>
        <v>4</v>
      </c>
      <c r="H83" s="82" t="str">
        <f>INDEX('Adjusted Raw Data'!$BM$3:$BQ$102,'Summary of Responses'!H$4,VALUE(RIGHT($A83,2)))</f>
        <v>NA</v>
      </c>
      <c r="I83" s="82">
        <f>INDEX('Adjusted Raw Data'!$BM$3:$BQ$102,'Summary of Responses'!I$4,VALUE(RIGHT($A83,2)))</f>
        <v>4</v>
      </c>
      <c r="J83" s="82" t="str">
        <f>INDEX('Adjusted Raw Data'!$BM$3:$BQ$102,'Summary of Responses'!J$4,VALUE(RIGHT($A83,2)))</f>
        <v>NA</v>
      </c>
      <c r="K83" s="82">
        <f>INDEX('Adjusted Raw Data'!$BM$3:$BQ$102,'Summary of Responses'!K$4,VALUE(RIGHT($A83,2)))</f>
        <v>3</v>
      </c>
      <c r="L83" s="82" t="str">
        <f>INDEX('Adjusted Raw Data'!$BM$3:$BQ$102,'Summary of Responses'!L$4,VALUE(RIGHT($A83,2)))</f>
        <v>NA</v>
      </c>
      <c r="M83" s="97">
        <f>INDEX('Adjusted Raw Data'!$BM$3:$BQ$102,'Summary of Responses'!M$4,VALUE(RIGHT($A83,2)))</f>
        <v>3</v>
      </c>
      <c r="N83" s="97">
        <f>INDEX('Adjusted Raw Data'!$BM$3:$BQ$102,'Summary of Responses'!N$4,VALUE(RIGHT($A83,2)))</f>
        <v>2</v>
      </c>
      <c r="O83" s="97" t="str">
        <f>INDEX('Adjusted Raw Data'!$BM$3:$BQ$102,'Summary of Responses'!O$4,VALUE(RIGHT($A83,2)))</f>
        <v>NA</v>
      </c>
      <c r="P83" s="97" t="str">
        <f>INDEX('Adjusted Raw Data'!$BM$3:$BQ$102,'Summary of Responses'!P$4,VALUE(RIGHT($A83,2)))</f>
        <v>NA</v>
      </c>
      <c r="Q83" s="97" t="str">
        <f>INDEX('Adjusted Raw Data'!$BM$3:$BQ$102,'Summary of Responses'!Q$4,VALUE(RIGHT($A83,2)))</f>
        <v>NA</v>
      </c>
      <c r="R83" s="97">
        <f>INDEX('Adjusted Raw Data'!$BM$3:$BQ$102,'Summary of Responses'!R$4,VALUE(RIGHT($A83,2)))</f>
        <v>3</v>
      </c>
      <c r="S83" s="97" t="str">
        <f>INDEX('Adjusted Raw Data'!$BM$3:$BQ$102,'Summary of Responses'!S$4,VALUE(RIGHT($A83,2)))</f>
        <v>NA</v>
      </c>
      <c r="T83" s="97">
        <f>INDEX('Adjusted Raw Data'!$BM$3:$BQ$102,'Summary of Responses'!T$4,VALUE(RIGHT($A83,2)))</f>
        <v>4</v>
      </c>
      <c r="U83" s="97" t="str">
        <f>INDEX('Adjusted Raw Data'!$BM$3:$BQ$102,'Summary of Responses'!U$4,VALUE(RIGHT($A83,2)))</f>
        <v>NA</v>
      </c>
      <c r="V83" s="97" t="str">
        <f>INDEX('Adjusted Raw Data'!$BM$3:$BQ$102,'Summary of Responses'!V$4,VALUE(RIGHT($A83,2)))</f>
        <v>NA</v>
      </c>
      <c r="W83" s="97" t="str">
        <f>INDEX('Adjusted Raw Data'!$BM$3:$BQ$102,'Summary of Responses'!W$4,VALUE(RIGHT($A83,2)))</f>
        <v>NA</v>
      </c>
      <c r="X83" s="97" t="str">
        <f>INDEX('Adjusted Raw Data'!$BM$3:$BQ$102,'Summary of Responses'!X$4,VALUE(RIGHT($A83,2)))</f>
        <v>NA</v>
      </c>
      <c r="Y83" s="97" t="str">
        <f>INDEX('Adjusted Raw Data'!$BM$3:$BQ$102,'Summary of Responses'!Y$4,VALUE(RIGHT($A83,2)))</f>
        <v>NA</v>
      </c>
      <c r="Z83" s="97">
        <f>INDEX('Adjusted Raw Data'!$BM$3:$BQ$102,'Summary of Responses'!Z$4,VALUE(RIGHT($A83,2)))</f>
        <v>2</v>
      </c>
      <c r="AA83" s="97">
        <f>INDEX('Adjusted Raw Data'!$BM$3:$BQ$102,'Summary of Responses'!AA$4,VALUE(RIGHT($A83,2)))</f>
        <v>3</v>
      </c>
      <c r="AB83" s="97">
        <f>INDEX('Adjusted Raw Data'!$BM$3:$BQ$102,'Summary of Responses'!AB$4,VALUE(RIGHT($A83,2)))</f>
        <v>3</v>
      </c>
      <c r="AC83" s="97">
        <f>INDEX('Adjusted Raw Data'!$BM$3:$BQ$102,'Summary of Responses'!AC$4,VALUE(RIGHT($A83,2)))</f>
        <v>4</v>
      </c>
      <c r="AD83" s="97">
        <f>INDEX('Adjusted Raw Data'!$BM$3:$BQ$102,'Summary of Responses'!AD$4,VALUE(RIGHT($A83,2)))</f>
        <v>3</v>
      </c>
      <c r="AE83" s="97" t="str">
        <f>INDEX('Adjusted Raw Data'!$BM$3:$BQ$102,'Summary of Responses'!AE$4,VALUE(RIGHT($A83,2)))</f>
        <v>NA</v>
      </c>
      <c r="AF83" s="97" t="str">
        <f>INDEX('Adjusted Raw Data'!$BM$3:$BQ$102,'Summary of Responses'!AF$4,VALUE(RIGHT($A83,2)))</f>
        <v>NA</v>
      </c>
      <c r="AG83" s="97" t="str">
        <f>INDEX('Adjusted Raw Data'!$BM$3:$BQ$102,'Summary of Responses'!AG$4,VALUE(RIGHT($A83,2)))</f>
        <v>NA</v>
      </c>
      <c r="AH83" s="97">
        <f>INDEX('Adjusted Raw Data'!$BM$3:$BQ$102,'Summary of Responses'!AH$4,VALUE(RIGHT($A83,2)))</f>
        <v>3</v>
      </c>
      <c r="AI83" s="97">
        <f>INDEX('Adjusted Raw Data'!$BM$3:$BQ$102,'Summary of Responses'!AI$4,VALUE(RIGHT($A83,2)))</f>
        <v>3</v>
      </c>
      <c r="AJ83" s="97" t="str">
        <f>INDEX('Adjusted Raw Data'!$BM$3:$BQ$102,'Summary of Responses'!AJ$4,VALUE(RIGHT($A83,2)))</f>
        <v>NA</v>
      </c>
      <c r="AK83" s="97" t="str">
        <f>INDEX('Adjusted Raw Data'!$BM$3:$BQ$102,'Summary of Responses'!AK$4,VALUE(RIGHT($A83,2)))</f>
        <v>NA</v>
      </c>
      <c r="AL83" s="11" t="e">
        <f>INDEX('Adjusted Raw Data'!$BM$3:$BQ$102,'Summary of Responses'!AL$4,VALUE(RIGHT($A83,2)))</f>
        <v>#VALUE!</v>
      </c>
      <c r="AM83" s="11" t="e">
        <f>INDEX('Adjusted Raw Data'!$BM$3:$BQ$102,'Summary of Responses'!AM$4,VALUE(RIGHT($A83,2)))</f>
        <v>#VALUE!</v>
      </c>
      <c r="AN83" s="11" t="e">
        <f>INDEX('Adjusted Raw Data'!$BM$3:$BQ$102,'Summary of Responses'!AN$4,VALUE(RIGHT($A83,2)))</f>
        <v>#VALUE!</v>
      </c>
      <c r="AO83" s="11" t="e">
        <f>INDEX('Adjusted Raw Data'!$BM$3:$BQ$102,'Summary of Responses'!AO$4,VALUE(RIGHT($A83,2)))</f>
        <v>#VALUE!</v>
      </c>
      <c r="AP83" s="11" t="e">
        <f>INDEX('Adjusted Raw Data'!$BM$3:$BQ$102,'Summary of Responses'!AP$4,VALUE(RIGHT($A83,2)))</f>
        <v>#VALUE!</v>
      </c>
      <c r="AQ83" s="11" t="e">
        <f>INDEX('Adjusted Raw Data'!$BM$3:$BQ$102,'Summary of Responses'!AQ$4,VALUE(RIGHT($A83,2)))</f>
        <v>#VALUE!</v>
      </c>
      <c r="AR83" s="11" t="e">
        <f>INDEX('Adjusted Raw Data'!$BM$3:$BQ$102,'Summary of Responses'!AR$4,VALUE(RIGHT($A83,2)))</f>
        <v>#VALUE!</v>
      </c>
      <c r="AS83" s="11" t="e">
        <f>INDEX('Adjusted Raw Data'!$BM$3:$BQ$102,'Summary of Responses'!AS$4,VALUE(RIGHT($A83,2)))</f>
        <v>#VALUE!</v>
      </c>
      <c r="AT83" s="11" t="e">
        <f>INDEX('Adjusted Raw Data'!$BM$3:$BQ$102,'Summary of Responses'!AT$4,VALUE(RIGHT($A83,2)))</f>
        <v>#VALUE!</v>
      </c>
      <c r="AU83" s="11" t="e">
        <f>INDEX('Adjusted Raw Data'!$BM$3:$BQ$102,'Summary of Responses'!AU$4,VALUE(RIGHT($A83,2)))</f>
        <v>#VALUE!</v>
      </c>
      <c r="AV83" s="11" t="e">
        <f>INDEX('Adjusted Raw Data'!$BM$3:$BQ$102,'Summary of Responses'!AV$4,VALUE(RIGHT($A83,2)))</f>
        <v>#VALUE!</v>
      </c>
      <c r="AW83" s="11" t="e">
        <f>INDEX('Adjusted Raw Data'!$BM$3:$BQ$102,'Summary of Responses'!AW$4,VALUE(RIGHT($A83,2)))</f>
        <v>#VALUE!</v>
      </c>
      <c r="AX83" s="11" t="e">
        <f>INDEX('Adjusted Raw Data'!$BM$3:$BQ$102,'Summary of Responses'!AX$4,VALUE(RIGHT($A83,2)))</f>
        <v>#VALUE!</v>
      </c>
      <c r="AY83" s="11" t="e">
        <f>INDEX('Adjusted Raw Data'!$BM$3:$BQ$102,'Summary of Responses'!AY$4,VALUE(RIGHT($A83,2)))</f>
        <v>#VALUE!</v>
      </c>
      <c r="AZ83" s="11" t="e">
        <f>INDEX('Adjusted Raw Data'!$BM$3:$BQ$102,'Summary of Responses'!AZ$4,VALUE(RIGHT($A83,2)))</f>
        <v>#VALUE!</v>
      </c>
      <c r="BA83" s="11" t="e">
        <f>INDEX('Adjusted Raw Data'!$BM$3:$BQ$102,'Summary of Responses'!BA$4,VALUE(RIGHT($A83,2)))</f>
        <v>#VALUE!</v>
      </c>
      <c r="BB83" s="11" t="e">
        <f>INDEX('Adjusted Raw Data'!$BM$3:$BQ$102,'Summary of Responses'!BB$4,VALUE(RIGHT($A83,2)))</f>
        <v>#VALUE!</v>
      </c>
      <c r="BC83" s="11" t="e">
        <f>INDEX('Adjusted Raw Data'!$BM$3:$BQ$102,'Summary of Responses'!BC$4,VALUE(RIGHT($A83,2)))</f>
        <v>#VALUE!</v>
      </c>
      <c r="BD83" s="11" t="e">
        <f>INDEX('Adjusted Raw Data'!$BM$3:$BQ$102,'Summary of Responses'!BD$4,VALUE(RIGHT($A83,2)))</f>
        <v>#VALUE!</v>
      </c>
      <c r="BE83" s="11" t="e">
        <f>INDEX('Adjusted Raw Data'!$BM$3:$BQ$102,'Summary of Responses'!BE$4,VALUE(RIGHT($A83,2)))</f>
        <v>#VALUE!</v>
      </c>
      <c r="BF83" s="11" t="e">
        <f>INDEX('Adjusted Raw Data'!$BM$3:$BQ$102,'Summary of Responses'!BF$4,VALUE(RIGHT($A83,2)))</f>
        <v>#VALUE!</v>
      </c>
      <c r="BG83" s="11" t="e">
        <f>INDEX('Adjusted Raw Data'!$BM$3:$BQ$102,'Summary of Responses'!BG$4,VALUE(RIGHT($A83,2)))</f>
        <v>#VALUE!</v>
      </c>
      <c r="BH83" s="11" t="e">
        <f>INDEX('Adjusted Raw Data'!$BM$3:$BQ$102,'Summary of Responses'!BH$4,VALUE(RIGHT($A83,2)))</f>
        <v>#VALUE!</v>
      </c>
      <c r="BI83" s="11" t="e">
        <f>INDEX('Adjusted Raw Data'!$BM$3:$BQ$102,'Summary of Responses'!BI$4,VALUE(RIGHT($A83,2)))</f>
        <v>#VALUE!</v>
      </c>
      <c r="BJ83" s="11" t="e">
        <f>INDEX('Adjusted Raw Data'!$BM$3:$BQ$102,'Summary of Responses'!BJ$4,VALUE(RIGHT($A83,2)))</f>
        <v>#VALUE!</v>
      </c>
      <c r="BK83" s="11" t="e">
        <f>INDEX('Adjusted Raw Data'!$BM$3:$BQ$102,'Summary of Responses'!BK$4,VALUE(RIGHT($A83,2)))</f>
        <v>#VALUE!</v>
      </c>
      <c r="BL83" s="11" t="e">
        <f>INDEX('Adjusted Raw Data'!$BM$3:$BQ$102,'Summary of Responses'!BL$4,VALUE(RIGHT($A83,2)))</f>
        <v>#VALUE!</v>
      </c>
      <c r="BM83" s="11" t="e">
        <f>INDEX('Adjusted Raw Data'!$BM$3:$BQ$102,'Summary of Responses'!BM$4,VALUE(RIGHT($A83,2)))</f>
        <v>#VALUE!</v>
      </c>
      <c r="BN83" s="11" t="e">
        <f>INDEX('Adjusted Raw Data'!$BM$3:$BQ$102,'Summary of Responses'!BN$4,VALUE(RIGHT($A83,2)))</f>
        <v>#VALUE!</v>
      </c>
      <c r="BO83" s="11" t="e">
        <f>INDEX('Adjusted Raw Data'!$BM$3:$BQ$102,'Summary of Responses'!BO$4,VALUE(RIGHT($A83,2)))</f>
        <v>#VALUE!</v>
      </c>
      <c r="BP83" s="11" t="e">
        <f>INDEX('Adjusted Raw Data'!$BM$3:$BQ$102,'Summary of Responses'!BP$4,VALUE(RIGHT($A83,2)))</f>
        <v>#VALUE!</v>
      </c>
      <c r="BQ83" s="11" t="e">
        <f>INDEX('Adjusted Raw Data'!$BM$3:$BQ$102,'Summary of Responses'!BQ$4,VALUE(RIGHT($A83,2)))</f>
        <v>#VALUE!</v>
      </c>
      <c r="BR83" s="11" t="e">
        <f>INDEX('Adjusted Raw Data'!$BM$3:$BQ$102,'Summary of Responses'!BR$4,VALUE(RIGHT($A83,2)))</f>
        <v>#VALUE!</v>
      </c>
      <c r="BS83" s="11" t="e">
        <f>INDEX('Adjusted Raw Data'!$BM$3:$BQ$102,'Summary of Responses'!BS$4,VALUE(RIGHT($A83,2)))</f>
        <v>#VALUE!</v>
      </c>
      <c r="BT83" s="11" t="e">
        <f>INDEX('Adjusted Raw Data'!$BM$3:$BQ$102,'Summary of Responses'!BT$4,VALUE(RIGHT($A83,2)))</f>
        <v>#VALUE!</v>
      </c>
      <c r="BU83" s="11" t="e">
        <f>INDEX('Adjusted Raw Data'!$BM$3:$BQ$102,'Summary of Responses'!BU$4,VALUE(RIGHT($A83,2)))</f>
        <v>#VALUE!</v>
      </c>
      <c r="BV83" s="11" t="e">
        <f>INDEX('Adjusted Raw Data'!$BM$3:$BQ$102,'Summary of Responses'!BV$4,VALUE(RIGHT($A83,2)))</f>
        <v>#VALUE!</v>
      </c>
      <c r="BW83" s="11" t="e">
        <f>INDEX('Adjusted Raw Data'!$BM$3:$BQ$102,'Summary of Responses'!BW$4,VALUE(RIGHT($A83,2)))</f>
        <v>#VALUE!</v>
      </c>
      <c r="BX83" s="11" t="e">
        <f>INDEX('Adjusted Raw Data'!$BM$3:$BQ$102,'Summary of Responses'!BX$4,VALUE(RIGHT($A83,2)))</f>
        <v>#VALUE!</v>
      </c>
      <c r="BY83" s="11" t="e">
        <f>INDEX('Adjusted Raw Data'!$BM$3:$BQ$102,'Summary of Responses'!BY$4,VALUE(RIGHT($A83,2)))</f>
        <v>#VALUE!</v>
      </c>
      <c r="BZ83" s="11" t="e">
        <f>INDEX('Adjusted Raw Data'!$BM$3:$BQ$102,'Summary of Responses'!BZ$4,VALUE(RIGHT($A83,2)))</f>
        <v>#VALUE!</v>
      </c>
      <c r="CA83" s="11" t="e">
        <f>INDEX('Adjusted Raw Data'!$BM$3:$BQ$102,'Summary of Responses'!CA$4,VALUE(RIGHT($A83,2)))</f>
        <v>#VALUE!</v>
      </c>
      <c r="CB83" s="11" t="e">
        <f>INDEX('Adjusted Raw Data'!$BM$3:$BQ$102,'Summary of Responses'!CB$4,VALUE(RIGHT($A83,2)))</f>
        <v>#VALUE!</v>
      </c>
      <c r="CC83" s="11" t="e">
        <f>INDEX('Adjusted Raw Data'!$BM$3:$BQ$102,'Summary of Responses'!CC$4,VALUE(RIGHT($A83,2)))</f>
        <v>#VALUE!</v>
      </c>
      <c r="CD83" s="11" t="e">
        <f>INDEX('Adjusted Raw Data'!$BM$3:$BQ$102,'Summary of Responses'!CD$4,VALUE(RIGHT($A83,2)))</f>
        <v>#VALUE!</v>
      </c>
      <c r="CE83" s="11" t="e">
        <f>INDEX('Adjusted Raw Data'!$BM$3:$BQ$102,'Summary of Responses'!CE$4,VALUE(RIGHT($A83,2)))</f>
        <v>#VALUE!</v>
      </c>
      <c r="CF83" s="11" t="e">
        <f>INDEX('Adjusted Raw Data'!$BM$3:$BQ$102,'Summary of Responses'!CF$4,VALUE(RIGHT($A83,2)))</f>
        <v>#VALUE!</v>
      </c>
      <c r="CG83" s="11" t="e">
        <f>INDEX('Adjusted Raw Data'!$BM$3:$BQ$102,'Summary of Responses'!CG$4,VALUE(RIGHT($A83,2)))</f>
        <v>#VALUE!</v>
      </c>
      <c r="CH83" s="11" t="e">
        <f>INDEX('Adjusted Raw Data'!$BM$3:$BQ$102,'Summary of Responses'!CH$4,VALUE(RIGHT($A83,2)))</f>
        <v>#VALUE!</v>
      </c>
      <c r="CI83" s="11" t="e">
        <f>INDEX('Adjusted Raw Data'!$BM$3:$BQ$102,'Summary of Responses'!CI$4,VALUE(RIGHT($A83,2)))</f>
        <v>#VALUE!</v>
      </c>
      <c r="CJ83" s="11" t="e">
        <f>INDEX('Adjusted Raw Data'!$BM$3:$BQ$102,'Summary of Responses'!CJ$4,VALUE(RIGHT($A83,2)))</f>
        <v>#VALUE!</v>
      </c>
      <c r="CK83" s="11" t="e">
        <f>INDEX('Adjusted Raw Data'!$BM$3:$BQ$102,'Summary of Responses'!CK$4,VALUE(RIGHT($A83,2)))</f>
        <v>#VALUE!</v>
      </c>
      <c r="CL83" s="11" t="e">
        <f>INDEX('Adjusted Raw Data'!$BM$3:$BQ$102,'Summary of Responses'!CL$4,VALUE(RIGHT($A83,2)))</f>
        <v>#VALUE!</v>
      </c>
      <c r="CM83" s="11" t="e">
        <f>INDEX('Adjusted Raw Data'!$BM$3:$BQ$102,'Summary of Responses'!CM$4,VALUE(RIGHT($A83,2)))</f>
        <v>#VALUE!</v>
      </c>
      <c r="CN83" s="11" t="e">
        <f>INDEX('Adjusted Raw Data'!$BM$3:$BQ$102,'Summary of Responses'!CN$4,VALUE(RIGHT($A83,2)))</f>
        <v>#VALUE!</v>
      </c>
      <c r="CO83" s="11" t="e">
        <f>INDEX('Adjusted Raw Data'!$BM$3:$BQ$102,'Summary of Responses'!CO$4,VALUE(RIGHT($A83,2)))</f>
        <v>#VALUE!</v>
      </c>
      <c r="CP83" s="11" t="e">
        <f>INDEX('Adjusted Raw Data'!$BM$3:$BQ$102,'Summary of Responses'!CP$4,VALUE(RIGHT($A83,2)))</f>
        <v>#VALUE!</v>
      </c>
      <c r="CQ83" s="11" t="e">
        <f>INDEX('Adjusted Raw Data'!$BM$3:$BQ$102,'Summary of Responses'!CQ$4,VALUE(RIGHT($A83,2)))</f>
        <v>#VALUE!</v>
      </c>
      <c r="CR83" s="11" t="e">
        <f>INDEX('Adjusted Raw Data'!$BM$3:$BQ$102,'Summary of Responses'!CR$4,VALUE(RIGHT($A83,2)))</f>
        <v>#VALUE!</v>
      </c>
      <c r="CS83" s="11" t="e">
        <f>INDEX('Adjusted Raw Data'!$BM$3:$BQ$102,'Summary of Responses'!CS$4,VALUE(RIGHT($A83,2)))</f>
        <v>#VALUE!</v>
      </c>
      <c r="CT83" s="11" t="e">
        <f>INDEX('Adjusted Raw Data'!$BM$3:$BQ$102,'Summary of Responses'!CT$4,VALUE(RIGHT($A83,2)))</f>
        <v>#VALUE!</v>
      </c>
      <c r="CU83" s="11" t="e">
        <f>INDEX('Adjusted Raw Data'!$BM$3:$BQ$102,'Summary of Responses'!CU$4,VALUE(RIGHT($A83,2)))</f>
        <v>#VALUE!</v>
      </c>
      <c r="CV83" s="11" t="e">
        <f>INDEX('Adjusted Raw Data'!$BM$3:$BQ$102,'Summary of Responses'!CV$4,VALUE(RIGHT($A83,2)))</f>
        <v>#VALUE!</v>
      </c>
      <c r="CW83" s="11" t="e">
        <f>INDEX('Adjusted Raw Data'!$BM$3:$BQ$102,'Summary of Responses'!CW$4,VALUE(RIGHT($A83,2)))</f>
        <v>#VALUE!</v>
      </c>
      <c r="CX83" s="11" t="e">
        <f>INDEX('Adjusted Raw Data'!$BM$3:$BQ$102,'Summary of Responses'!CX$4,VALUE(RIGHT($A83,2)))</f>
        <v>#VALUE!</v>
      </c>
      <c r="CY83" s="10">
        <f t="shared" si="120"/>
        <v>3.2222222222222223</v>
      </c>
      <c r="CZ83" s="120">
        <f t="shared" si="121"/>
        <v>3.5714285714285716</v>
      </c>
      <c r="DA83" s="128">
        <f t="shared" si="122"/>
        <v>3</v>
      </c>
      <c r="DB83" s="11">
        <f t="array" ref="DB83">MIN(IF(ISNUMBER(C83:CX83),(C83:CX83)))</f>
        <v>2</v>
      </c>
      <c r="DC83" s="11">
        <f t="array" ref="DC83">MAX(IF(ISNUMBER(C83:CX83),(C83:CX83)))</f>
        <v>4</v>
      </c>
      <c r="DD83" s="106">
        <f t="shared" si="123"/>
        <v>2</v>
      </c>
      <c r="DE83" s="10">
        <f t="shared" si="124"/>
        <v>3</v>
      </c>
      <c r="DF83" s="113"/>
    </row>
    <row r="84" spans="1:110" ht="16.5" customHeight="1" x14ac:dyDescent="0.2">
      <c r="A84" s="20"/>
      <c r="B84" s="16" t="s">
        <v>38</v>
      </c>
      <c r="C84" s="83">
        <f t="shared" ref="C84" si="125">AVERAGE(C79:C83)</f>
        <v>3.4</v>
      </c>
      <c r="D84" s="83">
        <f t="shared" ref="D84:E84" si="126">AVERAGE(D79:D83)</f>
        <v>2.6666666666666665</v>
      </c>
      <c r="E84" s="83">
        <f t="shared" si="126"/>
        <v>2.8</v>
      </c>
      <c r="F84" s="83">
        <f t="shared" ref="F84:BQ84" si="127">AVERAGE(F79:F83)</f>
        <v>3</v>
      </c>
      <c r="G84" s="83">
        <f t="shared" si="127"/>
        <v>3.4</v>
      </c>
      <c r="H84" s="83">
        <f t="shared" si="127"/>
        <v>2.3333333333333335</v>
      </c>
      <c r="I84" s="83">
        <f t="shared" si="127"/>
        <v>4</v>
      </c>
      <c r="J84" s="83">
        <f t="shared" si="127"/>
        <v>3</v>
      </c>
      <c r="K84" s="83">
        <f t="shared" si="127"/>
        <v>2.6</v>
      </c>
      <c r="L84" s="83">
        <f t="shared" si="127"/>
        <v>2</v>
      </c>
      <c r="M84" s="100">
        <f t="shared" si="127"/>
        <v>2.8</v>
      </c>
      <c r="N84" s="100">
        <f t="shared" si="127"/>
        <v>2.5</v>
      </c>
      <c r="O84" s="100">
        <f t="shared" si="127"/>
        <v>2.5</v>
      </c>
      <c r="P84" s="100">
        <f t="shared" si="127"/>
        <v>3.25</v>
      </c>
      <c r="Q84" s="132" t="s">
        <v>547</v>
      </c>
      <c r="R84" s="100">
        <f t="shared" si="127"/>
        <v>3</v>
      </c>
      <c r="S84" s="100">
        <f t="shared" si="127"/>
        <v>4</v>
      </c>
      <c r="T84" s="100">
        <f t="shared" si="127"/>
        <v>3.2</v>
      </c>
      <c r="U84" s="100">
        <f t="shared" si="127"/>
        <v>2.5</v>
      </c>
      <c r="V84" s="100">
        <f t="shared" si="127"/>
        <v>2.6666666666666665</v>
      </c>
      <c r="W84" s="100">
        <f t="shared" si="127"/>
        <v>2.5</v>
      </c>
      <c r="X84" s="100">
        <f t="shared" si="127"/>
        <v>3.6666666666666665</v>
      </c>
      <c r="Y84" s="100">
        <f t="shared" si="127"/>
        <v>3</v>
      </c>
      <c r="Z84" s="100">
        <f t="shared" si="127"/>
        <v>3</v>
      </c>
      <c r="AA84" s="100">
        <f t="shared" si="127"/>
        <v>3</v>
      </c>
      <c r="AB84" s="100">
        <f t="shared" si="127"/>
        <v>3.2</v>
      </c>
      <c r="AC84" s="100">
        <f t="shared" si="127"/>
        <v>4</v>
      </c>
      <c r="AD84" s="100">
        <f t="shared" si="127"/>
        <v>2.8</v>
      </c>
      <c r="AE84" s="100">
        <f t="shared" si="127"/>
        <v>3</v>
      </c>
      <c r="AF84" s="100">
        <f t="shared" si="127"/>
        <v>3</v>
      </c>
      <c r="AG84" s="100">
        <f t="shared" si="127"/>
        <v>3.25</v>
      </c>
      <c r="AH84" s="100">
        <f t="shared" si="127"/>
        <v>2.5</v>
      </c>
      <c r="AI84" s="100">
        <f t="shared" si="127"/>
        <v>2.8</v>
      </c>
      <c r="AJ84" s="132" t="s">
        <v>547</v>
      </c>
      <c r="AK84" s="100">
        <f t="shared" si="127"/>
        <v>3</v>
      </c>
      <c r="AL84" s="18" t="e">
        <f t="shared" si="127"/>
        <v>#VALUE!</v>
      </c>
      <c r="AM84" s="18" t="e">
        <f t="shared" si="127"/>
        <v>#VALUE!</v>
      </c>
      <c r="AN84" s="18" t="e">
        <f t="shared" si="127"/>
        <v>#VALUE!</v>
      </c>
      <c r="AO84" s="18" t="e">
        <f t="shared" si="127"/>
        <v>#VALUE!</v>
      </c>
      <c r="AP84" s="18" t="e">
        <f t="shared" si="127"/>
        <v>#VALUE!</v>
      </c>
      <c r="AQ84" s="18" t="e">
        <f t="shared" si="127"/>
        <v>#VALUE!</v>
      </c>
      <c r="AR84" s="18" t="e">
        <f t="shared" si="127"/>
        <v>#VALUE!</v>
      </c>
      <c r="AS84" s="18" t="e">
        <f t="shared" si="127"/>
        <v>#VALUE!</v>
      </c>
      <c r="AT84" s="18" t="e">
        <f t="shared" si="127"/>
        <v>#VALUE!</v>
      </c>
      <c r="AU84" s="18" t="e">
        <f t="shared" si="127"/>
        <v>#VALUE!</v>
      </c>
      <c r="AV84" s="18" t="e">
        <f t="shared" si="127"/>
        <v>#VALUE!</v>
      </c>
      <c r="AW84" s="18" t="e">
        <f t="shared" si="127"/>
        <v>#VALUE!</v>
      </c>
      <c r="AX84" s="18" t="e">
        <f t="shared" si="127"/>
        <v>#VALUE!</v>
      </c>
      <c r="AY84" s="18" t="e">
        <f t="shared" si="127"/>
        <v>#VALUE!</v>
      </c>
      <c r="AZ84" s="18" t="e">
        <f t="shared" si="127"/>
        <v>#VALUE!</v>
      </c>
      <c r="BA84" s="18" t="e">
        <f t="shared" si="127"/>
        <v>#VALUE!</v>
      </c>
      <c r="BB84" s="18" t="e">
        <f t="shared" si="127"/>
        <v>#VALUE!</v>
      </c>
      <c r="BC84" s="18" t="e">
        <f t="shared" si="127"/>
        <v>#VALUE!</v>
      </c>
      <c r="BD84" s="18" t="e">
        <f t="shared" si="127"/>
        <v>#VALUE!</v>
      </c>
      <c r="BE84" s="18" t="e">
        <f t="shared" si="127"/>
        <v>#VALUE!</v>
      </c>
      <c r="BF84" s="18" t="e">
        <f t="shared" si="127"/>
        <v>#VALUE!</v>
      </c>
      <c r="BG84" s="18" t="e">
        <f t="shared" si="127"/>
        <v>#VALUE!</v>
      </c>
      <c r="BH84" s="18" t="e">
        <f t="shared" si="127"/>
        <v>#VALUE!</v>
      </c>
      <c r="BI84" s="18" t="e">
        <f t="shared" si="127"/>
        <v>#VALUE!</v>
      </c>
      <c r="BJ84" s="18" t="e">
        <f t="shared" si="127"/>
        <v>#VALUE!</v>
      </c>
      <c r="BK84" s="18" t="e">
        <f t="shared" si="127"/>
        <v>#VALUE!</v>
      </c>
      <c r="BL84" s="18" t="e">
        <f t="shared" si="127"/>
        <v>#VALUE!</v>
      </c>
      <c r="BM84" s="18" t="e">
        <f t="shared" si="127"/>
        <v>#VALUE!</v>
      </c>
      <c r="BN84" s="18" t="e">
        <f t="shared" si="127"/>
        <v>#VALUE!</v>
      </c>
      <c r="BO84" s="18" t="e">
        <f t="shared" si="127"/>
        <v>#VALUE!</v>
      </c>
      <c r="BP84" s="18" t="e">
        <f t="shared" si="127"/>
        <v>#VALUE!</v>
      </c>
      <c r="BQ84" s="18" t="e">
        <f t="shared" si="127"/>
        <v>#VALUE!</v>
      </c>
      <c r="BR84" s="18" t="e">
        <f t="shared" ref="BR84:CX84" si="128">AVERAGE(BR79:BR83)</f>
        <v>#VALUE!</v>
      </c>
      <c r="BS84" s="18" t="e">
        <f t="shared" si="128"/>
        <v>#VALUE!</v>
      </c>
      <c r="BT84" s="18" t="e">
        <f t="shared" si="128"/>
        <v>#VALUE!</v>
      </c>
      <c r="BU84" s="18" t="e">
        <f t="shared" si="128"/>
        <v>#VALUE!</v>
      </c>
      <c r="BV84" s="18" t="e">
        <f t="shared" si="128"/>
        <v>#VALUE!</v>
      </c>
      <c r="BW84" s="18" t="e">
        <f t="shared" si="128"/>
        <v>#VALUE!</v>
      </c>
      <c r="BX84" s="18" t="e">
        <f t="shared" si="128"/>
        <v>#VALUE!</v>
      </c>
      <c r="BY84" s="18" t="e">
        <f t="shared" si="128"/>
        <v>#VALUE!</v>
      </c>
      <c r="BZ84" s="18" t="e">
        <f t="shared" si="128"/>
        <v>#VALUE!</v>
      </c>
      <c r="CA84" s="18" t="e">
        <f t="shared" si="128"/>
        <v>#VALUE!</v>
      </c>
      <c r="CB84" s="18" t="e">
        <f t="shared" si="128"/>
        <v>#VALUE!</v>
      </c>
      <c r="CC84" s="18" t="e">
        <f t="shared" si="128"/>
        <v>#VALUE!</v>
      </c>
      <c r="CD84" s="18" t="e">
        <f t="shared" si="128"/>
        <v>#VALUE!</v>
      </c>
      <c r="CE84" s="18" t="e">
        <f t="shared" si="128"/>
        <v>#VALUE!</v>
      </c>
      <c r="CF84" s="18" t="e">
        <f t="shared" si="128"/>
        <v>#VALUE!</v>
      </c>
      <c r="CG84" s="18" t="e">
        <f t="shared" si="128"/>
        <v>#VALUE!</v>
      </c>
      <c r="CH84" s="18" t="e">
        <f t="shared" si="128"/>
        <v>#VALUE!</v>
      </c>
      <c r="CI84" s="18" t="e">
        <f t="shared" si="128"/>
        <v>#VALUE!</v>
      </c>
      <c r="CJ84" s="18" t="e">
        <f t="shared" si="128"/>
        <v>#VALUE!</v>
      </c>
      <c r="CK84" s="18" t="e">
        <f t="shared" si="128"/>
        <v>#VALUE!</v>
      </c>
      <c r="CL84" s="18" t="e">
        <f t="shared" si="128"/>
        <v>#VALUE!</v>
      </c>
      <c r="CM84" s="18" t="e">
        <f t="shared" si="128"/>
        <v>#VALUE!</v>
      </c>
      <c r="CN84" s="18" t="e">
        <f t="shared" si="128"/>
        <v>#VALUE!</v>
      </c>
      <c r="CO84" s="18" t="e">
        <f t="shared" si="128"/>
        <v>#VALUE!</v>
      </c>
      <c r="CP84" s="18" t="e">
        <f t="shared" si="128"/>
        <v>#VALUE!</v>
      </c>
      <c r="CQ84" s="18" t="e">
        <f t="shared" si="128"/>
        <v>#VALUE!</v>
      </c>
      <c r="CR84" s="18" t="e">
        <f t="shared" si="128"/>
        <v>#VALUE!</v>
      </c>
      <c r="CS84" s="18" t="e">
        <f t="shared" si="128"/>
        <v>#VALUE!</v>
      </c>
      <c r="CT84" s="18" t="e">
        <f t="shared" si="128"/>
        <v>#VALUE!</v>
      </c>
      <c r="CU84" s="18" t="e">
        <f t="shared" si="128"/>
        <v>#VALUE!</v>
      </c>
      <c r="CV84" s="18" t="e">
        <f t="shared" si="128"/>
        <v>#VALUE!</v>
      </c>
      <c r="CW84" s="18" t="e">
        <f t="shared" si="128"/>
        <v>#VALUE!</v>
      </c>
      <c r="CX84" s="18" t="e">
        <f t="shared" si="128"/>
        <v>#VALUE!</v>
      </c>
      <c r="CY84" s="7">
        <f>AVERAGE(CY79:CY83)</f>
        <v>3.001287519874956</v>
      </c>
      <c r="CZ84" s="120">
        <f t="shared" si="121"/>
        <v>2.9200000000000004</v>
      </c>
      <c r="DA84" s="128">
        <f t="shared" si="122"/>
        <v>3.0057971014492755</v>
      </c>
      <c r="DB84" s="17">
        <f>AVERAGE(DB79:DB83)</f>
        <v>1.8</v>
      </c>
      <c r="DC84" s="17">
        <f>AVERAGE(DC79:DC83)</f>
        <v>4</v>
      </c>
      <c r="DD84" s="63"/>
      <c r="DE84" s="10">
        <f t="shared" si="124"/>
        <v>3</v>
      </c>
      <c r="DF84" s="113">
        <v>3</v>
      </c>
    </row>
    <row r="85" spans="1:110" ht="42" customHeight="1" x14ac:dyDescent="0.2">
      <c r="A85" s="166" t="s">
        <v>140</v>
      </c>
      <c r="B85" s="166"/>
      <c r="C85" s="166"/>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6"/>
    </row>
    <row r="86" spans="1:110" ht="16.5" customHeight="1" x14ac:dyDescent="0.2">
      <c r="A86" s="23" t="s">
        <v>97</v>
      </c>
      <c r="B86" s="2"/>
      <c r="C86" s="2"/>
      <c r="D86" s="1"/>
      <c r="E86" s="1"/>
      <c r="F86" s="1"/>
      <c r="G86" s="1"/>
      <c r="H86" s="19"/>
      <c r="I86" s="21"/>
      <c r="J86" s="21"/>
      <c r="K86" s="42"/>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1"/>
      <c r="CZ86" s="119"/>
      <c r="DA86" s="127"/>
      <c r="DB86" s="1"/>
      <c r="DC86" s="1"/>
      <c r="DD86" s="13"/>
      <c r="DE86" s="174"/>
    </row>
    <row r="87" spans="1:110" x14ac:dyDescent="0.2">
      <c r="A87" s="9" t="s">
        <v>98</v>
      </c>
      <c r="B87" s="24" t="s">
        <v>131</v>
      </c>
      <c r="C87" s="82">
        <f>INDEX('Adjusted Raw Data'!$BS$3:$BY$102,'Summary of Responses'!C$4,VALUE(RIGHT($A87,2)))</f>
        <v>4</v>
      </c>
      <c r="D87" s="82">
        <f>INDEX('Adjusted Raw Data'!$BS$3:$BY$102,'Summary of Responses'!D$4,VALUE(RIGHT($A87,2)))</f>
        <v>3</v>
      </c>
      <c r="E87" s="82">
        <f>INDEX('Adjusted Raw Data'!$BS$3:$BY$102,'Summary of Responses'!E$4,VALUE(RIGHT($A87,2)))</f>
        <v>4</v>
      </c>
      <c r="F87" s="82">
        <f>INDEX('Adjusted Raw Data'!$BS$3:$BY$102,'Summary of Responses'!F$4,VALUE(RIGHT($A87,2)))</f>
        <v>3</v>
      </c>
      <c r="G87" s="82">
        <f>INDEX('Adjusted Raw Data'!$BS$3:$BY$102,'Summary of Responses'!G$4,VALUE(RIGHT($A87,2)))</f>
        <v>4</v>
      </c>
      <c r="H87" s="82">
        <f>INDEX('Adjusted Raw Data'!$BS$3:$BY$102,'Summary of Responses'!H$4,VALUE(RIGHT($A87,2)))</f>
        <v>4</v>
      </c>
      <c r="I87" s="82">
        <f>INDEX('Adjusted Raw Data'!$BS$3:$BY$102,'Summary of Responses'!I$4,VALUE(RIGHT($A87,2)))</f>
        <v>4</v>
      </c>
      <c r="J87" s="82">
        <f>INDEX('Adjusted Raw Data'!$BS$3:$BY$102,'Summary of Responses'!J$4,VALUE(RIGHT($A87,2)))</f>
        <v>4</v>
      </c>
      <c r="K87" s="82">
        <f>INDEX('Adjusted Raw Data'!$BS$3:$BY$102,'Summary of Responses'!K$4,VALUE(RIGHT($A87,2)))</f>
        <v>3</v>
      </c>
      <c r="L87" s="82">
        <f>INDEX('Adjusted Raw Data'!$BS$3:$BY$102,'Summary of Responses'!L$4,VALUE(RIGHT($A87,2)))</f>
        <v>3</v>
      </c>
      <c r="M87" s="97">
        <f>INDEX('Adjusted Raw Data'!$BS$3:$BY$102,'Summary of Responses'!M$4,VALUE(RIGHT($A87,2)))</f>
        <v>4</v>
      </c>
      <c r="N87" s="97" t="str">
        <f>INDEX('Adjusted Raw Data'!$BS$3:$BY$102,'Summary of Responses'!N$4,VALUE(RIGHT($A87,2)))</f>
        <v>NA</v>
      </c>
      <c r="O87" s="97">
        <f>INDEX('Adjusted Raw Data'!$BS$3:$BY$102,'Summary of Responses'!O$4,VALUE(RIGHT($A87,2)))</f>
        <v>2</v>
      </c>
      <c r="P87" s="97" t="str">
        <f>INDEX('Adjusted Raw Data'!$BS$3:$BY$102,'Summary of Responses'!P$4,VALUE(RIGHT($A87,2)))</f>
        <v>NA</v>
      </c>
      <c r="Q87" s="97" t="str">
        <f>INDEX('Adjusted Raw Data'!$BS$3:$BY$102,'Summary of Responses'!Q$4,VALUE(RIGHT($A87,2)))</f>
        <v>NA</v>
      </c>
      <c r="R87" s="97">
        <f>INDEX('Adjusted Raw Data'!$BS$3:$BY$102,'Summary of Responses'!R$4,VALUE(RIGHT($A87,2)))</f>
        <v>3</v>
      </c>
      <c r="S87" s="97" t="str">
        <f>INDEX('Adjusted Raw Data'!$BS$3:$BY$102,'Summary of Responses'!S$4,VALUE(RIGHT($A87,2)))</f>
        <v>NA</v>
      </c>
      <c r="T87" s="97">
        <f>INDEX('Adjusted Raw Data'!$BS$3:$BY$102,'Summary of Responses'!T$4,VALUE(RIGHT($A87,2)))</f>
        <v>3</v>
      </c>
      <c r="U87" s="97" t="str">
        <f>INDEX('Adjusted Raw Data'!$BS$3:$BY$102,'Summary of Responses'!U$4,VALUE(RIGHT($A87,2)))</f>
        <v>NA</v>
      </c>
      <c r="V87" s="97">
        <f>INDEX('Adjusted Raw Data'!$BS$3:$BY$102,'Summary of Responses'!V$4,VALUE(RIGHT($A87,2)))</f>
        <v>3</v>
      </c>
      <c r="W87" s="97" t="str">
        <f>INDEX('Adjusted Raw Data'!$BS$3:$BY$102,'Summary of Responses'!W$4,VALUE(RIGHT($A87,2)))</f>
        <v>NA</v>
      </c>
      <c r="X87" s="97">
        <f>INDEX('Adjusted Raw Data'!$BS$3:$BY$102,'Summary of Responses'!X$4,VALUE(RIGHT($A87,2)))</f>
        <v>3</v>
      </c>
      <c r="Y87" s="97" t="str">
        <f>INDEX('Adjusted Raw Data'!$BS$3:$BY$102,'Summary of Responses'!Y$4,VALUE(RIGHT($A87,2)))</f>
        <v>NA</v>
      </c>
      <c r="Z87" s="97">
        <f>INDEX('Adjusted Raw Data'!$BS$3:$BY$102,'Summary of Responses'!Z$4,VALUE(RIGHT($A87,2)))</f>
        <v>4</v>
      </c>
      <c r="AA87" s="97">
        <f>INDEX('Adjusted Raw Data'!$BS$3:$BY$102,'Summary of Responses'!AA$4,VALUE(RIGHT($A87,2)))</f>
        <v>3</v>
      </c>
      <c r="AB87" s="97">
        <f>INDEX('Adjusted Raw Data'!$BS$3:$BY$102,'Summary of Responses'!AB$4,VALUE(RIGHT($A87,2)))</f>
        <v>4</v>
      </c>
      <c r="AC87" s="97">
        <f>INDEX('Adjusted Raw Data'!$BS$3:$BY$102,'Summary of Responses'!AC$4,VALUE(RIGHT($A87,2)))</f>
        <v>3</v>
      </c>
      <c r="AD87" s="97">
        <f>INDEX('Adjusted Raw Data'!$BS$3:$BY$102,'Summary of Responses'!AD$4,VALUE(RIGHT($A87,2)))</f>
        <v>3</v>
      </c>
      <c r="AE87" s="97" t="str">
        <f>INDEX('Adjusted Raw Data'!$BS$3:$BY$102,'Summary of Responses'!AE$4,VALUE(RIGHT($A87,2)))</f>
        <v>NA</v>
      </c>
      <c r="AF87" s="97" t="str">
        <f>INDEX('Adjusted Raw Data'!$BS$3:$BY$102,'Summary of Responses'!AF$4,VALUE(RIGHT($A87,2)))</f>
        <v>NA</v>
      </c>
      <c r="AG87" s="97">
        <f>INDEX('Adjusted Raw Data'!$BS$3:$BY$102,'Summary of Responses'!AG$4,VALUE(RIGHT($A87,2)))</f>
        <v>4</v>
      </c>
      <c r="AH87" s="97" t="str">
        <f>INDEX('Adjusted Raw Data'!$BS$3:$BY$102,'Summary of Responses'!AH$4,VALUE(RIGHT($A87,2)))</f>
        <v>NA</v>
      </c>
      <c r="AI87" s="97">
        <f>INDEX('Adjusted Raw Data'!$BS$3:$BY$102,'Summary of Responses'!AI$4,VALUE(RIGHT($A87,2)))</f>
        <v>2</v>
      </c>
      <c r="AJ87" s="97" t="str">
        <f>INDEX('Adjusted Raw Data'!$BS$3:$BY$102,'Summary of Responses'!AJ$4,VALUE(RIGHT($A87,2)))</f>
        <v>NA</v>
      </c>
      <c r="AK87" s="97" t="str">
        <f>INDEX('Adjusted Raw Data'!$BS$3:$BY$102,'Summary of Responses'!AK$4,VALUE(RIGHT($A87,2)))</f>
        <v>NA</v>
      </c>
      <c r="AL87" s="11" t="e">
        <f>INDEX('Adjusted Raw Data'!$BS$3:$BY$102,'Summary of Responses'!AL$4,VALUE(RIGHT($A87,2)))</f>
        <v>#VALUE!</v>
      </c>
      <c r="AM87" s="11" t="e">
        <f>INDEX('Adjusted Raw Data'!$BS$3:$BY$102,'Summary of Responses'!AM$4,VALUE(RIGHT($A87,2)))</f>
        <v>#VALUE!</v>
      </c>
      <c r="AN87" s="11" t="e">
        <f>INDEX('Adjusted Raw Data'!$BS$3:$BY$102,'Summary of Responses'!AN$4,VALUE(RIGHT($A87,2)))</f>
        <v>#VALUE!</v>
      </c>
      <c r="AO87" s="11" t="e">
        <f>INDEX('Adjusted Raw Data'!$BS$3:$BY$102,'Summary of Responses'!AO$4,VALUE(RIGHT($A87,2)))</f>
        <v>#VALUE!</v>
      </c>
      <c r="AP87" s="11" t="e">
        <f>INDEX('Adjusted Raw Data'!$BS$3:$BY$102,'Summary of Responses'!AP$4,VALUE(RIGHT($A87,2)))</f>
        <v>#VALUE!</v>
      </c>
      <c r="AQ87" s="11" t="e">
        <f>INDEX('Adjusted Raw Data'!$BS$3:$BY$102,'Summary of Responses'!AQ$4,VALUE(RIGHT($A87,2)))</f>
        <v>#VALUE!</v>
      </c>
      <c r="AR87" s="11" t="e">
        <f>INDEX('Adjusted Raw Data'!$BS$3:$BY$102,'Summary of Responses'!AR$4,VALUE(RIGHT($A87,2)))</f>
        <v>#VALUE!</v>
      </c>
      <c r="AS87" s="11" t="e">
        <f>INDEX('Adjusted Raw Data'!$BS$3:$BY$102,'Summary of Responses'!AS$4,VALUE(RIGHT($A87,2)))</f>
        <v>#VALUE!</v>
      </c>
      <c r="AT87" s="11" t="e">
        <f>INDEX('Adjusted Raw Data'!$BS$3:$BY$102,'Summary of Responses'!AT$4,VALUE(RIGHT($A87,2)))</f>
        <v>#VALUE!</v>
      </c>
      <c r="AU87" s="11" t="e">
        <f>INDEX('Adjusted Raw Data'!$BS$3:$BY$102,'Summary of Responses'!AU$4,VALUE(RIGHT($A87,2)))</f>
        <v>#VALUE!</v>
      </c>
      <c r="AV87" s="11" t="e">
        <f>INDEX('Adjusted Raw Data'!$BS$3:$BY$102,'Summary of Responses'!AV$4,VALUE(RIGHT($A87,2)))</f>
        <v>#VALUE!</v>
      </c>
      <c r="AW87" s="11" t="e">
        <f>INDEX('Adjusted Raw Data'!$BS$3:$BY$102,'Summary of Responses'!AW$4,VALUE(RIGHT($A87,2)))</f>
        <v>#VALUE!</v>
      </c>
      <c r="AX87" s="11" t="e">
        <f>INDEX('Adjusted Raw Data'!$BS$3:$BY$102,'Summary of Responses'!AX$4,VALUE(RIGHT($A87,2)))</f>
        <v>#VALUE!</v>
      </c>
      <c r="AY87" s="11" t="e">
        <f>INDEX('Adjusted Raw Data'!$BS$3:$BY$102,'Summary of Responses'!AY$4,VALUE(RIGHT($A87,2)))</f>
        <v>#VALUE!</v>
      </c>
      <c r="AZ87" s="11" t="e">
        <f>INDEX('Adjusted Raw Data'!$BS$3:$BY$102,'Summary of Responses'!AZ$4,VALUE(RIGHT($A87,2)))</f>
        <v>#VALUE!</v>
      </c>
      <c r="BA87" s="11" t="e">
        <f>INDEX('Adjusted Raw Data'!$BS$3:$BY$102,'Summary of Responses'!BA$4,VALUE(RIGHT($A87,2)))</f>
        <v>#VALUE!</v>
      </c>
      <c r="BB87" s="11" t="e">
        <f>INDEX('Adjusted Raw Data'!$BS$3:$BY$102,'Summary of Responses'!BB$4,VALUE(RIGHT($A87,2)))</f>
        <v>#VALUE!</v>
      </c>
      <c r="BC87" s="11" t="e">
        <f>INDEX('Adjusted Raw Data'!$BS$3:$BY$102,'Summary of Responses'!BC$4,VALUE(RIGHT($A87,2)))</f>
        <v>#VALUE!</v>
      </c>
      <c r="BD87" s="11" t="e">
        <f>INDEX('Adjusted Raw Data'!$BS$3:$BY$102,'Summary of Responses'!BD$4,VALUE(RIGHT($A87,2)))</f>
        <v>#VALUE!</v>
      </c>
      <c r="BE87" s="11" t="e">
        <f>INDEX('Adjusted Raw Data'!$BS$3:$BY$102,'Summary of Responses'!BE$4,VALUE(RIGHT($A87,2)))</f>
        <v>#VALUE!</v>
      </c>
      <c r="BF87" s="11" t="e">
        <f>INDEX('Adjusted Raw Data'!$BS$3:$BY$102,'Summary of Responses'!BF$4,VALUE(RIGHT($A87,2)))</f>
        <v>#VALUE!</v>
      </c>
      <c r="BG87" s="11" t="e">
        <f>INDEX('Adjusted Raw Data'!$BS$3:$BY$102,'Summary of Responses'!BG$4,VALUE(RIGHT($A87,2)))</f>
        <v>#VALUE!</v>
      </c>
      <c r="BH87" s="11" t="e">
        <f>INDEX('Adjusted Raw Data'!$BS$3:$BY$102,'Summary of Responses'!BH$4,VALUE(RIGHT($A87,2)))</f>
        <v>#VALUE!</v>
      </c>
      <c r="BI87" s="11" t="e">
        <f>INDEX('Adjusted Raw Data'!$BS$3:$BY$102,'Summary of Responses'!BI$4,VALUE(RIGHT($A87,2)))</f>
        <v>#VALUE!</v>
      </c>
      <c r="BJ87" s="11" t="e">
        <f>INDEX('Adjusted Raw Data'!$BS$3:$BY$102,'Summary of Responses'!BJ$4,VALUE(RIGHT($A87,2)))</f>
        <v>#VALUE!</v>
      </c>
      <c r="BK87" s="11" t="e">
        <f>INDEX('Adjusted Raw Data'!$BS$3:$BY$102,'Summary of Responses'!BK$4,VALUE(RIGHT($A87,2)))</f>
        <v>#VALUE!</v>
      </c>
      <c r="BL87" s="11" t="e">
        <f>INDEX('Adjusted Raw Data'!$BS$3:$BY$102,'Summary of Responses'!BL$4,VALUE(RIGHT($A87,2)))</f>
        <v>#VALUE!</v>
      </c>
      <c r="BM87" s="11" t="e">
        <f>INDEX('Adjusted Raw Data'!$BS$3:$BY$102,'Summary of Responses'!BM$4,VALUE(RIGHT($A87,2)))</f>
        <v>#VALUE!</v>
      </c>
      <c r="BN87" s="11" t="e">
        <f>INDEX('Adjusted Raw Data'!$BS$3:$BY$102,'Summary of Responses'!BN$4,VALUE(RIGHT($A87,2)))</f>
        <v>#VALUE!</v>
      </c>
      <c r="BO87" s="11" t="e">
        <f>INDEX('Adjusted Raw Data'!$BS$3:$BY$102,'Summary of Responses'!BO$4,VALUE(RIGHT($A87,2)))</f>
        <v>#VALUE!</v>
      </c>
      <c r="BP87" s="11" t="e">
        <f>INDEX('Adjusted Raw Data'!$BS$3:$BY$102,'Summary of Responses'!BP$4,VALUE(RIGHT($A87,2)))</f>
        <v>#VALUE!</v>
      </c>
      <c r="BQ87" s="11" t="e">
        <f>INDEX('Adjusted Raw Data'!$BS$3:$BY$102,'Summary of Responses'!BQ$4,VALUE(RIGHT($A87,2)))</f>
        <v>#VALUE!</v>
      </c>
      <c r="BR87" s="11" t="e">
        <f>INDEX('Adjusted Raw Data'!$BS$3:$BY$102,'Summary of Responses'!BR$4,VALUE(RIGHT($A87,2)))</f>
        <v>#VALUE!</v>
      </c>
      <c r="BS87" s="11" t="e">
        <f>INDEX('Adjusted Raw Data'!$BS$3:$BY$102,'Summary of Responses'!BS$4,VALUE(RIGHT($A87,2)))</f>
        <v>#VALUE!</v>
      </c>
      <c r="BT87" s="11" t="e">
        <f>INDEX('Adjusted Raw Data'!$BS$3:$BY$102,'Summary of Responses'!BT$4,VALUE(RIGHT($A87,2)))</f>
        <v>#VALUE!</v>
      </c>
      <c r="BU87" s="11" t="e">
        <f>INDEX('Adjusted Raw Data'!$BS$3:$BY$102,'Summary of Responses'!BU$4,VALUE(RIGHT($A87,2)))</f>
        <v>#VALUE!</v>
      </c>
      <c r="BV87" s="11" t="e">
        <f>INDEX('Adjusted Raw Data'!$BS$3:$BY$102,'Summary of Responses'!BV$4,VALUE(RIGHT($A87,2)))</f>
        <v>#VALUE!</v>
      </c>
      <c r="BW87" s="11" t="e">
        <f>INDEX('Adjusted Raw Data'!$BS$3:$BY$102,'Summary of Responses'!BW$4,VALUE(RIGHT($A87,2)))</f>
        <v>#VALUE!</v>
      </c>
      <c r="BX87" s="11" t="e">
        <f>INDEX('Adjusted Raw Data'!$BS$3:$BY$102,'Summary of Responses'!BX$4,VALUE(RIGHT($A87,2)))</f>
        <v>#VALUE!</v>
      </c>
      <c r="BY87" s="11" t="e">
        <f>INDEX('Adjusted Raw Data'!$BS$3:$BY$102,'Summary of Responses'!BY$4,VALUE(RIGHT($A87,2)))</f>
        <v>#VALUE!</v>
      </c>
      <c r="BZ87" s="11" t="e">
        <f>INDEX('Adjusted Raw Data'!$BS$3:$BY$102,'Summary of Responses'!BZ$4,VALUE(RIGHT($A87,2)))</f>
        <v>#VALUE!</v>
      </c>
      <c r="CA87" s="11" t="e">
        <f>INDEX('Adjusted Raw Data'!$BS$3:$BY$102,'Summary of Responses'!CA$4,VALUE(RIGHT($A87,2)))</f>
        <v>#VALUE!</v>
      </c>
      <c r="CB87" s="11" t="e">
        <f>INDEX('Adjusted Raw Data'!$BS$3:$BY$102,'Summary of Responses'!CB$4,VALUE(RIGHT($A87,2)))</f>
        <v>#VALUE!</v>
      </c>
      <c r="CC87" s="11" t="e">
        <f>INDEX('Adjusted Raw Data'!$BS$3:$BY$102,'Summary of Responses'!CC$4,VALUE(RIGHT($A87,2)))</f>
        <v>#VALUE!</v>
      </c>
      <c r="CD87" s="11" t="e">
        <f>INDEX('Adjusted Raw Data'!$BS$3:$BY$102,'Summary of Responses'!CD$4,VALUE(RIGHT($A87,2)))</f>
        <v>#VALUE!</v>
      </c>
      <c r="CE87" s="11" t="e">
        <f>INDEX('Adjusted Raw Data'!$BS$3:$BY$102,'Summary of Responses'!CE$4,VALUE(RIGHT($A87,2)))</f>
        <v>#VALUE!</v>
      </c>
      <c r="CF87" s="11" t="e">
        <f>INDEX('Adjusted Raw Data'!$BS$3:$BY$102,'Summary of Responses'!CF$4,VALUE(RIGHT($A87,2)))</f>
        <v>#VALUE!</v>
      </c>
      <c r="CG87" s="11" t="e">
        <f>INDEX('Adjusted Raw Data'!$BS$3:$BY$102,'Summary of Responses'!CG$4,VALUE(RIGHT($A87,2)))</f>
        <v>#VALUE!</v>
      </c>
      <c r="CH87" s="11" t="e">
        <f>INDEX('Adjusted Raw Data'!$BS$3:$BY$102,'Summary of Responses'!CH$4,VALUE(RIGHT($A87,2)))</f>
        <v>#VALUE!</v>
      </c>
      <c r="CI87" s="11" t="e">
        <f>INDEX('Adjusted Raw Data'!$BS$3:$BY$102,'Summary of Responses'!CI$4,VALUE(RIGHT($A87,2)))</f>
        <v>#VALUE!</v>
      </c>
      <c r="CJ87" s="11" t="e">
        <f>INDEX('Adjusted Raw Data'!$BS$3:$BY$102,'Summary of Responses'!CJ$4,VALUE(RIGHT($A87,2)))</f>
        <v>#VALUE!</v>
      </c>
      <c r="CK87" s="11" t="e">
        <f>INDEX('Adjusted Raw Data'!$BS$3:$BY$102,'Summary of Responses'!CK$4,VALUE(RIGHT($A87,2)))</f>
        <v>#VALUE!</v>
      </c>
      <c r="CL87" s="11" t="e">
        <f>INDEX('Adjusted Raw Data'!$BS$3:$BY$102,'Summary of Responses'!CL$4,VALUE(RIGHT($A87,2)))</f>
        <v>#VALUE!</v>
      </c>
      <c r="CM87" s="11" t="e">
        <f>INDEX('Adjusted Raw Data'!$BS$3:$BY$102,'Summary of Responses'!CM$4,VALUE(RIGHT($A87,2)))</f>
        <v>#VALUE!</v>
      </c>
      <c r="CN87" s="11" t="e">
        <f>INDEX('Adjusted Raw Data'!$BS$3:$BY$102,'Summary of Responses'!CN$4,VALUE(RIGHT($A87,2)))</f>
        <v>#VALUE!</v>
      </c>
      <c r="CO87" s="11" t="e">
        <f>INDEX('Adjusted Raw Data'!$BS$3:$BY$102,'Summary of Responses'!CO$4,VALUE(RIGHT($A87,2)))</f>
        <v>#VALUE!</v>
      </c>
      <c r="CP87" s="11" t="e">
        <f>INDEX('Adjusted Raw Data'!$BS$3:$BY$102,'Summary of Responses'!CP$4,VALUE(RIGHT($A87,2)))</f>
        <v>#VALUE!</v>
      </c>
      <c r="CQ87" s="11" t="e">
        <f>INDEX('Adjusted Raw Data'!$BS$3:$BY$102,'Summary of Responses'!CQ$4,VALUE(RIGHT($A87,2)))</f>
        <v>#VALUE!</v>
      </c>
      <c r="CR87" s="11" t="e">
        <f>INDEX('Adjusted Raw Data'!$BS$3:$BY$102,'Summary of Responses'!CR$4,VALUE(RIGHT($A87,2)))</f>
        <v>#VALUE!</v>
      </c>
      <c r="CS87" s="11" t="e">
        <f>INDEX('Adjusted Raw Data'!$BS$3:$BY$102,'Summary of Responses'!CS$4,VALUE(RIGHT($A87,2)))</f>
        <v>#VALUE!</v>
      </c>
      <c r="CT87" s="11" t="e">
        <f>INDEX('Adjusted Raw Data'!$BS$3:$BY$102,'Summary of Responses'!CT$4,VALUE(RIGHT($A87,2)))</f>
        <v>#VALUE!</v>
      </c>
      <c r="CU87" s="11" t="e">
        <f>INDEX('Adjusted Raw Data'!$BS$3:$BY$102,'Summary of Responses'!CU$4,VALUE(RIGHT($A87,2)))</f>
        <v>#VALUE!</v>
      </c>
      <c r="CV87" s="11" t="e">
        <f>INDEX('Adjusted Raw Data'!$BS$3:$BY$102,'Summary of Responses'!CV$4,VALUE(RIGHT($A87,2)))</f>
        <v>#VALUE!</v>
      </c>
      <c r="CW87" s="11" t="e">
        <f>INDEX('Adjusted Raw Data'!$BS$3:$BY$102,'Summary of Responses'!CW$4,VALUE(RIGHT($A87,2)))</f>
        <v>#VALUE!</v>
      </c>
      <c r="CX87" s="11" t="e">
        <f>INDEX('Adjusted Raw Data'!$BS$3:$BY$102,'Summary of Responses'!CX$4,VALUE(RIGHT($A87,2)))</f>
        <v>#VALUE!</v>
      </c>
      <c r="CY87" s="10">
        <f t="shared" ref="CY87:CY93" si="129">AVERAGEIF(C87:CX87, "&gt;=0")</f>
        <v>3.347826086956522</v>
      </c>
      <c r="CZ87" s="120">
        <f t="shared" ref="CZ87:CZ94" si="130">AVERAGE(C87:L87)</f>
        <v>3.6</v>
      </c>
      <c r="DA87" s="128">
        <f t="shared" ref="DA87:DA94" si="131">AVERAGE(M87:AK87)</f>
        <v>3.1538461538461537</v>
      </c>
      <c r="DB87" s="11">
        <f t="array" ref="DB87">MIN(IF(ISNUMBER(C87:CX87),(C87:CX87)))</f>
        <v>2</v>
      </c>
      <c r="DC87" s="11">
        <f t="array" ref="DC87">MAX(IF(ISNUMBER(C87:CX87),(C87:CX87)))</f>
        <v>4</v>
      </c>
      <c r="DD87" s="106">
        <f t="shared" ref="DD87:DD93" si="132">DC87-DB87</f>
        <v>2</v>
      </c>
      <c r="DE87" s="10">
        <f t="shared" ref="DE87:DE94" si="133">MEDIAN(I87:AK87)</f>
        <v>3</v>
      </c>
      <c r="DF87" s="113"/>
    </row>
    <row r="88" spans="1:110" x14ac:dyDescent="0.2">
      <c r="A88" s="9" t="s">
        <v>99</v>
      </c>
      <c r="B88" s="24" t="s">
        <v>132</v>
      </c>
      <c r="C88" s="82">
        <f>INDEX('Adjusted Raw Data'!$BS$3:$BY$102,'Summary of Responses'!C$4,VALUE(RIGHT($A88,2)))</f>
        <v>4</v>
      </c>
      <c r="D88" s="82">
        <f>INDEX('Adjusted Raw Data'!$BS$3:$BY$102,'Summary of Responses'!D$4,VALUE(RIGHT($A88,2)))</f>
        <v>4</v>
      </c>
      <c r="E88" s="82">
        <f>INDEX('Adjusted Raw Data'!$BS$3:$BY$102,'Summary of Responses'!E$4,VALUE(RIGHT($A88,2)))</f>
        <v>3</v>
      </c>
      <c r="F88" s="82">
        <f>INDEX('Adjusted Raw Data'!$BS$3:$BY$102,'Summary of Responses'!F$4,VALUE(RIGHT($A88,2)))</f>
        <v>4</v>
      </c>
      <c r="G88" s="82">
        <f>INDEX('Adjusted Raw Data'!$BS$3:$BY$102,'Summary of Responses'!G$4,VALUE(RIGHT($A88,2)))</f>
        <v>4</v>
      </c>
      <c r="H88" s="82">
        <f>INDEX('Adjusted Raw Data'!$BS$3:$BY$102,'Summary of Responses'!H$4,VALUE(RIGHT($A88,2)))</f>
        <v>4</v>
      </c>
      <c r="I88" s="82">
        <f>INDEX('Adjusted Raw Data'!$BS$3:$BY$102,'Summary of Responses'!I$4,VALUE(RIGHT($A88,2)))</f>
        <v>4</v>
      </c>
      <c r="J88" s="82">
        <f>INDEX('Adjusted Raw Data'!$BS$3:$BY$102,'Summary of Responses'!J$4,VALUE(RIGHT($A88,2)))</f>
        <v>3</v>
      </c>
      <c r="K88" s="82">
        <f>INDEX('Adjusted Raw Data'!$BS$3:$BY$102,'Summary of Responses'!K$4,VALUE(RIGHT($A88,2)))</f>
        <v>4</v>
      </c>
      <c r="L88" s="82">
        <f>INDEX('Adjusted Raw Data'!$BS$3:$BY$102,'Summary of Responses'!L$4,VALUE(RIGHT($A88,2)))</f>
        <v>3</v>
      </c>
      <c r="M88" s="97">
        <f>INDEX('Adjusted Raw Data'!$BS$3:$BY$102,'Summary of Responses'!M$4,VALUE(RIGHT($A88,2)))</f>
        <v>3</v>
      </c>
      <c r="N88" s="97">
        <f>INDEX('Adjusted Raw Data'!$BS$3:$BY$102,'Summary of Responses'!N$4,VALUE(RIGHT($A88,2)))</f>
        <v>3</v>
      </c>
      <c r="O88" s="97">
        <f>INDEX('Adjusted Raw Data'!$BS$3:$BY$102,'Summary of Responses'!O$4,VALUE(RIGHT($A88,2)))</f>
        <v>2</v>
      </c>
      <c r="P88" s="97">
        <f>INDEX('Adjusted Raw Data'!$BS$3:$BY$102,'Summary of Responses'!P$4,VALUE(RIGHT($A88,2)))</f>
        <v>1</v>
      </c>
      <c r="Q88" s="97" t="str">
        <f>INDEX('Adjusted Raw Data'!$BS$3:$BY$102,'Summary of Responses'!Q$4,VALUE(RIGHT($A88,2)))</f>
        <v>NA</v>
      </c>
      <c r="R88" s="97">
        <f>INDEX('Adjusted Raw Data'!$BS$3:$BY$102,'Summary of Responses'!R$4,VALUE(RIGHT($A88,2)))</f>
        <v>3</v>
      </c>
      <c r="S88" s="97">
        <f>INDEX('Adjusted Raw Data'!$BS$3:$BY$102,'Summary of Responses'!S$4,VALUE(RIGHT($A88,2)))</f>
        <v>3</v>
      </c>
      <c r="T88" s="97">
        <f>INDEX('Adjusted Raw Data'!$BS$3:$BY$102,'Summary of Responses'!T$4,VALUE(RIGHT($A88,2)))</f>
        <v>3</v>
      </c>
      <c r="U88" s="97" t="str">
        <f>INDEX('Adjusted Raw Data'!$BS$3:$BY$102,'Summary of Responses'!U$4,VALUE(RIGHT($A88,2)))</f>
        <v>NA</v>
      </c>
      <c r="V88" s="97">
        <f>INDEX('Adjusted Raw Data'!$BS$3:$BY$102,'Summary of Responses'!V$4,VALUE(RIGHT($A88,2)))</f>
        <v>3</v>
      </c>
      <c r="W88" s="97" t="str">
        <f>INDEX('Adjusted Raw Data'!$BS$3:$BY$102,'Summary of Responses'!W$4,VALUE(RIGHT($A88,2)))</f>
        <v>NA</v>
      </c>
      <c r="X88" s="97">
        <f>INDEX('Adjusted Raw Data'!$BS$3:$BY$102,'Summary of Responses'!X$4,VALUE(RIGHT($A88,2)))</f>
        <v>3</v>
      </c>
      <c r="Y88" s="97" t="str">
        <f>INDEX('Adjusted Raw Data'!$BS$3:$BY$102,'Summary of Responses'!Y$4,VALUE(RIGHT($A88,2)))</f>
        <v>NA</v>
      </c>
      <c r="Z88" s="97">
        <f>INDEX('Adjusted Raw Data'!$BS$3:$BY$102,'Summary of Responses'!Z$4,VALUE(RIGHT($A88,2)))</f>
        <v>4</v>
      </c>
      <c r="AA88" s="97" t="str">
        <f>INDEX('Adjusted Raw Data'!$BS$3:$BY$102,'Summary of Responses'!AA$4,VALUE(RIGHT($A88,2)))</f>
        <v>NA</v>
      </c>
      <c r="AB88" s="97">
        <f>INDEX('Adjusted Raw Data'!$BS$3:$BY$102,'Summary of Responses'!AB$4,VALUE(RIGHT($A88,2)))</f>
        <v>4</v>
      </c>
      <c r="AC88" s="97">
        <f>INDEX('Adjusted Raw Data'!$BS$3:$BY$102,'Summary of Responses'!AC$4,VALUE(RIGHT($A88,2)))</f>
        <v>3</v>
      </c>
      <c r="AD88" s="97">
        <f>INDEX('Adjusted Raw Data'!$BS$3:$BY$102,'Summary of Responses'!AD$4,VALUE(RIGHT($A88,2)))</f>
        <v>4</v>
      </c>
      <c r="AE88" s="97" t="str">
        <f>INDEX('Adjusted Raw Data'!$BS$3:$BY$102,'Summary of Responses'!AE$4,VALUE(RIGHT($A88,2)))</f>
        <v>NA</v>
      </c>
      <c r="AF88" s="97">
        <f>INDEX('Adjusted Raw Data'!$BS$3:$BY$102,'Summary of Responses'!AF$4,VALUE(RIGHT($A88,2)))</f>
        <v>2</v>
      </c>
      <c r="AG88" s="97">
        <f>INDEX('Adjusted Raw Data'!$BS$3:$BY$102,'Summary of Responses'!AG$4,VALUE(RIGHT($A88,2)))</f>
        <v>4</v>
      </c>
      <c r="AH88" s="97">
        <f>INDEX('Adjusted Raw Data'!$BS$3:$BY$102,'Summary of Responses'!AH$4,VALUE(RIGHT($A88,2)))</f>
        <v>3</v>
      </c>
      <c r="AI88" s="97">
        <f>INDEX('Adjusted Raw Data'!$BS$3:$BY$102,'Summary of Responses'!AI$4,VALUE(RIGHT($A88,2)))</f>
        <v>3</v>
      </c>
      <c r="AJ88" s="97" t="str">
        <f>INDEX('Adjusted Raw Data'!$BS$3:$BY$102,'Summary of Responses'!AJ$4,VALUE(RIGHT($A88,2)))</f>
        <v>NA</v>
      </c>
      <c r="AK88" s="97" t="str">
        <f>INDEX('Adjusted Raw Data'!$BS$3:$BY$102,'Summary of Responses'!AK$4,VALUE(RIGHT($A88,2)))</f>
        <v>NA</v>
      </c>
      <c r="AL88" s="11" t="e">
        <f>INDEX('Adjusted Raw Data'!$BS$3:$BY$102,'Summary of Responses'!AL$4,VALUE(RIGHT($A88,2)))</f>
        <v>#VALUE!</v>
      </c>
      <c r="AM88" s="11" t="e">
        <f>INDEX('Adjusted Raw Data'!$BS$3:$BY$102,'Summary of Responses'!AM$4,VALUE(RIGHT($A88,2)))</f>
        <v>#VALUE!</v>
      </c>
      <c r="AN88" s="11" t="e">
        <f>INDEX('Adjusted Raw Data'!$BS$3:$BY$102,'Summary of Responses'!AN$4,VALUE(RIGHT($A88,2)))</f>
        <v>#VALUE!</v>
      </c>
      <c r="AO88" s="11" t="e">
        <f>INDEX('Adjusted Raw Data'!$BS$3:$BY$102,'Summary of Responses'!AO$4,VALUE(RIGHT($A88,2)))</f>
        <v>#VALUE!</v>
      </c>
      <c r="AP88" s="11" t="e">
        <f>INDEX('Adjusted Raw Data'!$BS$3:$BY$102,'Summary of Responses'!AP$4,VALUE(RIGHT($A88,2)))</f>
        <v>#VALUE!</v>
      </c>
      <c r="AQ88" s="11" t="e">
        <f>INDEX('Adjusted Raw Data'!$BS$3:$BY$102,'Summary of Responses'!AQ$4,VALUE(RIGHT($A88,2)))</f>
        <v>#VALUE!</v>
      </c>
      <c r="AR88" s="11" t="e">
        <f>INDEX('Adjusted Raw Data'!$BS$3:$BY$102,'Summary of Responses'!AR$4,VALUE(RIGHT($A88,2)))</f>
        <v>#VALUE!</v>
      </c>
      <c r="AS88" s="11" t="e">
        <f>INDEX('Adjusted Raw Data'!$BS$3:$BY$102,'Summary of Responses'!AS$4,VALUE(RIGHT($A88,2)))</f>
        <v>#VALUE!</v>
      </c>
      <c r="AT88" s="11" t="e">
        <f>INDEX('Adjusted Raw Data'!$BS$3:$BY$102,'Summary of Responses'!AT$4,VALUE(RIGHT($A88,2)))</f>
        <v>#VALUE!</v>
      </c>
      <c r="AU88" s="11" t="e">
        <f>INDEX('Adjusted Raw Data'!$BS$3:$BY$102,'Summary of Responses'!AU$4,VALUE(RIGHT($A88,2)))</f>
        <v>#VALUE!</v>
      </c>
      <c r="AV88" s="11" t="e">
        <f>INDEX('Adjusted Raw Data'!$BS$3:$BY$102,'Summary of Responses'!AV$4,VALUE(RIGHT($A88,2)))</f>
        <v>#VALUE!</v>
      </c>
      <c r="AW88" s="11" t="e">
        <f>INDEX('Adjusted Raw Data'!$BS$3:$BY$102,'Summary of Responses'!AW$4,VALUE(RIGHT($A88,2)))</f>
        <v>#VALUE!</v>
      </c>
      <c r="AX88" s="11" t="e">
        <f>INDEX('Adjusted Raw Data'!$BS$3:$BY$102,'Summary of Responses'!AX$4,VALUE(RIGHT($A88,2)))</f>
        <v>#VALUE!</v>
      </c>
      <c r="AY88" s="11" t="e">
        <f>INDEX('Adjusted Raw Data'!$BS$3:$BY$102,'Summary of Responses'!AY$4,VALUE(RIGHT($A88,2)))</f>
        <v>#VALUE!</v>
      </c>
      <c r="AZ88" s="11" t="e">
        <f>INDEX('Adjusted Raw Data'!$BS$3:$BY$102,'Summary of Responses'!AZ$4,VALUE(RIGHT($A88,2)))</f>
        <v>#VALUE!</v>
      </c>
      <c r="BA88" s="11" t="e">
        <f>INDEX('Adjusted Raw Data'!$BS$3:$BY$102,'Summary of Responses'!BA$4,VALUE(RIGHT($A88,2)))</f>
        <v>#VALUE!</v>
      </c>
      <c r="BB88" s="11" t="e">
        <f>INDEX('Adjusted Raw Data'!$BS$3:$BY$102,'Summary of Responses'!BB$4,VALUE(RIGHT($A88,2)))</f>
        <v>#VALUE!</v>
      </c>
      <c r="BC88" s="11" t="e">
        <f>INDEX('Adjusted Raw Data'!$BS$3:$BY$102,'Summary of Responses'!BC$4,VALUE(RIGHT($A88,2)))</f>
        <v>#VALUE!</v>
      </c>
      <c r="BD88" s="11" t="e">
        <f>INDEX('Adjusted Raw Data'!$BS$3:$BY$102,'Summary of Responses'!BD$4,VALUE(RIGHT($A88,2)))</f>
        <v>#VALUE!</v>
      </c>
      <c r="BE88" s="11" t="e">
        <f>INDEX('Adjusted Raw Data'!$BS$3:$BY$102,'Summary of Responses'!BE$4,VALUE(RIGHT($A88,2)))</f>
        <v>#VALUE!</v>
      </c>
      <c r="BF88" s="11" t="e">
        <f>INDEX('Adjusted Raw Data'!$BS$3:$BY$102,'Summary of Responses'!BF$4,VALUE(RIGHT($A88,2)))</f>
        <v>#VALUE!</v>
      </c>
      <c r="BG88" s="11" t="e">
        <f>INDEX('Adjusted Raw Data'!$BS$3:$BY$102,'Summary of Responses'!BG$4,VALUE(RIGHT($A88,2)))</f>
        <v>#VALUE!</v>
      </c>
      <c r="BH88" s="11" t="e">
        <f>INDEX('Adjusted Raw Data'!$BS$3:$BY$102,'Summary of Responses'!BH$4,VALUE(RIGHT($A88,2)))</f>
        <v>#VALUE!</v>
      </c>
      <c r="BI88" s="11" t="e">
        <f>INDEX('Adjusted Raw Data'!$BS$3:$BY$102,'Summary of Responses'!BI$4,VALUE(RIGHT($A88,2)))</f>
        <v>#VALUE!</v>
      </c>
      <c r="BJ88" s="11" t="e">
        <f>INDEX('Adjusted Raw Data'!$BS$3:$BY$102,'Summary of Responses'!BJ$4,VALUE(RIGHT($A88,2)))</f>
        <v>#VALUE!</v>
      </c>
      <c r="BK88" s="11" t="e">
        <f>INDEX('Adjusted Raw Data'!$BS$3:$BY$102,'Summary of Responses'!BK$4,VALUE(RIGHT($A88,2)))</f>
        <v>#VALUE!</v>
      </c>
      <c r="BL88" s="11" t="e">
        <f>INDEX('Adjusted Raw Data'!$BS$3:$BY$102,'Summary of Responses'!BL$4,VALUE(RIGHT($A88,2)))</f>
        <v>#VALUE!</v>
      </c>
      <c r="BM88" s="11" t="e">
        <f>INDEX('Adjusted Raw Data'!$BS$3:$BY$102,'Summary of Responses'!BM$4,VALUE(RIGHT($A88,2)))</f>
        <v>#VALUE!</v>
      </c>
      <c r="BN88" s="11" t="e">
        <f>INDEX('Adjusted Raw Data'!$BS$3:$BY$102,'Summary of Responses'!BN$4,VALUE(RIGHT($A88,2)))</f>
        <v>#VALUE!</v>
      </c>
      <c r="BO88" s="11" t="e">
        <f>INDEX('Adjusted Raw Data'!$BS$3:$BY$102,'Summary of Responses'!BO$4,VALUE(RIGHT($A88,2)))</f>
        <v>#VALUE!</v>
      </c>
      <c r="BP88" s="11" t="e">
        <f>INDEX('Adjusted Raw Data'!$BS$3:$BY$102,'Summary of Responses'!BP$4,VALUE(RIGHT($A88,2)))</f>
        <v>#VALUE!</v>
      </c>
      <c r="BQ88" s="11" t="e">
        <f>INDEX('Adjusted Raw Data'!$BS$3:$BY$102,'Summary of Responses'!BQ$4,VALUE(RIGHT($A88,2)))</f>
        <v>#VALUE!</v>
      </c>
      <c r="BR88" s="11" t="e">
        <f>INDEX('Adjusted Raw Data'!$BS$3:$BY$102,'Summary of Responses'!BR$4,VALUE(RIGHT($A88,2)))</f>
        <v>#VALUE!</v>
      </c>
      <c r="BS88" s="11" t="e">
        <f>INDEX('Adjusted Raw Data'!$BS$3:$BY$102,'Summary of Responses'!BS$4,VALUE(RIGHT($A88,2)))</f>
        <v>#VALUE!</v>
      </c>
      <c r="BT88" s="11" t="e">
        <f>INDEX('Adjusted Raw Data'!$BS$3:$BY$102,'Summary of Responses'!BT$4,VALUE(RIGHT($A88,2)))</f>
        <v>#VALUE!</v>
      </c>
      <c r="BU88" s="11" t="e">
        <f>INDEX('Adjusted Raw Data'!$BS$3:$BY$102,'Summary of Responses'!BU$4,VALUE(RIGHT($A88,2)))</f>
        <v>#VALUE!</v>
      </c>
      <c r="BV88" s="11" t="e">
        <f>INDEX('Adjusted Raw Data'!$BS$3:$BY$102,'Summary of Responses'!BV$4,VALUE(RIGHT($A88,2)))</f>
        <v>#VALUE!</v>
      </c>
      <c r="BW88" s="11" t="e">
        <f>INDEX('Adjusted Raw Data'!$BS$3:$BY$102,'Summary of Responses'!BW$4,VALUE(RIGHT($A88,2)))</f>
        <v>#VALUE!</v>
      </c>
      <c r="BX88" s="11" t="e">
        <f>INDEX('Adjusted Raw Data'!$BS$3:$BY$102,'Summary of Responses'!BX$4,VALUE(RIGHT($A88,2)))</f>
        <v>#VALUE!</v>
      </c>
      <c r="BY88" s="11" t="e">
        <f>INDEX('Adjusted Raw Data'!$BS$3:$BY$102,'Summary of Responses'!BY$4,VALUE(RIGHT($A88,2)))</f>
        <v>#VALUE!</v>
      </c>
      <c r="BZ88" s="11" t="e">
        <f>INDEX('Adjusted Raw Data'!$BS$3:$BY$102,'Summary of Responses'!BZ$4,VALUE(RIGHT($A88,2)))</f>
        <v>#VALUE!</v>
      </c>
      <c r="CA88" s="11" t="e">
        <f>INDEX('Adjusted Raw Data'!$BS$3:$BY$102,'Summary of Responses'!CA$4,VALUE(RIGHT($A88,2)))</f>
        <v>#VALUE!</v>
      </c>
      <c r="CB88" s="11" t="e">
        <f>INDEX('Adjusted Raw Data'!$BS$3:$BY$102,'Summary of Responses'!CB$4,VALUE(RIGHT($A88,2)))</f>
        <v>#VALUE!</v>
      </c>
      <c r="CC88" s="11" t="e">
        <f>INDEX('Adjusted Raw Data'!$BS$3:$BY$102,'Summary of Responses'!CC$4,VALUE(RIGHT($A88,2)))</f>
        <v>#VALUE!</v>
      </c>
      <c r="CD88" s="11" t="e">
        <f>INDEX('Adjusted Raw Data'!$BS$3:$BY$102,'Summary of Responses'!CD$4,VALUE(RIGHT($A88,2)))</f>
        <v>#VALUE!</v>
      </c>
      <c r="CE88" s="11" t="e">
        <f>INDEX('Adjusted Raw Data'!$BS$3:$BY$102,'Summary of Responses'!CE$4,VALUE(RIGHT($A88,2)))</f>
        <v>#VALUE!</v>
      </c>
      <c r="CF88" s="11" t="e">
        <f>INDEX('Adjusted Raw Data'!$BS$3:$BY$102,'Summary of Responses'!CF$4,VALUE(RIGHT($A88,2)))</f>
        <v>#VALUE!</v>
      </c>
      <c r="CG88" s="11" t="e">
        <f>INDEX('Adjusted Raw Data'!$BS$3:$BY$102,'Summary of Responses'!CG$4,VALUE(RIGHT($A88,2)))</f>
        <v>#VALUE!</v>
      </c>
      <c r="CH88" s="11" t="e">
        <f>INDEX('Adjusted Raw Data'!$BS$3:$BY$102,'Summary of Responses'!CH$4,VALUE(RIGHT($A88,2)))</f>
        <v>#VALUE!</v>
      </c>
      <c r="CI88" s="11" t="e">
        <f>INDEX('Adjusted Raw Data'!$BS$3:$BY$102,'Summary of Responses'!CI$4,VALUE(RIGHT($A88,2)))</f>
        <v>#VALUE!</v>
      </c>
      <c r="CJ88" s="11" t="e">
        <f>INDEX('Adjusted Raw Data'!$BS$3:$BY$102,'Summary of Responses'!CJ$4,VALUE(RIGHT($A88,2)))</f>
        <v>#VALUE!</v>
      </c>
      <c r="CK88" s="11" t="e">
        <f>INDEX('Adjusted Raw Data'!$BS$3:$BY$102,'Summary of Responses'!CK$4,VALUE(RIGHT($A88,2)))</f>
        <v>#VALUE!</v>
      </c>
      <c r="CL88" s="11" t="e">
        <f>INDEX('Adjusted Raw Data'!$BS$3:$BY$102,'Summary of Responses'!CL$4,VALUE(RIGHT($A88,2)))</f>
        <v>#VALUE!</v>
      </c>
      <c r="CM88" s="11" t="e">
        <f>INDEX('Adjusted Raw Data'!$BS$3:$BY$102,'Summary of Responses'!CM$4,VALUE(RIGHT($A88,2)))</f>
        <v>#VALUE!</v>
      </c>
      <c r="CN88" s="11" t="e">
        <f>INDEX('Adjusted Raw Data'!$BS$3:$BY$102,'Summary of Responses'!CN$4,VALUE(RIGHT($A88,2)))</f>
        <v>#VALUE!</v>
      </c>
      <c r="CO88" s="11" t="e">
        <f>INDEX('Adjusted Raw Data'!$BS$3:$BY$102,'Summary of Responses'!CO$4,VALUE(RIGHT($A88,2)))</f>
        <v>#VALUE!</v>
      </c>
      <c r="CP88" s="11" t="e">
        <f>INDEX('Adjusted Raw Data'!$BS$3:$BY$102,'Summary of Responses'!CP$4,VALUE(RIGHT($A88,2)))</f>
        <v>#VALUE!</v>
      </c>
      <c r="CQ88" s="11" t="e">
        <f>INDEX('Adjusted Raw Data'!$BS$3:$BY$102,'Summary of Responses'!CQ$4,VALUE(RIGHT($A88,2)))</f>
        <v>#VALUE!</v>
      </c>
      <c r="CR88" s="11" t="e">
        <f>INDEX('Adjusted Raw Data'!$BS$3:$BY$102,'Summary of Responses'!CR$4,VALUE(RIGHT($A88,2)))</f>
        <v>#VALUE!</v>
      </c>
      <c r="CS88" s="11" t="e">
        <f>INDEX('Adjusted Raw Data'!$BS$3:$BY$102,'Summary of Responses'!CS$4,VALUE(RIGHT($A88,2)))</f>
        <v>#VALUE!</v>
      </c>
      <c r="CT88" s="11" t="e">
        <f>INDEX('Adjusted Raw Data'!$BS$3:$BY$102,'Summary of Responses'!CT$4,VALUE(RIGHT($A88,2)))</f>
        <v>#VALUE!</v>
      </c>
      <c r="CU88" s="11" t="e">
        <f>INDEX('Adjusted Raw Data'!$BS$3:$BY$102,'Summary of Responses'!CU$4,VALUE(RIGHT($A88,2)))</f>
        <v>#VALUE!</v>
      </c>
      <c r="CV88" s="11" t="e">
        <f>INDEX('Adjusted Raw Data'!$BS$3:$BY$102,'Summary of Responses'!CV$4,VALUE(RIGHT($A88,2)))</f>
        <v>#VALUE!</v>
      </c>
      <c r="CW88" s="11" t="e">
        <f>INDEX('Adjusted Raw Data'!$BS$3:$BY$102,'Summary of Responses'!CW$4,VALUE(RIGHT($A88,2)))</f>
        <v>#VALUE!</v>
      </c>
      <c r="CX88" s="11" t="e">
        <f>INDEX('Adjusted Raw Data'!$BS$3:$BY$102,'Summary of Responses'!CX$4,VALUE(RIGHT($A88,2)))</f>
        <v>#VALUE!</v>
      </c>
      <c r="CY88" s="10">
        <f t="shared" si="129"/>
        <v>3.2592592592592591</v>
      </c>
      <c r="CZ88" s="120">
        <f t="shared" si="130"/>
        <v>3.7</v>
      </c>
      <c r="DA88" s="128">
        <f t="shared" si="131"/>
        <v>3</v>
      </c>
      <c r="DB88" s="11">
        <f t="array" ref="DB88">MIN(IF(ISNUMBER(C88:CX88),(C88:CX88)))</f>
        <v>1</v>
      </c>
      <c r="DC88" s="11">
        <f t="array" ref="DC88">MAX(IF(ISNUMBER(C88:CX88),(C88:CX88)))</f>
        <v>4</v>
      </c>
      <c r="DD88" s="106">
        <f t="shared" si="132"/>
        <v>3</v>
      </c>
      <c r="DE88" s="10">
        <f t="shared" si="133"/>
        <v>3</v>
      </c>
      <c r="DF88" s="113"/>
    </row>
    <row r="89" spans="1:110" x14ac:dyDescent="0.2">
      <c r="A89" s="9" t="s">
        <v>100</v>
      </c>
      <c r="B89" s="24" t="s">
        <v>196</v>
      </c>
      <c r="C89" s="82">
        <f>INDEX('Adjusted Raw Data'!$BS$3:$BY$102,'Summary of Responses'!C$4,VALUE(RIGHT($A89,2)))</f>
        <v>4</v>
      </c>
      <c r="D89" s="82">
        <f>INDEX('Adjusted Raw Data'!$BS$3:$BY$102,'Summary of Responses'!D$4,VALUE(RIGHT($A89,2)))</f>
        <v>3</v>
      </c>
      <c r="E89" s="82">
        <f>INDEX('Adjusted Raw Data'!$BS$3:$BY$102,'Summary of Responses'!E$4,VALUE(RIGHT($A89,2)))</f>
        <v>2</v>
      </c>
      <c r="F89" s="82">
        <f>INDEX('Adjusted Raw Data'!$BS$3:$BY$102,'Summary of Responses'!F$4,VALUE(RIGHT($A89,2)))</f>
        <v>3</v>
      </c>
      <c r="G89" s="82">
        <f>INDEX('Adjusted Raw Data'!$BS$3:$BY$102,'Summary of Responses'!G$4,VALUE(RIGHT($A89,2)))</f>
        <v>4</v>
      </c>
      <c r="H89" s="82">
        <f>INDEX('Adjusted Raw Data'!$BS$3:$BY$102,'Summary of Responses'!H$4,VALUE(RIGHT($A89,2)))</f>
        <v>4</v>
      </c>
      <c r="I89" s="82">
        <f>INDEX('Adjusted Raw Data'!$BS$3:$BY$102,'Summary of Responses'!I$4,VALUE(RIGHT($A89,2)))</f>
        <v>4</v>
      </c>
      <c r="J89" s="82">
        <f>INDEX('Adjusted Raw Data'!$BS$3:$BY$102,'Summary of Responses'!J$4,VALUE(RIGHT($A89,2)))</f>
        <v>3</v>
      </c>
      <c r="K89" s="82">
        <f>INDEX('Adjusted Raw Data'!$BS$3:$BY$102,'Summary of Responses'!K$4,VALUE(RIGHT($A89,2)))</f>
        <v>4</v>
      </c>
      <c r="L89" s="82">
        <f>INDEX('Adjusted Raw Data'!$BS$3:$BY$102,'Summary of Responses'!L$4,VALUE(RIGHT($A89,2)))</f>
        <v>4</v>
      </c>
      <c r="M89" s="97">
        <f>INDEX('Adjusted Raw Data'!$BS$3:$BY$102,'Summary of Responses'!M$4,VALUE(RIGHT($A89,2)))</f>
        <v>3</v>
      </c>
      <c r="N89" s="97" t="str">
        <f>INDEX('Adjusted Raw Data'!$BS$3:$BY$102,'Summary of Responses'!N$4,VALUE(RIGHT($A89,2)))</f>
        <v>NA</v>
      </c>
      <c r="O89" s="97" t="str">
        <f>INDEX('Adjusted Raw Data'!$BS$3:$BY$102,'Summary of Responses'!O$4,VALUE(RIGHT($A89,2)))</f>
        <v>NA</v>
      </c>
      <c r="P89" s="97">
        <f>INDEX('Adjusted Raw Data'!$BS$3:$BY$102,'Summary of Responses'!P$4,VALUE(RIGHT($A89,2)))</f>
        <v>1</v>
      </c>
      <c r="Q89" s="97" t="str">
        <f>INDEX('Adjusted Raw Data'!$BS$3:$BY$102,'Summary of Responses'!Q$4,VALUE(RIGHT($A89,2)))</f>
        <v>NA</v>
      </c>
      <c r="R89" s="97">
        <f>INDEX('Adjusted Raw Data'!$BS$3:$BY$102,'Summary of Responses'!R$4,VALUE(RIGHT($A89,2)))</f>
        <v>2</v>
      </c>
      <c r="S89" s="97" t="str">
        <f>INDEX('Adjusted Raw Data'!$BS$3:$BY$102,'Summary of Responses'!S$4,VALUE(RIGHT($A89,2)))</f>
        <v>NA</v>
      </c>
      <c r="T89" s="97">
        <f>INDEX('Adjusted Raw Data'!$BS$3:$BY$102,'Summary of Responses'!T$4,VALUE(RIGHT($A89,2)))</f>
        <v>2</v>
      </c>
      <c r="U89" s="97" t="str">
        <f>INDEX('Adjusted Raw Data'!$BS$3:$BY$102,'Summary of Responses'!U$4,VALUE(RIGHT($A89,2)))</f>
        <v>NA</v>
      </c>
      <c r="V89" s="97">
        <f>INDEX('Adjusted Raw Data'!$BS$3:$BY$102,'Summary of Responses'!V$4,VALUE(RIGHT($A89,2)))</f>
        <v>2</v>
      </c>
      <c r="W89" s="97" t="str">
        <f>INDEX('Adjusted Raw Data'!$BS$3:$BY$102,'Summary of Responses'!W$4,VALUE(RIGHT($A89,2)))</f>
        <v>NA</v>
      </c>
      <c r="X89" s="97" t="str">
        <f>INDEX('Adjusted Raw Data'!$BS$3:$BY$102,'Summary of Responses'!X$4,VALUE(RIGHT($A89,2)))</f>
        <v>NA</v>
      </c>
      <c r="Y89" s="97" t="str">
        <f>INDEX('Adjusted Raw Data'!$BS$3:$BY$102,'Summary of Responses'!Y$4,VALUE(RIGHT($A89,2)))</f>
        <v>NA</v>
      </c>
      <c r="Z89" s="97" t="str">
        <f>INDEX('Adjusted Raw Data'!$BS$3:$BY$102,'Summary of Responses'!Z$4,VALUE(RIGHT($A89,2)))</f>
        <v>NA</v>
      </c>
      <c r="AA89" s="97" t="str">
        <f>INDEX('Adjusted Raw Data'!$BS$3:$BY$102,'Summary of Responses'!AA$4,VALUE(RIGHT($A89,2)))</f>
        <v>NA</v>
      </c>
      <c r="AB89" s="97">
        <f>INDEX('Adjusted Raw Data'!$BS$3:$BY$102,'Summary of Responses'!AB$4,VALUE(RIGHT($A89,2)))</f>
        <v>3</v>
      </c>
      <c r="AC89" s="97">
        <f>INDEX('Adjusted Raw Data'!$BS$3:$BY$102,'Summary of Responses'!AC$4,VALUE(RIGHT($A89,2)))</f>
        <v>3</v>
      </c>
      <c r="AD89" s="97">
        <f>INDEX('Adjusted Raw Data'!$BS$3:$BY$102,'Summary of Responses'!AD$4,VALUE(RIGHT($A89,2)))</f>
        <v>2</v>
      </c>
      <c r="AE89" s="97" t="str">
        <f>INDEX('Adjusted Raw Data'!$BS$3:$BY$102,'Summary of Responses'!AE$4,VALUE(RIGHT($A89,2)))</f>
        <v>NA</v>
      </c>
      <c r="AF89" s="97">
        <f>INDEX('Adjusted Raw Data'!$BS$3:$BY$102,'Summary of Responses'!AF$4,VALUE(RIGHT($A89,2)))</f>
        <v>2</v>
      </c>
      <c r="AG89" s="97">
        <f>INDEX('Adjusted Raw Data'!$BS$3:$BY$102,'Summary of Responses'!AG$4,VALUE(RIGHT($A89,2)))</f>
        <v>4</v>
      </c>
      <c r="AH89" s="97">
        <f>INDEX('Adjusted Raw Data'!$BS$3:$BY$102,'Summary of Responses'!AH$4,VALUE(RIGHT($A89,2)))</f>
        <v>3</v>
      </c>
      <c r="AI89" s="97">
        <f>INDEX('Adjusted Raw Data'!$BS$3:$BY$102,'Summary of Responses'!AI$4,VALUE(RIGHT($A89,2)))</f>
        <v>2</v>
      </c>
      <c r="AJ89" s="97" t="str">
        <f>INDEX('Adjusted Raw Data'!$BS$3:$BY$102,'Summary of Responses'!AJ$4,VALUE(RIGHT($A89,2)))</f>
        <v>NA</v>
      </c>
      <c r="AK89" s="97" t="str">
        <f>INDEX('Adjusted Raw Data'!$BS$3:$BY$102,'Summary of Responses'!AK$4,VALUE(RIGHT($A89,2)))</f>
        <v>NA</v>
      </c>
      <c r="AL89" s="11" t="e">
        <f>INDEX('Adjusted Raw Data'!$BS$3:$BY$102,'Summary of Responses'!AL$4,VALUE(RIGHT($A89,2)))</f>
        <v>#VALUE!</v>
      </c>
      <c r="AM89" s="11" t="e">
        <f>INDEX('Adjusted Raw Data'!$BS$3:$BY$102,'Summary of Responses'!AM$4,VALUE(RIGHT($A89,2)))</f>
        <v>#VALUE!</v>
      </c>
      <c r="AN89" s="11" t="e">
        <f>INDEX('Adjusted Raw Data'!$BS$3:$BY$102,'Summary of Responses'!AN$4,VALUE(RIGHT($A89,2)))</f>
        <v>#VALUE!</v>
      </c>
      <c r="AO89" s="11" t="e">
        <f>INDEX('Adjusted Raw Data'!$BS$3:$BY$102,'Summary of Responses'!AO$4,VALUE(RIGHT($A89,2)))</f>
        <v>#VALUE!</v>
      </c>
      <c r="AP89" s="11" t="e">
        <f>INDEX('Adjusted Raw Data'!$BS$3:$BY$102,'Summary of Responses'!AP$4,VALUE(RIGHT($A89,2)))</f>
        <v>#VALUE!</v>
      </c>
      <c r="AQ89" s="11" t="e">
        <f>INDEX('Adjusted Raw Data'!$BS$3:$BY$102,'Summary of Responses'!AQ$4,VALUE(RIGHT($A89,2)))</f>
        <v>#VALUE!</v>
      </c>
      <c r="AR89" s="11" t="e">
        <f>INDEX('Adjusted Raw Data'!$BS$3:$BY$102,'Summary of Responses'!AR$4,VALUE(RIGHT($A89,2)))</f>
        <v>#VALUE!</v>
      </c>
      <c r="AS89" s="11" t="e">
        <f>INDEX('Adjusted Raw Data'!$BS$3:$BY$102,'Summary of Responses'!AS$4,VALUE(RIGHT($A89,2)))</f>
        <v>#VALUE!</v>
      </c>
      <c r="AT89" s="11" t="e">
        <f>INDEX('Adjusted Raw Data'!$BS$3:$BY$102,'Summary of Responses'!AT$4,VALUE(RIGHT($A89,2)))</f>
        <v>#VALUE!</v>
      </c>
      <c r="AU89" s="11" t="e">
        <f>INDEX('Adjusted Raw Data'!$BS$3:$BY$102,'Summary of Responses'!AU$4,VALUE(RIGHT($A89,2)))</f>
        <v>#VALUE!</v>
      </c>
      <c r="AV89" s="11" t="e">
        <f>INDEX('Adjusted Raw Data'!$BS$3:$BY$102,'Summary of Responses'!AV$4,VALUE(RIGHT($A89,2)))</f>
        <v>#VALUE!</v>
      </c>
      <c r="AW89" s="11" t="e">
        <f>INDEX('Adjusted Raw Data'!$BS$3:$BY$102,'Summary of Responses'!AW$4,VALUE(RIGHT($A89,2)))</f>
        <v>#VALUE!</v>
      </c>
      <c r="AX89" s="11" t="e">
        <f>INDEX('Adjusted Raw Data'!$BS$3:$BY$102,'Summary of Responses'!AX$4,VALUE(RIGHT($A89,2)))</f>
        <v>#VALUE!</v>
      </c>
      <c r="AY89" s="11" t="e">
        <f>INDEX('Adjusted Raw Data'!$BS$3:$BY$102,'Summary of Responses'!AY$4,VALUE(RIGHT($A89,2)))</f>
        <v>#VALUE!</v>
      </c>
      <c r="AZ89" s="11" t="e">
        <f>INDEX('Adjusted Raw Data'!$BS$3:$BY$102,'Summary of Responses'!AZ$4,VALUE(RIGHT($A89,2)))</f>
        <v>#VALUE!</v>
      </c>
      <c r="BA89" s="11" t="e">
        <f>INDEX('Adjusted Raw Data'!$BS$3:$BY$102,'Summary of Responses'!BA$4,VALUE(RIGHT($A89,2)))</f>
        <v>#VALUE!</v>
      </c>
      <c r="BB89" s="11" t="e">
        <f>INDEX('Adjusted Raw Data'!$BS$3:$BY$102,'Summary of Responses'!BB$4,VALUE(RIGHT($A89,2)))</f>
        <v>#VALUE!</v>
      </c>
      <c r="BC89" s="11" t="e">
        <f>INDEX('Adjusted Raw Data'!$BS$3:$BY$102,'Summary of Responses'!BC$4,VALUE(RIGHT($A89,2)))</f>
        <v>#VALUE!</v>
      </c>
      <c r="BD89" s="11" t="e">
        <f>INDEX('Adjusted Raw Data'!$BS$3:$BY$102,'Summary of Responses'!BD$4,VALUE(RIGHT($A89,2)))</f>
        <v>#VALUE!</v>
      </c>
      <c r="BE89" s="11" t="e">
        <f>INDEX('Adjusted Raw Data'!$BS$3:$BY$102,'Summary of Responses'!BE$4,VALUE(RIGHT($A89,2)))</f>
        <v>#VALUE!</v>
      </c>
      <c r="BF89" s="11" t="e">
        <f>INDEX('Adjusted Raw Data'!$BS$3:$BY$102,'Summary of Responses'!BF$4,VALUE(RIGHT($A89,2)))</f>
        <v>#VALUE!</v>
      </c>
      <c r="BG89" s="11" t="e">
        <f>INDEX('Adjusted Raw Data'!$BS$3:$BY$102,'Summary of Responses'!BG$4,VALUE(RIGHT($A89,2)))</f>
        <v>#VALUE!</v>
      </c>
      <c r="BH89" s="11" t="e">
        <f>INDEX('Adjusted Raw Data'!$BS$3:$BY$102,'Summary of Responses'!BH$4,VALUE(RIGHT($A89,2)))</f>
        <v>#VALUE!</v>
      </c>
      <c r="BI89" s="11" t="e">
        <f>INDEX('Adjusted Raw Data'!$BS$3:$BY$102,'Summary of Responses'!BI$4,VALUE(RIGHT($A89,2)))</f>
        <v>#VALUE!</v>
      </c>
      <c r="BJ89" s="11" t="e">
        <f>INDEX('Adjusted Raw Data'!$BS$3:$BY$102,'Summary of Responses'!BJ$4,VALUE(RIGHT($A89,2)))</f>
        <v>#VALUE!</v>
      </c>
      <c r="BK89" s="11" t="e">
        <f>INDEX('Adjusted Raw Data'!$BS$3:$BY$102,'Summary of Responses'!BK$4,VALUE(RIGHT($A89,2)))</f>
        <v>#VALUE!</v>
      </c>
      <c r="BL89" s="11" t="e">
        <f>INDEX('Adjusted Raw Data'!$BS$3:$BY$102,'Summary of Responses'!BL$4,VALUE(RIGHT($A89,2)))</f>
        <v>#VALUE!</v>
      </c>
      <c r="BM89" s="11" t="e">
        <f>INDEX('Adjusted Raw Data'!$BS$3:$BY$102,'Summary of Responses'!BM$4,VALUE(RIGHT($A89,2)))</f>
        <v>#VALUE!</v>
      </c>
      <c r="BN89" s="11" t="e">
        <f>INDEX('Adjusted Raw Data'!$BS$3:$BY$102,'Summary of Responses'!BN$4,VALUE(RIGHT($A89,2)))</f>
        <v>#VALUE!</v>
      </c>
      <c r="BO89" s="11" t="e">
        <f>INDEX('Adjusted Raw Data'!$BS$3:$BY$102,'Summary of Responses'!BO$4,VALUE(RIGHT($A89,2)))</f>
        <v>#VALUE!</v>
      </c>
      <c r="BP89" s="11" t="e">
        <f>INDEX('Adjusted Raw Data'!$BS$3:$BY$102,'Summary of Responses'!BP$4,VALUE(RIGHT($A89,2)))</f>
        <v>#VALUE!</v>
      </c>
      <c r="BQ89" s="11" t="e">
        <f>INDEX('Adjusted Raw Data'!$BS$3:$BY$102,'Summary of Responses'!BQ$4,VALUE(RIGHT($A89,2)))</f>
        <v>#VALUE!</v>
      </c>
      <c r="BR89" s="11" t="e">
        <f>INDEX('Adjusted Raw Data'!$BS$3:$BY$102,'Summary of Responses'!BR$4,VALUE(RIGHT($A89,2)))</f>
        <v>#VALUE!</v>
      </c>
      <c r="BS89" s="11" t="e">
        <f>INDEX('Adjusted Raw Data'!$BS$3:$BY$102,'Summary of Responses'!BS$4,VALUE(RIGHT($A89,2)))</f>
        <v>#VALUE!</v>
      </c>
      <c r="BT89" s="11" t="e">
        <f>INDEX('Adjusted Raw Data'!$BS$3:$BY$102,'Summary of Responses'!BT$4,VALUE(RIGHT($A89,2)))</f>
        <v>#VALUE!</v>
      </c>
      <c r="BU89" s="11" t="e">
        <f>INDEX('Adjusted Raw Data'!$BS$3:$BY$102,'Summary of Responses'!BU$4,VALUE(RIGHT($A89,2)))</f>
        <v>#VALUE!</v>
      </c>
      <c r="BV89" s="11" t="e">
        <f>INDEX('Adjusted Raw Data'!$BS$3:$BY$102,'Summary of Responses'!BV$4,VALUE(RIGHT($A89,2)))</f>
        <v>#VALUE!</v>
      </c>
      <c r="BW89" s="11" t="e">
        <f>INDEX('Adjusted Raw Data'!$BS$3:$BY$102,'Summary of Responses'!BW$4,VALUE(RIGHT($A89,2)))</f>
        <v>#VALUE!</v>
      </c>
      <c r="BX89" s="11" t="e">
        <f>INDEX('Adjusted Raw Data'!$BS$3:$BY$102,'Summary of Responses'!BX$4,VALUE(RIGHT($A89,2)))</f>
        <v>#VALUE!</v>
      </c>
      <c r="BY89" s="11" t="e">
        <f>INDEX('Adjusted Raw Data'!$BS$3:$BY$102,'Summary of Responses'!BY$4,VALUE(RIGHT($A89,2)))</f>
        <v>#VALUE!</v>
      </c>
      <c r="BZ89" s="11" t="e">
        <f>INDEX('Adjusted Raw Data'!$BS$3:$BY$102,'Summary of Responses'!BZ$4,VALUE(RIGHT($A89,2)))</f>
        <v>#VALUE!</v>
      </c>
      <c r="CA89" s="11" t="e">
        <f>INDEX('Adjusted Raw Data'!$BS$3:$BY$102,'Summary of Responses'!CA$4,VALUE(RIGHT($A89,2)))</f>
        <v>#VALUE!</v>
      </c>
      <c r="CB89" s="11" t="e">
        <f>INDEX('Adjusted Raw Data'!$BS$3:$BY$102,'Summary of Responses'!CB$4,VALUE(RIGHT($A89,2)))</f>
        <v>#VALUE!</v>
      </c>
      <c r="CC89" s="11" t="e">
        <f>INDEX('Adjusted Raw Data'!$BS$3:$BY$102,'Summary of Responses'!CC$4,VALUE(RIGHT($A89,2)))</f>
        <v>#VALUE!</v>
      </c>
      <c r="CD89" s="11" t="e">
        <f>INDEX('Adjusted Raw Data'!$BS$3:$BY$102,'Summary of Responses'!CD$4,VALUE(RIGHT($A89,2)))</f>
        <v>#VALUE!</v>
      </c>
      <c r="CE89" s="11" t="e">
        <f>INDEX('Adjusted Raw Data'!$BS$3:$BY$102,'Summary of Responses'!CE$4,VALUE(RIGHT($A89,2)))</f>
        <v>#VALUE!</v>
      </c>
      <c r="CF89" s="11" t="e">
        <f>INDEX('Adjusted Raw Data'!$BS$3:$BY$102,'Summary of Responses'!CF$4,VALUE(RIGHT($A89,2)))</f>
        <v>#VALUE!</v>
      </c>
      <c r="CG89" s="11" t="e">
        <f>INDEX('Adjusted Raw Data'!$BS$3:$BY$102,'Summary of Responses'!CG$4,VALUE(RIGHT($A89,2)))</f>
        <v>#VALUE!</v>
      </c>
      <c r="CH89" s="11" t="e">
        <f>INDEX('Adjusted Raw Data'!$BS$3:$BY$102,'Summary of Responses'!CH$4,VALUE(RIGHT($A89,2)))</f>
        <v>#VALUE!</v>
      </c>
      <c r="CI89" s="11" t="e">
        <f>INDEX('Adjusted Raw Data'!$BS$3:$BY$102,'Summary of Responses'!CI$4,VALUE(RIGHT($A89,2)))</f>
        <v>#VALUE!</v>
      </c>
      <c r="CJ89" s="11" t="e">
        <f>INDEX('Adjusted Raw Data'!$BS$3:$BY$102,'Summary of Responses'!CJ$4,VALUE(RIGHT($A89,2)))</f>
        <v>#VALUE!</v>
      </c>
      <c r="CK89" s="11" t="e">
        <f>INDEX('Adjusted Raw Data'!$BS$3:$BY$102,'Summary of Responses'!CK$4,VALUE(RIGHT($A89,2)))</f>
        <v>#VALUE!</v>
      </c>
      <c r="CL89" s="11" t="e">
        <f>INDEX('Adjusted Raw Data'!$BS$3:$BY$102,'Summary of Responses'!CL$4,VALUE(RIGHT($A89,2)))</f>
        <v>#VALUE!</v>
      </c>
      <c r="CM89" s="11" t="e">
        <f>INDEX('Adjusted Raw Data'!$BS$3:$BY$102,'Summary of Responses'!CM$4,VALUE(RIGHT($A89,2)))</f>
        <v>#VALUE!</v>
      </c>
      <c r="CN89" s="11" t="e">
        <f>INDEX('Adjusted Raw Data'!$BS$3:$BY$102,'Summary of Responses'!CN$4,VALUE(RIGHT($A89,2)))</f>
        <v>#VALUE!</v>
      </c>
      <c r="CO89" s="11" t="e">
        <f>INDEX('Adjusted Raw Data'!$BS$3:$BY$102,'Summary of Responses'!CO$4,VALUE(RIGHT($A89,2)))</f>
        <v>#VALUE!</v>
      </c>
      <c r="CP89" s="11" t="e">
        <f>INDEX('Adjusted Raw Data'!$BS$3:$BY$102,'Summary of Responses'!CP$4,VALUE(RIGHT($A89,2)))</f>
        <v>#VALUE!</v>
      </c>
      <c r="CQ89" s="11" t="e">
        <f>INDEX('Adjusted Raw Data'!$BS$3:$BY$102,'Summary of Responses'!CQ$4,VALUE(RIGHT($A89,2)))</f>
        <v>#VALUE!</v>
      </c>
      <c r="CR89" s="11" t="e">
        <f>INDEX('Adjusted Raw Data'!$BS$3:$BY$102,'Summary of Responses'!CR$4,VALUE(RIGHT($A89,2)))</f>
        <v>#VALUE!</v>
      </c>
      <c r="CS89" s="11" t="e">
        <f>INDEX('Adjusted Raw Data'!$BS$3:$BY$102,'Summary of Responses'!CS$4,VALUE(RIGHT($A89,2)))</f>
        <v>#VALUE!</v>
      </c>
      <c r="CT89" s="11" t="e">
        <f>INDEX('Adjusted Raw Data'!$BS$3:$BY$102,'Summary of Responses'!CT$4,VALUE(RIGHT($A89,2)))</f>
        <v>#VALUE!</v>
      </c>
      <c r="CU89" s="11" t="e">
        <f>INDEX('Adjusted Raw Data'!$BS$3:$BY$102,'Summary of Responses'!CU$4,VALUE(RIGHT($A89,2)))</f>
        <v>#VALUE!</v>
      </c>
      <c r="CV89" s="11" t="e">
        <f>INDEX('Adjusted Raw Data'!$BS$3:$BY$102,'Summary of Responses'!CV$4,VALUE(RIGHT($A89,2)))</f>
        <v>#VALUE!</v>
      </c>
      <c r="CW89" s="11" t="e">
        <f>INDEX('Adjusted Raw Data'!$BS$3:$BY$102,'Summary of Responses'!CW$4,VALUE(RIGHT($A89,2)))</f>
        <v>#VALUE!</v>
      </c>
      <c r="CX89" s="11" t="e">
        <f>INDEX('Adjusted Raw Data'!$BS$3:$BY$102,'Summary of Responses'!CX$4,VALUE(RIGHT($A89,2)))</f>
        <v>#VALUE!</v>
      </c>
      <c r="CY89" s="10">
        <f t="shared" si="129"/>
        <v>2.9090909090909092</v>
      </c>
      <c r="CZ89" s="120">
        <f t="shared" si="130"/>
        <v>3.5</v>
      </c>
      <c r="DA89" s="128">
        <f t="shared" si="131"/>
        <v>2.4166666666666665</v>
      </c>
      <c r="DB89" s="11">
        <f t="array" ref="DB89">MIN(IF(ISNUMBER(C89:CX89),(C89:CX89)))</f>
        <v>1</v>
      </c>
      <c r="DC89" s="11">
        <f t="array" ref="DC89">MAX(IF(ISNUMBER(C89:CX89),(C89:CX89)))</f>
        <v>4</v>
      </c>
      <c r="DD89" s="106">
        <f t="shared" si="132"/>
        <v>3</v>
      </c>
      <c r="DE89" s="10">
        <f t="shared" si="133"/>
        <v>3</v>
      </c>
      <c r="DF89" s="113"/>
    </row>
    <row r="90" spans="1:110" x14ac:dyDescent="0.2">
      <c r="A90" s="9" t="s">
        <v>101</v>
      </c>
      <c r="B90" s="24" t="s">
        <v>133</v>
      </c>
      <c r="C90" s="87">
        <f>INDEX('Adjusted Raw Data'!$BS$3:$BY$102,'Summary of Responses'!C$4,VALUE(RIGHT($A90,2)))</f>
        <v>4</v>
      </c>
      <c r="D90" s="87">
        <f>INDEX('Adjusted Raw Data'!$BS$3:$BY$102,'Summary of Responses'!D$4,VALUE(RIGHT($A90,2)))</f>
        <v>3</v>
      </c>
      <c r="E90" s="87">
        <f>INDEX('Adjusted Raw Data'!$BS$3:$BY$102,'Summary of Responses'!E$4,VALUE(RIGHT($A90,2)))</f>
        <v>3</v>
      </c>
      <c r="F90" s="87">
        <f>INDEX('Adjusted Raw Data'!$BS$3:$BY$102,'Summary of Responses'!F$4,VALUE(RIGHT($A90,2)))</f>
        <v>3</v>
      </c>
      <c r="G90" s="87">
        <f>INDEX('Adjusted Raw Data'!$BS$3:$BY$102,'Summary of Responses'!G$4,VALUE(RIGHT($A90,2)))</f>
        <v>3</v>
      </c>
      <c r="H90" s="87">
        <f>INDEX('Adjusted Raw Data'!$BS$3:$BY$102,'Summary of Responses'!H$4,VALUE(RIGHT($A90,2)))</f>
        <v>4</v>
      </c>
      <c r="I90" s="87">
        <f>INDEX('Adjusted Raw Data'!$BS$3:$BY$102,'Summary of Responses'!I$4,VALUE(RIGHT($A90,2)))</f>
        <v>4</v>
      </c>
      <c r="J90" s="87">
        <f>INDEX('Adjusted Raw Data'!$BS$3:$BY$102,'Summary of Responses'!J$4,VALUE(RIGHT($A90,2)))</f>
        <v>4</v>
      </c>
      <c r="K90" s="87">
        <f>INDEX('Adjusted Raw Data'!$BS$3:$BY$102,'Summary of Responses'!K$4,VALUE(RIGHT($A90,2)))</f>
        <v>4</v>
      </c>
      <c r="L90" s="87">
        <f>INDEX('Adjusted Raw Data'!$BS$3:$BY$102,'Summary of Responses'!L$4,VALUE(RIGHT($A90,2)))</f>
        <v>4</v>
      </c>
      <c r="M90" s="101">
        <f>INDEX('Adjusted Raw Data'!$BS$3:$BY$102,'Summary of Responses'!M$4,VALUE(RIGHT($A90,2)))</f>
        <v>3</v>
      </c>
      <c r="N90" s="101">
        <f>INDEX('Adjusted Raw Data'!$BS$3:$BY$102,'Summary of Responses'!N$4,VALUE(RIGHT($A90,2)))</f>
        <v>4</v>
      </c>
      <c r="O90" s="101" t="str">
        <f>INDEX('Adjusted Raw Data'!$BS$3:$BY$102,'Summary of Responses'!O$4,VALUE(RIGHT($A90,2)))</f>
        <v>NA</v>
      </c>
      <c r="P90" s="101" t="str">
        <f>INDEX('Adjusted Raw Data'!$BS$3:$BY$102,'Summary of Responses'!P$4,VALUE(RIGHT($A90,2)))</f>
        <v>NA</v>
      </c>
      <c r="Q90" s="101" t="str">
        <f>INDEX('Adjusted Raw Data'!$BS$3:$BY$102,'Summary of Responses'!Q$4,VALUE(RIGHT($A90,2)))</f>
        <v>NA</v>
      </c>
      <c r="R90" s="101" t="str">
        <f>INDEX('Adjusted Raw Data'!$BS$3:$BY$102,'Summary of Responses'!R$4,VALUE(RIGHT($A90,2)))</f>
        <v>NA</v>
      </c>
      <c r="S90" s="101" t="str">
        <f>INDEX('Adjusted Raw Data'!$BS$3:$BY$102,'Summary of Responses'!S$4,VALUE(RIGHT($A90,2)))</f>
        <v>NA</v>
      </c>
      <c r="T90" s="101">
        <f>INDEX('Adjusted Raw Data'!$BS$3:$BY$102,'Summary of Responses'!T$4,VALUE(RIGHT($A90,2)))</f>
        <v>4</v>
      </c>
      <c r="U90" s="101" t="str">
        <f>INDEX('Adjusted Raw Data'!$BS$3:$BY$102,'Summary of Responses'!U$4,VALUE(RIGHT($A90,2)))</f>
        <v>NA</v>
      </c>
      <c r="V90" s="101">
        <f>INDEX('Adjusted Raw Data'!$BS$3:$BY$102,'Summary of Responses'!V$4,VALUE(RIGHT($A90,2)))</f>
        <v>4</v>
      </c>
      <c r="W90" s="101">
        <f>INDEX('Adjusted Raw Data'!$BS$3:$BY$102,'Summary of Responses'!W$4,VALUE(RIGHT($A90,2)))</f>
        <v>2</v>
      </c>
      <c r="X90" s="101" t="str">
        <f>INDEX('Adjusted Raw Data'!$BS$3:$BY$102,'Summary of Responses'!X$4,VALUE(RIGHT($A90,2)))</f>
        <v>NA</v>
      </c>
      <c r="Y90" s="101" t="str">
        <f>INDEX('Adjusted Raw Data'!$BS$3:$BY$102,'Summary of Responses'!Y$4,VALUE(RIGHT($A90,2)))</f>
        <v>NA</v>
      </c>
      <c r="Z90" s="101">
        <f>INDEX('Adjusted Raw Data'!$BS$3:$BY$102,'Summary of Responses'!Z$4,VALUE(RIGHT($A90,2)))</f>
        <v>4</v>
      </c>
      <c r="AA90" s="101">
        <f>INDEX('Adjusted Raw Data'!$BS$3:$BY$102,'Summary of Responses'!AA$4,VALUE(RIGHT($A90,2)))</f>
        <v>3</v>
      </c>
      <c r="AB90" s="101">
        <f>INDEX('Adjusted Raw Data'!$BS$3:$BY$102,'Summary of Responses'!AB$4,VALUE(RIGHT($A90,2)))</f>
        <v>3</v>
      </c>
      <c r="AC90" s="101">
        <f>INDEX('Adjusted Raw Data'!$BS$3:$BY$102,'Summary of Responses'!AC$4,VALUE(RIGHT($A90,2)))</f>
        <v>3</v>
      </c>
      <c r="AD90" s="101">
        <f>INDEX('Adjusted Raw Data'!$BS$3:$BY$102,'Summary of Responses'!AD$4,VALUE(RIGHT($A90,2)))</f>
        <v>4</v>
      </c>
      <c r="AE90" s="101" t="str">
        <f>INDEX('Adjusted Raw Data'!$BS$3:$BY$102,'Summary of Responses'!AE$4,VALUE(RIGHT($A90,2)))</f>
        <v>NA</v>
      </c>
      <c r="AF90" s="101" t="str">
        <f>INDEX('Adjusted Raw Data'!$BS$3:$BY$102,'Summary of Responses'!AF$4,VALUE(RIGHT($A90,2)))</f>
        <v>NA</v>
      </c>
      <c r="AG90" s="101">
        <f>INDEX('Adjusted Raw Data'!$BS$3:$BY$102,'Summary of Responses'!AG$4,VALUE(RIGHT($A90,2)))</f>
        <v>4</v>
      </c>
      <c r="AH90" s="101">
        <f>INDEX('Adjusted Raw Data'!$BS$3:$BY$102,'Summary of Responses'!AH$4,VALUE(RIGHT($A90,2)))</f>
        <v>3</v>
      </c>
      <c r="AI90" s="101">
        <f>INDEX('Adjusted Raw Data'!$BS$3:$BY$102,'Summary of Responses'!AI$4,VALUE(RIGHT($A90,2)))</f>
        <v>3</v>
      </c>
      <c r="AJ90" s="101" t="str">
        <f>INDEX('Adjusted Raw Data'!$BS$3:$BY$102,'Summary of Responses'!AJ$4,VALUE(RIGHT($A90,2)))</f>
        <v>NA</v>
      </c>
      <c r="AK90" s="101" t="str">
        <f>INDEX('Adjusted Raw Data'!$BS$3:$BY$102,'Summary of Responses'!AK$4,VALUE(RIGHT($A90,2)))</f>
        <v>NA</v>
      </c>
      <c r="AL90" s="27" t="e">
        <f>INDEX('Adjusted Raw Data'!$BS$3:$BY$102,'Summary of Responses'!AL$4,VALUE(RIGHT($A90,2)))</f>
        <v>#VALUE!</v>
      </c>
      <c r="AM90" s="27" t="e">
        <f>INDEX('Adjusted Raw Data'!$BS$3:$BY$102,'Summary of Responses'!AM$4,VALUE(RIGHT($A90,2)))</f>
        <v>#VALUE!</v>
      </c>
      <c r="AN90" s="27" t="e">
        <f>INDEX('Adjusted Raw Data'!$BS$3:$BY$102,'Summary of Responses'!AN$4,VALUE(RIGHT($A90,2)))</f>
        <v>#VALUE!</v>
      </c>
      <c r="AO90" s="27" t="e">
        <f>INDEX('Adjusted Raw Data'!$BS$3:$BY$102,'Summary of Responses'!AO$4,VALUE(RIGHT($A90,2)))</f>
        <v>#VALUE!</v>
      </c>
      <c r="AP90" s="27" t="e">
        <f>INDEX('Adjusted Raw Data'!$BS$3:$BY$102,'Summary of Responses'!AP$4,VALUE(RIGHT($A90,2)))</f>
        <v>#VALUE!</v>
      </c>
      <c r="AQ90" s="27" t="e">
        <f>INDEX('Adjusted Raw Data'!$BS$3:$BY$102,'Summary of Responses'!AQ$4,VALUE(RIGHT($A90,2)))</f>
        <v>#VALUE!</v>
      </c>
      <c r="AR90" s="27" t="e">
        <f>INDEX('Adjusted Raw Data'!$BS$3:$BY$102,'Summary of Responses'!AR$4,VALUE(RIGHT($A90,2)))</f>
        <v>#VALUE!</v>
      </c>
      <c r="AS90" s="27" t="e">
        <f>INDEX('Adjusted Raw Data'!$BS$3:$BY$102,'Summary of Responses'!AS$4,VALUE(RIGHT($A90,2)))</f>
        <v>#VALUE!</v>
      </c>
      <c r="AT90" s="27" t="e">
        <f>INDEX('Adjusted Raw Data'!$BS$3:$BY$102,'Summary of Responses'!AT$4,VALUE(RIGHT($A90,2)))</f>
        <v>#VALUE!</v>
      </c>
      <c r="AU90" s="27" t="e">
        <f>INDEX('Adjusted Raw Data'!$BS$3:$BY$102,'Summary of Responses'!AU$4,VALUE(RIGHT($A90,2)))</f>
        <v>#VALUE!</v>
      </c>
      <c r="AV90" s="27" t="e">
        <f>INDEX('Adjusted Raw Data'!$BS$3:$BY$102,'Summary of Responses'!AV$4,VALUE(RIGHT($A90,2)))</f>
        <v>#VALUE!</v>
      </c>
      <c r="AW90" s="27" t="e">
        <f>INDEX('Adjusted Raw Data'!$BS$3:$BY$102,'Summary of Responses'!AW$4,VALUE(RIGHT($A90,2)))</f>
        <v>#VALUE!</v>
      </c>
      <c r="AX90" s="27" t="e">
        <f>INDEX('Adjusted Raw Data'!$BS$3:$BY$102,'Summary of Responses'!AX$4,VALUE(RIGHT($A90,2)))</f>
        <v>#VALUE!</v>
      </c>
      <c r="AY90" s="27" t="e">
        <f>INDEX('Adjusted Raw Data'!$BS$3:$BY$102,'Summary of Responses'!AY$4,VALUE(RIGHT($A90,2)))</f>
        <v>#VALUE!</v>
      </c>
      <c r="AZ90" s="27" t="e">
        <f>INDEX('Adjusted Raw Data'!$BS$3:$BY$102,'Summary of Responses'!AZ$4,VALUE(RIGHT($A90,2)))</f>
        <v>#VALUE!</v>
      </c>
      <c r="BA90" s="27" t="e">
        <f>INDEX('Adjusted Raw Data'!$BS$3:$BY$102,'Summary of Responses'!BA$4,VALUE(RIGHT($A90,2)))</f>
        <v>#VALUE!</v>
      </c>
      <c r="BB90" s="27" t="e">
        <f>INDEX('Adjusted Raw Data'!$BS$3:$BY$102,'Summary of Responses'!BB$4,VALUE(RIGHT($A90,2)))</f>
        <v>#VALUE!</v>
      </c>
      <c r="BC90" s="27" t="e">
        <f>INDEX('Adjusted Raw Data'!$BS$3:$BY$102,'Summary of Responses'!BC$4,VALUE(RIGHT($A90,2)))</f>
        <v>#VALUE!</v>
      </c>
      <c r="BD90" s="27" t="e">
        <f>INDEX('Adjusted Raw Data'!$BS$3:$BY$102,'Summary of Responses'!BD$4,VALUE(RIGHT($A90,2)))</f>
        <v>#VALUE!</v>
      </c>
      <c r="BE90" s="27" t="e">
        <f>INDEX('Adjusted Raw Data'!$BS$3:$BY$102,'Summary of Responses'!BE$4,VALUE(RIGHT($A90,2)))</f>
        <v>#VALUE!</v>
      </c>
      <c r="BF90" s="27" t="e">
        <f>INDEX('Adjusted Raw Data'!$BS$3:$BY$102,'Summary of Responses'!BF$4,VALUE(RIGHT($A90,2)))</f>
        <v>#VALUE!</v>
      </c>
      <c r="BG90" s="27" t="e">
        <f>INDEX('Adjusted Raw Data'!$BS$3:$BY$102,'Summary of Responses'!BG$4,VALUE(RIGHT($A90,2)))</f>
        <v>#VALUE!</v>
      </c>
      <c r="BH90" s="27" t="e">
        <f>INDEX('Adjusted Raw Data'!$BS$3:$BY$102,'Summary of Responses'!BH$4,VALUE(RIGHT($A90,2)))</f>
        <v>#VALUE!</v>
      </c>
      <c r="BI90" s="27" t="e">
        <f>INDEX('Adjusted Raw Data'!$BS$3:$BY$102,'Summary of Responses'!BI$4,VALUE(RIGHT($A90,2)))</f>
        <v>#VALUE!</v>
      </c>
      <c r="BJ90" s="27" t="e">
        <f>INDEX('Adjusted Raw Data'!$BS$3:$BY$102,'Summary of Responses'!BJ$4,VALUE(RIGHT($A90,2)))</f>
        <v>#VALUE!</v>
      </c>
      <c r="BK90" s="27" t="e">
        <f>INDEX('Adjusted Raw Data'!$BS$3:$BY$102,'Summary of Responses'!BK$4,VALUE(RIGHT($A90,2)))</f>
        <v>#VALUE!</v>
      </c>
      <c r="BL90" s="27" t="e">
        <f>INDEX('Adjusted Raw Data'!$BS$3:$BY$102,'Summary of Responses'!BL$4,VALUE(RIGHT($A90,2)))</f>
        <v>#VALUE!</v>
      </c>
      <c r="BM90" s="27" t="e">
        <f>INDEX('Adjusted Raw Data'!$BS$3:$BY$102,'Summary of Responses'!BM$4,VALUE(RIGHT($A90,2)))</f>
        <v>#VALUE!</v>
      </c>
      <c r="BN90" s="27" t="e">
        <f>INDEX('Adjusted Raw Data'!$BS$3:$BY$102,'Summary of Responses'!BN$4,VALUE(RIGHT($A90,2)))</f>
        <v>#VALUE!</v>
      </c>
      <c r="BO90" s="27" t="e">
        <f>INDEX('Adjusted Raw Data'!$BS$3:$BY$102,'Summary of Responses'!BO$4,VALUE(RIGHT($A90,2)))</f>
        <v>#VALUE!</v>
      </c>
      <c r="BP90" s="27" t="e">
        <f>INDEX('Adjusted Raw Data'!$BS$3:$BY$102,'Summary of Responses'!BP$4,VALUE(RIGHT($A90,2)))</f>
        <v>#VALUE!</v>
      </c>
      <c r="BQ90" s="27" t="e">
        <f>INDEX('Adjusted Raw Data'!$BS$3:$BY$102,'Summary of Responses'!BQ$4,VALUE(RIGHT($A90,2)))</f>
        <v>#VALUE!</v>
      </c>
      <c r="BR90" s="27" t="e">
        <f>INDEX('Adjusted Raw Data'!$BS$3:$BY$102,'Summary of Responses'!BR$4,VALUE(RIGHT($A90,2)))</f>
        <v>#VALUE!</v>
      </c>
      <c r="BS90" s="27" t="e">
        <f>INDEX('Adjusted Raw Data'!$BS$3:$BY$102,'Summary of Responses'!BS$4,VALUE(RIGHT($A90,2)))</f>
        <v>#VALUE!</v>
      </c>
      <c r="BT90" s="27" t="e">
        <f>INDEX('Adjusted Raw Data'!$BS$3:$BY$102,'Summary of Responses'!BT$4,VALUE(RIGHT($A90,2)))</f>
        <v>#VALUE!</v>
      </c>
      <c r="BU90" s="27" t="e">
        <f>INDEX('Adjusted Raw Data'!$BS$3:$BY$102,'Summary of Responses'!BU$4,VALUE(RIGHT($A90,2)))</f>
        <v>#VALUE!</v>
      </c>
      <c r="BV90" s="27" t="e">
        <f>INDEX('Adjusted Raw Data'!$BS$3:$BY$102,'Summary of Responses'!BV$4,VALUE(RIGHT($A90,2)))</f>
        <v>#VALUE!</v>
      </c>
      <c r="BW90" s="27" t="e">
        <f>INDEX('Adjusted Raw Data'!$BS$3:$BY$102,'Summary of Responses'!BW$4,VALUE(RIGHT($A90,2)))</f>
        <v>#VALUE!</v>
      </c>
      <c r="BX90" s="27" t="e">
        <f>INDEX('Adjusted Raw Data'!$BS$3:$BY$102,'Summary of Responses'!BX$4,VALUE(RIGHT($A90,2)))</f>
        <v>#VALUE!</v>
      </c>
      <c r="BY90" s="27" t="e">
        <f>INDEX('Adjusted Raw Data'!$BS$3:$BY$102,'Summary of Responses'!BY$4,VALUE(RIGHT($A90,2)))</f>
        <v>#VALUE!</v>
      </c>
      <c r="BZ90" s="27" t="e">
        <f>INDEX('Adjusted Raw Data'!$BS$3:$BY$102,'Summary of Responses'!BZ$4,VALUE(RIGHT($A90,2)))</f>
        <v>#VALUE!</v>
      </c>
      <c r="CA90" s="27" t="e">
        <f>INDEX('Adjusted Raw Data'!$BS$3:$BY$102,'Summary of Responses'!CA$4,VALUE(RIGHT($A90,2)))</f>
        <v>#VALUE!</v>
      </c>
      <c r="CB90" s="27" t="e">
        <f>INDEX('Adjusted Raw Data'!$BS$3:$BY$102,'Summary of Responses'!CB$4,VALUE(RIGHT($A90,2)))</f>
        <v>#VALUE!</v>
      </c>
      <c r="CC90" s="27" t="e">
        <f>INDEX('Adjusted Raw Data'!$BS$3:$BY$102,'Summary of Responses'!CC$4,VALUE(RIGHT($A90,2)))</f>
        <v>#VALUE!</v>
      </c>
      <c r="CD90" s="27" t="e">
        <f>INDEX('Adjusted Raw Data'!$BS$3:$BY$102,'Summary of Responses'!CD$4,VALUE(RIGHT($A90,2)))</f>
        <v>#VALUE!</v>
      </c>
      <c r="CE90" s="27" t="e">
        <f>INDEX('Adjusted Raw Data'!$BS$3:$BY$102,'Summary of Responses'!CE$4,VALUE(RIGHT($A90,2)))</f>
        <v>#VALUE!</v>
      </c>
      <c r="CF90" s="27" t="e">
        <f>INDEX('Adjusted Raw Data'!$BS$3:$BY$102,'Summary of Responses'!CF$4,VALUE(RIGHT($A90,2)))</f>
        <v>#VALUE!</v>
      </c>
      <c r="CG90" s="27" t="e">
        <f>INDEX('Adjusted Raw Data'!$BS$3:$BY$102,'Summary of Responses'!CG$4,VALUE(RIGHT($A90,2)))</f>
        <v>#VALUE!</v>
      </c>
      <c r="CH90" s="27" t="e">
        <f>INDEX('Adjusted Raw Data'!$BS$3:$BY$102,'Summary of Responses'!CH$4,VALUE(RIGHT($A90,2)))</f>
        <v>#VALUE!</v>
      </c>
      <c r="CI90" s="27" t="e">
        <f>INDEX('Adjusted Raw Data'!$BS$3:$BY$102,'Summary of Responses'!CI$4,VALUE(RIGHT($A90,2)))</f>
        <v>#VALUE!</v>
      </c>
      <c r="CJ90" s="27" t="e">
        <f>INDEX('Adjusted Raw Data'!$BS$3:$BY$102,'Summary of Responses'!CJ$4,VALUE(RIGHT($A90,2)))</f>
        <v>#VALUE!</v>
      </c>
      <c r="CK90" s="27" t="e">
        <f>INDEX('Adjusted Raw Data'!$BS$3:$BY$102,'Summary of Responses'!CK$4,VALUE(RIGHT($A90,2)))</f>
        <v>#VALUE!</v>
      </c>
      <c r="CL90" s="27" t="e">
        <f>INDEX('Adjusted Raw Data'!$BS$3:$BY$102,'Summary of Responses'!CL$4,VALUE(RIGHT($A90,2)))</f>
        <v>#VALUE!</v>
      </c>
      <c r="CM90" s="27" t="e">
        <f>INDEX('Adjusted Raw Data'!$BS$3:$BY$102,'Summary of Responses'!CM$4,VALUE(RIGHT($A90,2)))</f>
        <v>#VALUE!</v>
      </c>
      <c r="CN90" s="27" t="e">
        <f>INDEX('Adjusted Raw Data'!$BS$3:$BY$102,'Summary of Responses'!CN$4,VALUE(RIGHT($A90,2)))</f>
        <v>#VALUE!</v>
      </c>
      <c r="CO90" s="27" t="e">
        <f>INDEX('Adjusted Raw Data'!$BS$3:$BY$102,'Summary of Responses'!CO$4,VALUE(RIGHT($A90,2)))</f>
        <v>#VALUE!</v>
      </c>
      <c r="CP90" s="27" t="e">
        <f>INDEX('Adjusted Raw Data'!$BS$3:$BY$102,'Summary of Responses'!CP$4,VALUE(RIGHT($A90,2)))</f>
        <v>#VALUE!</v>
      </c>
      <c r="CQ90" s="27" t="e">
        <f>INDEX('Adjusted Raw Data'!$BS$3:$BY$102,'Summary of Responses'!CQ$4,VALUE(RIGHT($A90,2)))</f>
        <v>#VALUE!</v>
      </c>
      <c r="CR90" s="27" t="e">
        <f>INDEX('Adjusted Raw Data'!$BS$3:$BY$102,'Summary of Responses'!CR$4,VALUE(RIGHT($A90,2)))</f>
        <v>#VALUE!</v>
      </c>
      <c r="CS90" s="27" t="e">
        <f>INDEX('Adjusted Raw Data'!$BS$3:$BY$102,'Summary of Responses'!CS$4,VALUE(RIGHT($A90,2)))</f>
        <v>#VALUE!</v>
      </c>
      <c r="CT90" s="27" t="e">
        <f>INDEX('Adjusted Raw Data'!$BS$3:$BY$102,'Summary of Responses'!CT$4,VALUE(RIGHT($A90,2)))</f>
        <v>#VALUE!</v>
      </c>
      <c r="CU90" s="27" t="e">
        <f>INDEX('Adjusted Raw Data'!$BS$3:$BY$102,'Summary of Responses'!CU$4,VALUE(RIGHT($A90,2)))</f>
        <v>#VALUE!</v>
      </c>
      <c r="CV90" s="27" t="e">
        <f>INDEX('Adjusted Raw Data'!$BS$3:$BY$102,'Summary of Responses'!CV$4,VALUE(RIGHT($A90,2)))</f>
        <v>#VALUE!</v>
      </c>
      <c r="CW90" s="27" t="e">
        <f>INDEX('Adjusted Raw Data'!$BS$3:$BY$102,'Summary of Responses'!CW$4,VALUE(RIGHT($A90,2)))</f>
        <v>#VALUE!</v>
      </c>
      <c r="CX90" s="27" t="e">
        <f>INDEX('Adjusted Raw Data'!$BS$3:$BY$102,'Summary of Responses'!CX$4,VALUE(RIGHT($A90,2)))</f>
        <v>#VALUE!</v>
      </c>
      <c r="CY90" s="57">
        <f t="shared" si="129"/>
        <v>3.4782608695652173</v>
      </c>
      <c r="CZ90" s="120">
        <f t="shared" si="130"/>
        <v>3.6</v>
      </c>
      <c r="DA90" s="128">
        <f t="shared" si="131"/>
        <v>3.3846153846153846</v>
      </c>
      <c r="DB90" s="27">
        <f t="array" ref="DB90">MIN(IF(ISNUMBER(C90:CX90),(C90:CX90)))</f>
        <v>2</v>
      </c>
      <c r="DC90" s="27">
        <f t="array" ref="DC90">MAX(IF(ISNUMBER(C90:CX90),(C90:CX90)))</f>
        <v>4</v>
      </c>
      <c r="DD90" s="106">
        <f t="shared" si="132"/>
        <v>2</v>
      </c>
      <c r="DE90" s="10">
        <f t="shared" si="133"/>
        <v>4</v>
      </c>
      <c r="DF90" s="113"/>
    </row>
    <row r="91" spans="1:110" x14ac:dyDescent="0.2">
      <c r="A91" s="9" t="s">
        <v>169</v>
      </c>
      <c r="B91" s="66" t="s">
        <v>102</v>
      </c>
      <c r="C91" s="87">
        <f>INDEX('Adjusted Raw Data'!$BS$3:$BY$102,'Summary of Responses'!C$4,VALUE(RIGHT($A91,2)))</f>
        <v>3</v>
      </c>
      <c r="D91" s="87">
        <f>INDEX('Adjusted Raw Data'!$BS$3:$BY$102,'Summary of Responses'!D$4,VALUE(RIGHT($A91,2)))</f>
        <v>2</v>
      </c>
      <c r="E91" s="87">
        <f>INDEX('Adjusted Raw Data'!$BS$3:$BY$102,'Summary of Responses'!E$4,VALUE(RIGHT($A91,2)))</f>
        <v>3</v>
      </c>
      <c r="F91" s="87">
        <f>INDEX('Adjusted Raw Data'!$BS$3:$BY$102,'Summary of Responses'!F$4,VALUE(RIGHT($A91,2)))</f>
        <v>3</v>
      </c>
      <c r="G91" s="87">
        <f>INDEX('Adjusted Raw Data'!$BS$3:$BY$102,'Summary of Responses'!G$4,VALUE(RIGHT($A91,2)))</f>
        <v>4</v>
      </c>
      <c r="H91" s="87">
        <f>INDEX('Adjusted Raw Data'!$BS$3:$BY$102,'Summary of Responses'!H$4,VALUE(RIGHT($A91,2)))</f>
        <v>4</v>
      </c>
      <c r="I91" s="87">
        <f>INDEX('Adjusted Raw Data'!$BS$3:$BY$102,'Summary of Responses'!I$4,VALUE(RIGHT($A91,2)))</f>
        <v>4</v>
      </c>
      <c r="J91" s="87">
        <f>INDEX('Adjusted Raw Data'!$BS$3:$BY$102,'Summary of Responses'!J$4,VALUE(RIGHT($A91,2)))</f>
        <v>3</v>
      </c>
      <c r="K91" s="87">
        <f>INDEX('Adjusted Raw Data'!$BS$3:$BY$102,'Summary of Responses'!K$4,VALUE(RIGHT($A91,2)))</f>
        <v>3</v>
      </c>
      <c r="L91" s="87" t="str">
        <f>INDEX('Adjusted Raw Data'!$BS$3:$BY$102,'Summary of Responses'!L$4,VALUE(RIGHT($A91,2)))</f>
        <v>NA</v>
      </c>
      <c r="M91" s="101">
        <f>INDEX('Adjusted Raw Data'!$BS$3:$BY$102,'Summary of Responses'!M$4,VALUE(RIGHT($A91,2)))</f>
        <v>2</v>
      </c>
      <c r="N91" s="101">
        <f>INDEX('Adjusted Raw Data'!$BS$3:$BY$102,'Summary of Responses'!N$4,VALUE(RIGHT($A91,2)))</f>
        <v>2</v>
      </c>
      <c r="O91" s="101" t="str">
        <f>INDEX('Adjusted Raw Data'!$BS$3:$BY$102,'Summary of Responses'!O$4,VALUE(RIGHT($A91,2)))</f>
        <v>NA</v>
      </c>
      <c r="P91" s="101">
        <f>INDEX('Adjusted Raw Data'!$BS$3:$BY$102,'Summary of Responses'!P$4,VALUE(RIGHT($A91,2)))</f>
        <v>1</v>
      </c>
      <c r="Q91" s="101">
        <f>INDEX('Adjusted Raw Data'!$BS$3:$BY$102,'Summary of Responses'!Q$4,VALUE(RIGHT($A91,2)))</f>
        <v>2</v>
      </c>
      <c r="R91" s="101">
        <f>INDEX('Adjusted Raw Data'!$BS$3:$BY$102,'Summary of Responses'!R$4,VALUE(RIGHT($A91,2)))</f>
        <v>2</v>
      </c>
      <c r="S91" s="101" t="str">
        <f>INDEX('Adjusted Raw Data'!$BS$3:$BY$102,'Summary of Responses'!S$4,VALUE(RIGHT($A91,2)))</f>
        <v>NA</v>
      </c>
      <c r="T91" s="101">
        <f>INDEX('Adjusted Raw Data'!$BS$3:$BY$102,'Summary of Responses'!T$4,VALUE(RIGHT($A91,2)))</f>
        <v>3</v>
      </c>
      <c r="U91" s="101" t="str">
        <f>INDEX('Adjusted Raw Data'!$BS$3:$BY$102,'Summary of Responses'!U$4,VALUE(RIGHT($A91,2)))</f>
        <v>NA</v>
      </c>
      <c r="V91" s="101">
        <f>INDEX('Adjusted Raw Data'!$BS$3:$BY$102,'Summary of Responses'!V$4,VALUE(RIGHT($A91,2)))</f>
        <v>3</v>
      </c>
      <c r="W91" s="101">
        <f>INDEX('Adjusted Raw Data'!$BS$3:$BY$102,'Summary of Responses'!W$4,VALUE(RIGHT($A91,2)))</f>
        <v>2</v>
      </c>
      <c r="X91" s="101">
        <f>INDEX('Adjusted Raw Data'!$BS$3:$BY$102,'Summary of Responses'!X$4,VALUE(RIGHT($A91,2)))</f>
        <v>3</v>
      </c>
      <c r="Y91" s="101" t="str">
        <f>INDEX('Adjusted Raw Data'!$BS$3:$BY$102,'Summary of Responses'!Y$4,VALUE(RIGHT($A91,2)))</f>
        <v>NA</v>
      </c>
      <c r="Z91" s="101" t="str">
        <f>INDEX('Adjusted Raw Data'!$BS$3:$BY$102,'Summary of Responses'!Z$4,VALUE(RIGHT($A91,2)))</f>
        <v>NA</v>
      </c>
      <c r="AA91" s="101">
        <f>INDEX('Adjusted Raw Data'!$BS$3:$BY$102,'Summary of Responses'!AA$4,VALUE(RIGHT($A91,2)))</f>
        <v>2</v>
      </c>
      <c r="AB91" s="101">
        <f>INDEX('Adjusted Raw Data'!$BS$3:$BY$102,'Summary of Responses'!AB$4,VALUE(RIGHT($A91,2)))</f>
        <v>4</v>
      </c>
      <c r="AC91" s="101">
        <f>INDEX('Adjusted Raw Data'!$BS$3:$BY$102,'Summary of Responses'!AC$4,VALUE(RIGHT($A91,2)))</f>
        <v>2</v>
      </c>
      <c r="AD91" s="101">
        <f>INDEX('Adjusted Raw Data'!$BS$3:$BY$102,'Summary of Responses'!AD$4,VALUE(RIGHT($A91,2)))</f>
        <v>1</v>
      </c>
      <c r="AE91" s="101">
        <f>INDEX('Adjusted Raw Data'!$BS$3:$BY$102,'Summary of Responses'!AE$4,VALUE(RIGHT($A91,2)))</f>
        <v>2</v>
      </c>
      <c r="AF91" s="101">
        <f>INDEX('Adjusted Raw Data'!$BS$3:$BY$102,'Summary of Responses'!AF$4,VALUE(RIGHT($A91,2)))</f>
        <v>1</v>
      </c>
      <c r="AG91" s="101">
        <f>INDEX('Adjusted Raw Data'!$BS$3:$BY$102,'Summary of Responses'!AG$4,VALUE(RIGHT($A91,2)))</f>
        <v>4</v>
      </c>
      <c r="AH91" s="101" t="str">
        <f>INDEX('Adjusted Raw Data'!$BS$3:$BY$102,'Summary of Responses'!AH$4,VALUE(RIGHT($A91,2)))</f>
        <v>NA</v>
      </c>
      <c r="AI91" s="101">
        <f>INDEX('Adjusted Raw Data'!$BS$3:$BY$102,'Summary of Responses'!AI$4,VALUE(RIGHT($A91,2)))</f>
        <v>1</v>
      </c>
      <c r="AJ91" s="101" t="str">
        <f>INDEX('Adjusted Raw Data'!$BS$3:$BY$102,'Summary of Responses'!AJ$4,VALUE(RIGHT($A91,2)))</f>
        <v>NA</v>
      </c>
      <c r="AK91" s="101" t="str">
        <f>INDEX('Adjusted Raw Data'!$BS$3:$BY$102,'Summary of Responses'!AK$4,VALUE(RIGHT($A91,2)))</f>
        <v>NA</v>
      </c>
      <c r="AL91" s="27" t="e">
        <f>INDEX('Adjusted Raw Data'!$BS$3:$BY$102,'Summary of Responses'!AL$4,VALUE(RIGHT($A91,2)))</f>
        <v>#VALUE!</v>
      </c>
      <c r="AM91" s="27" t="e">
        <f>INDEX('Adjusted Raw Data'!$BS$3:$BY$102,'Summary of Responses'!AM$4,VALUE(RIGHT($A91,2)))</f>
        <v>#VALUE!</v>
      </c>
      <c r="AN91" s="27" t="e">
        <f>INDEX('Adjusted Raw Data'!$BS$3:$BY$102,'Summary of Responses'!AN$4,VALUE(RIGHT($A91,2)))</f>
        <v>#VALUE!</v>
      </c>
      <c r="AO91" s="27" t="e">
        <f>INDEX('Adjusted Raw Data'!$BS$3:$BY$102,'Summary of Responses'!AO$4,VALUE(RIGHT($A91,2)))</f>
        <v>#VALUE!</v>
      </c>
      <c r="AP91" s="27" t="e">
        <f>INDEX('Adjusted Raw Data'!$BS$3:$BY$102,'Summary of Responses'!AP$4,VALUE(RIGHT($A91,2)))</f>
        <v>#VALUE!</v>
      </c>
      <c r="AQ91" s="27" t="e">
        <f>INDEX('Adjusted Raw Data'!$BS$3:$BY$102,'Summary of Responses'!AQ$4,VALUE(RIGHT($A91,2)))</f>
        <v>#VALUE!</v>
      </c>
      <c r="AR91" s="27" t="e">
        <f>INDEX('Adjusted Raw Data'!$BS$3:$BY$102,'Summary of Responses'!AR$4,VALUE(RIGHT($A91,2)))</f>
        <v>#VALUE!</v>
      </c>
      <c r="AS91" s="27" t="e">
        <f>INDEX('Adjusted Raw Data'!$BS$3:$BY$102,'Summary of Responses'!AS$4,VALUE(RIGHT($A91,2)))</f>
        <v>#VALUE!</v>
      </c>
      <c r="AT91" s="27" t="e">
        <f>INDEX('Adjusted Raw Data'!$BS$3:$BY$102,'Summary of Responses'!AT$4,VALUE(RIGHT($A91,2)))</f>
        <v>#VALUE!</v>
      </c>
      <c r="AU91" s="27" t="e">
        <f>INDEX('Adjusted Raw Data'!$BS$3:$BY$102,'Summary of Responses'!AU$4,VALUE(RIGHT($A91,2)))</f>
        <v>#VALUE!</v>
      </c>
      <c r="AV91" s="27" t="e">
        <f>INDEX('Adjusted Raw Data'!$BS$3:$BY$102,'Summary of Responses'!AV$4,VALUE(RIGHT($A91,2)))</f>
        <v>#VALUE!</v>
      </c>
      <c r="AW91" s="27" t="e">
        <f>INDEX('Adjusted Raw Data'!$BS$3:$BY$102,'Summary of Responses'!AW$4,VALUE(RIGHT($A91,2)))</f>
        <v>#VALUE!</v>
      </c>
      <c r="AX91" s="27" t="e">
        <f>INDEX('Adjusted Raw Data'!$BS$3:$BY$102,'Summary of Responses'!AX$4,VALUE(RIGHT($A91,2)))</f>
        <v>#VALUE!</v>
      </c>
      <c r="AY91" s="27" t="e">
        <f>INDEX('Adjusted Raw Data'!$BS$3:$BY$102,'Summary of Responses'!AY$4,VALUE(RIGHT($A91,2)))</f>
        <v>#VALUE!</v>
      </c>
      <c r="AZ91" s="27" t="e">
        <f>INDEX('Adjusted Raw Data'!$BS$3:$BY$102,'Summary of Responses'!AZ$4,VALUE(RIGHT($A91,2)))</f>
        <v>#VALUE!</v>
      </c>
      <c r="BA91" s="27" t="e">
        <f>INDEX('Adjusted Raw Data'!$BS$3:$BY$102,'Summary of Responses'!BA$4,VALUE(RIGHT($A91,2)))</f>
        <v>#VALUE!</v>
      </c>
      <c r="BB91" s="27" t="e">
        <f>INDEX('Adjusted Raw Data'!$BS$3:$BY$102,'Summary of Responses'!BB$4,VALUE(RIGHT($A91,2)))</f>
        <v>#VALUE!</v>
      </c>
      <c r="BC91" s="27" t="e">
        <f>INDEX('Adjusted Raw Data'!$BS$3:$BY$102,'Summary of Responses'!BC$4,VALUE(RIGHT($A91,2)))</f>
        <v>#VALUE!</v>
      </c>
      <c r="BD91" s="27" t="e">
        <f>INDEX('Adjusted Raw Data'!$BS$3:$BY$102,'Summary of Responses'!BD$4,VALUE(RIGHT($A91,2)))</f>
        <v>#VALUE!</v>
      </c>
      <c r="BE91" s="27" t="e">
        <f>INDEX('Adjusted Raw Data'!$BS$3:$BY$102,'Summary of Responses'!BE$4,VALUE(RIGHT($A91,2)))</f>
        <v>#VALUE!</v>
      </c>
      <c r="BF91" s="27" t="e">
        <f>INDEX('Adjusted Raw Data'!$BS$3:$BY$102,'Summary of Responses'!BF$4,VALUE(RIGHT($A91,2)))</f>
        <v>#VALUE!</v>
      </c>
      <c r="BG91" s="27" t="e">
        <f>INDEX('Adjusted Raw Data'!$BS$3:$BY$102,'Summary of Responses'!BG$4,VALUE(RIGHT($A91,2)))</f>
        <v>#VALUE!</v>
      </c>
      <c r="BH91" s="27" t="e">
        <f>INDEX('Adjusted Raw Data'!$BS$3:$BY$102,'Summary of Responses'!BH$4,VALUE(RIGHT($A91,2)))</f>
        <v>#VALUE!</v>
      </c>
      <c r="BI91" s="27" t="e">
        <f>INDEX('Adjusted Raw Data'!$BS$3:$BY$102,'Summary of Responses'!BI$4,VALUE(RIGHT($A91,2)))</f>
        <v>#VALUE!</v>
      </c>
      <c r="BJ91" s="27" t="e">
        <f>INDEX('Adjusted Raw Data'!$BS$3:$BY$102,'Summary of Responses'!BJ$4,VALUE(RIGHT($A91,2)))</f>
        <v>#VALUE!</v>
      </c>
      <c r="BK91" s="27" t="e">
        <f>INDEX('Adjusted Raw Data'!$BS$3:$BY$102,'Summary of Responses'!BK$4,VALUE(RIGHT($A91,2)))</f>
        <v>#VALUE!</v>
      </c>
      <c r="BL91" s="27" t="e">
        <f>INDEX('Adjusted Raw Data'!$BS$3:$BY$102,'Summary of Responses'!BL$4,VALUE(RIGHT($A91,2)))</f>
        <v>#VALUE!</v>
      </c>
      <c r="BM91" s="27" t="e">
        <f>INDEX('Adjusted Raw Data'!$BS$3:$BY$102,'Summary of Responses'!BM$4,VALUE(RIGHT($A91,2)))</f>
        <v>#VALUE!</v>
      </c>
      <c r="BN91" s="27" t="e">
        <f>INDEX('Adjusted Raw Data'!$BS$3:$BY$102,'Summary of Responses'!BN$4,VALUE(RIGHT($A91,2)))</f>
        <v>#VALUE!</v>
      </c>
      <c r="BO91" s="27" t="e">
        <f>INDEX('Adjusted Raw Data'!$BS$3:$BY$102,'Summary of Responses'!BO$4,VALUE(RIGHT($A91,2)))</f>
        <v>#VALUE!</v>
      </c>
      <c r="BP91" s="27" t="e">
        <f>INDEX('Adjusted Raw Data'!$BS$3:$BY$102,'Summary of Responses'!BP$4,VALUE(RIGHT($A91,2)))</f>
        <v>#VALUE!</v>
      </c>
      <c r="BQ91" s="27" t="e">
        <f>INDEX('Adjusted Raw Data'!$BS$3:$BY$102,'Summary of Responses'!BQ$4,VALUE(RIGHT($A91,2)))</f>
        <v>#VALUE!</v>
      </c>
      <c r="BR91" s="27" t="e">
        <f>INDEX('Adjusted Raw Data'!$BS$3:$BY$102,'Summary of Responses'!BR$4,VALUE(RIGHT($A91,2)))</f>
        <v>#VALUE!</v>
      </c>
      <c r="BS91" s="27" t="e">
        <f>INDEX('Adjusted Raw Data'!$BS$3:$BY$102,'Summary of Responses'!BS$4,VALUE(RIGHT($A91,2)))</f>
        <v>#VALUE!</v>
      </c>
      <c r="BT91" s="27" t="e">
        <f>INDEX('Adjusted Raw Data'!$BS$3:$BY$102,'Summary of Responses'!BT$4,VALUE(RIGHT($A91,2)))</f>
        <v>#VALUE!</v>
      </c>
      <c r="BU91" s="27" t="e">
        <f>INDEX('Adjusted Raw Data'!$BS$3:$BY$102,'Summary of Responses'!BU$4,VALUE(RIGHT($A91,2)))</f>
        <v>#VALUE!</v>
      </c>
      <c r="BV91" s="27" t="e">
        <f>INDEX('Adjusted Raw Data'!$BS$3:$BY$102,'Summary of Responses'!BV$4,VALUE(RIGHT($A91,2)))</f>
        <v>#VALUE!</v>
      </c>
      <c r="BW91" s="27" t="e">
        <f>INDEX('Adjusted Raw Data'!$BS$3:$BY$102,'Summary of Responses'!BW$4,VALUE(RIGHT($A91,2)))</f>
        <v>#VALUE!</v>
      </c>
      <c r="BX91" s="27" t="e">
        <f>INDEX('Adjusted Raw Data'!$BS$3:$BY$102,'Summary of Responses'!BX$4,VALUE(RIGHT($A91,2)))</f>
        <v>#VALUE!</v>
      </c>
      <c r="BY91" s="27" t="e">
        <f>INDEX('Adjusted Raw Data'!$BS$3:$BY$102,'Summary of Responses'!BY$4,VALUE(RIGHT($A91,2)))</f>
        <v>#VALUE!</v>
      </c>
      <c r="BZ91" s="27" t="e">
        <f>INDEX('Adjusted Raw Data'!$BS$3:$BY$102,'Summary of Responses'!BZ$4,VALUE(RIGHT($A91,2)))</f>
        <v>#VALUE!</v>
      </c>
      <c r="CA91" s="27" t="e">
        <f>INDEX('Adjusted Raw Data'!$BS$3:$BY$102,'Summary of Responses'!CA$4,VALUE(RIGHT($A91,2)))</f>
        <v>#VALUE!</v>
      </c>
      <c r="CB91" s="27" t="e">
        <f>INDEX('Adjusted Raw Data'!$BS$3:$BY$102,'Summary of Responses'!CB$4,VALUE(RIGHT($A91,2)))</f>
        <v>#VALUE!</v>
      </c>
      <c r="CC91" s="27" t="e">
        <f>INDEX('Adjusted Raw Data'!$BS$3:$BY$102,'Summary of Responses'!CC$4,VALUE(RIGHT($A91,2)))</f>
        <v>#VALUE!</v>
      </c>
      <c r="CD91" s="27" t="e">
        <f>INDEX('Adjusted Raw Data'!$BS$3:$BY$102,'Summary of Responses'!CD$4,VALUE(RIGHT($A91,2)))</f>
        <v>#VALUE!</v>
      </c>
      <c r="CE91" s="27" t="e">
        <f>INDEX('Adjusted Raw Data'!$BS$3:$BY$102,'Summary of Responses'!CE$4,VALUE(RIGHT($A91,2)))</f>
        <v>#VALUE!</v>
      </c>
      <c r="CF91" s="27" t="e">
        <f>INDEX('Adjusted Raw Data'!$BS$3:$BY$102,'Summary of Responses'!CF$4,VALUE(RIGHT($A91,2)))</f>
        <v>#VALUE!</v>
      </c>
      <c r="CG91" s="27" t="e">
        <f>INDEX('Adjusted Raw Data'!$BS$3:$BY$102,'Summary of Responses'!CG$4,VALUE(RIGHT($A91,2)))</f>
        <v>#VALUE!</v>
      </c>
      <c r="CH91" s="27" t="e">
        <f>INDEX('Adjusted Raw Data'!$BS$3:$BY$102,'Summary of Responses'!CH$4,VALUE(RIGHT($A91,2)))</f>
        <v>#VALUE!</v>
      </c>
      <c r="CI91" s="27" t="e">
        <f>INDEX('Adjusted Raw Data'!$BS$3:$BY$102,'Summary of Responses'!CI$4,VALUE(RIGHT($A91,2)))</f>
        <v>#VALUE!</v>
      </c>
      <c r="CJ91" s="27" t="e">
        <f>INDEX('Adjusted Raw Data'!$BS$3:$BY$102,'Summary of Responses'!CJ$4,VALUE(RIGHT($A91,2)))</f>
        <v>#VALUE!</v>
      </c>
      <c r="CK91" s="27" t="e">
        <f>INDEX('Adjusted Raw Data'!$BS$3:$BY$102,'Summary of Responses'!CK$4,VALUE(RIGHT($A91,2)))</f>
        <v>#VALUE!</v>
      </c>
      <c r="CL91" s="27" t="e">
        <f>INDEX('Adjusted Raw Data'!$BS$3:$BY$102,'Summary of Responses'!CL$4,VALUE(RIGHT($A91,2)))</f>
        <v>#VALUE!</v>
      </c>
      <c r="CM91" s="27" t="e">
        <f>INDEX('Adjusted Raw Data'!$BS$3:$BY$102,'Summary of Responses'!CM$4,VALUE(RIGHT($A91,2)))</f>
        <v>#VALUE!</v>
      </c>
      <c r="CN91" s="27" t="e">
        <f>INDEX('Adjusted Raw Data'!$BS$3:$BY$102,'Summary of Responses'!CN$4,VALUE(RIGHT($A91,2)))</f>
        <v>#VALUE!</v>
      </c>
      <c r="CO91" s="27" t="e">
        <f>INDEX('Adjusted Raw Data'!$BS$3:$BY$102,'Summary of Responses'!CO$4,VALUE(RIGHT($A91,2)))</f>
        <v>#VALUE!</v>
      </c>
      <c r="CP91" s="27" t="e">
        <f>INDEX('Adjusted Raw Data'!$BS$3:$BY$102,'Summary of Responses'!CP$4,VALUE(RIGHT($A91,2)))</f>
        <v>#VALUE!</v>
      </c>
      <c r="CQ91" s="27" t="e">
        <f>INDEX('Adjusted Raw Data'!$BS$3:$BY$102,'Summary of Responses'!CQ$4,VALUE(RIGHT($A91,2)))</f>
        <v>#VALUE!</v>
      </c>
      <c r="CR91" s="27" t="e">
        <f>INDEX('Adjusted Raw Data'!$BS$3:$BY$102,'Summary of Responses'!CR$4,VALUE(RIGHT($A91,2)))</f>
        <v>#VALUE!</v>
      </c>
      <c r="CS91" s="27" t="e">
        <f>INDEX('Adjusted Raw Data'!$BS$3:$BY$102,'Summary of Responses'!CS$4,VALUE(RIGHT($A91,2)))</f>
        <v>#VALUE!</v>
      </c>
      <c r="CT91" s="27" t="e">
        <f>INDEX('Adjusted Raw Data'!$BS$3:$BY$102,'Summary of Responses'!CT$4,VALUE(RIGHT($A91,2)))</f>
        <v>#VALUE!</v>
      </c>
      <c r="CU91" s="27" t="e">
        <f>INDEX('Adjusted Raw Data'!$BS$3:$BY$102,'Summary of Responses'!CU$4,VALUE(RIGHT($A91,2)))</f>
        <v>#VALUE!</v>
      </c>
      <c r="CV91" s="27" t="e">
        <f>INDEX('Adjusted Raw Data'!$BS$3:$BY$102,'Summary of Responses'!CV$4,VALUE(RIGHT($A91,2)))</f>
        <v>#VALUE!</v>
      </c>
      <c r="CW91" s="27" t="e">
        <f>INDEX('Adjusted Raw Data'!$BS$3:$BY$102,'Summary of Responses'!CW$4,VALUE(RIGHT($A91,2)))</f>
        <v>#VALUE!</v>
      </c>
      <c r="CX91" s="27" t="e">
        <f>INDEX('Adjusted Raw Data'!$BS$3:$BY$102,'Summary of Responses'!CX$4,VALUE(RIGHT($A91,2)))</f>
        <v>#VALUE!</v>
      </c>
      <c r="CY91" s="57">
        <f t="shared" si="129"/>
        <v>2.5384615384615383</v>
      </c>
      <c r="CZ91" s="120">
        <f t="shared" si="130"/>
        <v>3.2222222222222223</v>
      </c>
      <c r="DA91" s="128">
        <f t="shared" si="131"/>
        <v>2.1764705882352939</v>
      </c>
      <c r="DB91" s="27">
        <f t="array" ref="DB91">MIN(IF(ISNUMBER(C91:CX91),(C91:CX91)))</f>
        <v>1</v>
      </c>
      <c r="DC91" s="27">
        <f t="array" ref="DC91">MAX(IF(ISNUMBER(C91:CX91),(C91:CX91)))</f>
        <v>4</v>
      </c>
      <c r="DD91" s="106">
        <f t="shared" si="132"/>
        <v>3</v>
      </c>
      <c r="DE91" s="10">
        <f t="shared" si="133"/>
        <v>2</v>
      </c>
      <c r="DF91" s="113"/>
    </row>
    <row r="92" spans="1:110" x14ac:dyDescent="0.2">
      <c r="A92" s="9" t="s">
        <v>170</v>
      </c>
      <c r="B92" s="66" t="s">
        <v>197</v>
      </c>
      <c r="C92" s="87">
        <f>INDEX('Adjusted Raw Data'!$BS$3:$BY$102,'Summary of Responses'!C$4,VALUE(RIGHT($A92,2)))</f>
        <v>3</v>
      </c>
      <c r="D92" s="87">
        <f>INDEX('Adjusted Raw Data'!$BS$3:$BY$102,'Summary of Responses'!D$4,VALUE(RIGHT($A92,2)))</f>
        <v>3</v>
      </c>
      <c r="E92" s="87">
        <f>INDEX('Adjusted Raw Data'!$BS$3:$BY$102,'Summary of Responses'!E$4,VALUE(RIGHT($A92,2)))</f>
        <v>4</v>
      </c>
      <c r="F92" s="87">
        <f>INDEX('Adjusted Raw Data'!$BS$3:$BY$102,'Summary of Responses'!F$4,VALUE(RIGHT($A92,2)))</f>
        <v>2</v>
      </c>
      <c r="G92" s="87">
        <f>INDEX('Adjusted Raw Data'!$BS$3:$BY$102,'Summary of Responses'!G$4,VALUE(RIGHT($A92,2)))</f>
        <v>3</v>
      </c>
      <c r="H92" s="87">
        <f>INDEX('Adjusted Raw Data'!$BS$3:$BY$102,'Summary of Responses'!H$4,VALUE(RIGHT($A92,2)))</f>
        <v>3</v>
      </c>
      <c r="I92" s="87">
        <f>INDEX('Adjusted Raw Data'!$BS$3:$BY$102,'Summary of Responses'!I$4,VALUE(RIGHT($A92,2)))</f>
        <v>2</v>
      </c>
      <c r="J92" s="87">
        <f>INDEX('Adjusted Raw Data'!$BS$3:$BY$102,'Summary of Responses'!J$4,VALUE(RIGHT($A92,2)))</f>
        <v>3</v>
      </c>
      <c r="K92" s="87">
        <f>INDEX('Adjusted Raw Data'!$BS$3:$BY$102,'Summary of Responses'!K$4,VALUE(RIGHT($A92,2)))</f>
        <v>3</v>
      </c>
      <c r="L92" s="87">
        <f>INDEX('Adjusted Raw Data'!$BS$3:$BY$102,'Summary of Responses'!L$4,VALUE(RIGHT($A92,2)))</f>
        <v>4</v>
      </c>
      <c r="M92" s="101">
        <f>INDEX('Adjusted Raw Data'!$BS$3:$BY$102,'Summary of Responses'!M$4,VALUE(RIGHT($A92,2)))</f>
        <v>3</v>
      </c>
      <c r="N92" s="101" t="str">
        <f>INDEX('Adjusted Raw Data'!$BS$3:$BY$102,'Summary of Responses'!N$4,VALUE(RIGHT($A92,2)))</f>
        <v>NA</v>
      </c>
      <c r="O92" s="101" t="str">
        <f>INDEX('Adjusted Raw Data'!$BS$3:$BY$102,'Summary of Responses'!O$4,VALUE(RIGHT($A92,2)))</f>
        <v>NA</v>
      </c>
      <c r="P92" s="101">
        <f>INDEX('Adjusted Raw Data'!$BS$3:$BY$102,'Summary of Responses'!P$4,VALUE(RIGHT($A92,2)))</f>
        <v>1</v>
      </c>
      <c r="Q92" s="101" t="str">
        <f>INDEX('Adjusted Raw Data'!$BS$3:$BY$102,'Summary of Responses'!Q$4,VALUE(RIGHT($A92,2)))</f>
        <v>NA</v>
      </c>
      <c r="R92" s="101" t="str">
        <f>INDEX('Adjusted Raw Data'!$BS$3:$BY$102,'Summary of Responses'!R$4,VALUE(RIGHT($A92,2)))</f>
        <v>NA</v>
      </c>
      <c r="S92" s="101" t="str">
        <f>INDEX('Adjusted Raw Data'!$BS$3:$BY$102,'Summary of Responses'!S$4,VALUE(RIGHT($A92,2)))</f>
        <v>NA</v>
      </c>
      <c r="T92" s="101">
        <f>INDEX('Adjusted Raw Data'!$BS$3:$BY$102,'Summary of Responses'!T$4,VALUE(RIGHT($A92,2)))</f>
        <v>3</v>
      </c>
      <c r="U92" s="101" t="str">
        <f>INDEX('Adjusted Raw Data'!$BS$3:$BY$102,'Summary of Responses'!U$4,VALUE(RIGHT($A92,2)))</f>
        <v>NA</v>
      </c>
      <c r="V92" s="101">
        <f>INDEX('Adjusted Raw Data'!$BS$3:$BY$102,'Summary of Responses'!V$4,VALUE(RIGHT($A92,2)))</f>
        <v>2</v>
      </c>
      <c r="W92" s="101" t="str">
        <f>INDEX('Adjusted Raw Data'!$BS$3:$BY$102,'Summary of Responses'!W$4,VALUE(RIGHT($A92,2)))</f>
        <v>NA</v>
      </c>
      <c r="X92" s="101" t="str">
        <f>INDEX('Adjusted Raw Data'!$BS$3:$BY$102,'Summary of Responses'!X$4,VALUE(RIGHT($A92,2)))</f>
        <v>NA</v>
      </c>
      <c r="Y92" s="101" t="str">
        <f>INDEX('Adjusted Raw Data'!$BS$3:$BY$102,'Summary of Responses'!Y$4,VALUE(RIGHT($A92,2)))</f>
        <v>NA</v>
      </c>
      <c r="Z92" s="101" t="str">
        <f>INDEX('Adjusted Raw Data'!$BS$3:$BY$102,'Summary of Responses'!Z$4,VALUE(RIGHT($A92,2)))</f>
        <v>NA</v>
      </c>
      <c r="AA92" s="101" t="str">
        <f>INDEX('Adjusted Raw Data'!$BS$3:$BY$102,'Summary of Responses'!AA$4,VALUE(RIGHT($A92,2)))</f>
        <v>NA</v>
      </c>
      <c r="AB92" s="101">
        <f>INDEX('Adjusted Raw Data'!$BS$3:$BY$102,'Summary of Responses'!AB$4,VALUE(RIGHT($A92,2)))</f>
        <v>4</v>
      </c>
      <c r="AC92" s="101">
        <f>INDEX('Adjusted Raw Data'!$BS$3:$BY$102,'Summary of Responses'!AC$4,VALUE(RIGHT($A92,2)))</f>
        <v>3</v>
      </c>
      <c r="AD92" s="101" t="str">
        <f>INDEX('Adjusted Raw Data'!$BS$3:$BY$102,'Summary of Responses'!AD$4,VALUE(RIGHT($A92,2)))</f>
        <v>NA</v>
      </c>
      <c r="AE92" s="101" t="str">
        <f>INDEX('Adjusted Raw Data'!$BS$3:$BY$102,'Summary of Responses'!AE$4,VALUE(RIGHT($A92,2)))</f>
        <v>NA</v>
      </c>
      <c r="AF92" s="101">
        <f>INDEX('Adjusted Raw Data'!$BS$3:$BY$102,'Summary of Responses'!AF$4,VALUE(RIGHT($A92,2)))</f>
        <v>1</v>
      </c>
      <c r="AG92" s="101">
        <f>INDEX('Adjusted Raw Data'!$BS$3:$BY$102,'Summary of Responses'!AG$4,VALUE(RIGHT($A92,2)))</f>
        <v>4</v>
      </c>
      <c r="AH92" s="101" t="str">
        <f>INDEX('Adjusted Raw Data'!$BS$3:$BY$102,'Summary of Responses'!AH$4,VALUE(RIGHT($A92,2)))</f>
        <v>NA</v>
      </c>
      <c r="AI92" s="101" t="str">
        <f>INDEX('Adjusted Raw Data'!$BS$3:$BY$102,'Summary of Responses'!AI$4,VALUE(RIGHT($A92,2)))</f>
        <v>NA</v>
      </c>
      <c r="AJ92" s="101" t="str">
        <f>INDEX('Adjusted Raw Data'!$BS$3:$BY$102,'Summary of Responses'!AJ$4,VALUE(RIGHT($A92,2)))</f>
        <v>NA</v>
      </c>
      <c r="AK92" s="101" t="str">
        <f>INDEX('Adjusted Raw Data'!$BS$3:$BY$102,'Summary of Responses'!AK$4,VALUE(RIGHT($A92,2)))</f>
        <v>NA</v>
      </c>
      <c r="AL92" s="27" t="e">
        <f>INDEX('Adjusted Raw Data'!$BS$3:$BY$102,'Summary of Responses'!AL$4,VALUE(RIGHT($A92,2)))</f>
        <v>#VALUE!</v>
      </c>
      <c r="AM92" s="27" t="e">
        <f>INDEX('Adjusted Raw Data'!$BS$3:$BY$102,'Summary of Responses'!AM$4,VALUE(RIGHT($A92,2)))</f>
        <v>#VALUE!</v>
      </c>
      <c r="AN92" s="27" t="e">
        <f>INDEX('Adjusted Raw Data'!$BS$3:$BY$102,'Summary of Responses'!AN$4,VALUE(RIGHT($A92,2)))</f>
        <v>#VALUE!</v>
      </c>
      <c r="AO92" s="27" t="e">
        <f>INDEX('Adjusted Raw Data'!$BS$3:$BY$102,'Summary of Responses'!AO$4,VALUE(RIGHT($A92,2)))</f>
        <v>#VALUE!</v>
      </c>
      <c r="AP92" s="27" t="e">
        <f>INDEX('Adjusted Raw Data'!$BS$3:$BY$102,'Summary of Responses'!AP$4,VALUE(RIGHT($A92,2)))</f>
        <v>#VALUE!</v>
      </c>
      <c r="AQ92" s="27" t="e">
        <f>INDEX('Adjusted Raw Data'!$BS$3:$BY$102,'Summary of Responses'!AQ$4,VALUE(RIGHT($A92,2)))</f>
        <v>#VALUE!</v>
      </c>
      <c r="AR92" s="27" t="e">
        <f>INDEX('Adjusted Raw Data'!$BS$3:$BY$102,'Summary of Responses'!AR$4,VALUE(RIGHT($A92,2)))</f>
        <v>#VALUE!</v>
      </c>
      <c r="AS92" s="27" t="e">
        <f>INDEX('Adjusted Raw Data'!$BS$3:$BY$102,'Summary of Responses'!AS$4,VALUE(RIGHT($A92,2)))</f>
        <v>#VALUE!</v>
      </c>
      <c r="AT92" s="27" t="e">
        <f>INDEX('Adjusted Raw Data'!$BS$3:$BY$102,'Summary of Responses'!AT$4,VALUE(RIGHT($A92,2)))</f>
        <v>#VALUE!</v>
      </c>
      <c r="AU92" s="27" t="e">
        <f>INDEX('Adjusted Raw Data'!$BS$3:$BY$102,'Summary of Responses'!AU$4,VALUE(RIGHT($A92,2)))</f>
        <v>#VALUE!</v>
      </c>
      <c r="AV92" s="27" t="e">
        <f>INDEX('Adjusted Raw Data'!$BS$3:$BY$102,'Summary of Responses'!AV$4,VALUE(RIGHT($A92,2)))</f>
        <v>#VALUE!</v>
      </c>
      <c r="AW92" s="27" t="e">
        <f>INDEX('Adjusted Raw Data'!$BS$3:$BY$102,'Summary of Responses'!AW$4,VALUE(RIGHT($A92,2)))</f>
        <v>#VALUE!</v>
      </c>
      <c r="AX92" s="27" t="e">
        <f>INDEX('Adjusted Raw Data'!$BS$3:$BY$102,'Summary of Responses'!AX$4,VALUE(RIGHT($A92,2)))</f>
        <v>#VALUE!</v>
      </c>
      <c r="AY92" s="27" t="e">
        <f>INDEX('Adjusted Raw Data'!$BS$3:$BY$102,'Summary of Responses'!AY$4,VALUE(RIGHT($A92,2)))</f>
        <v>#VALUE!</v>
      </c>
      <c r="AZ92" s="27" t="e">
        <f>INDEX('Adjusted Raw Data'!$BS$3:$BY$102,'Summary of Responses'!AZ$4,VALUE(RIGHT($A92,2)))</f>
        <v>#VALUE!</v>
      </c>
      <c r="BA92" s="27" t="e">
        <f>INDEX('Adjusted Raw Data'!$BS$3:$BY$102,'Summary of Responses'!BA$4,VALUE(RIGHT($A92,2)))</f>
        <v>#VALUE!</v>
      </c>
      <c r="BB92" s="27" t="e">
        <f>INDEX('Adjusted Raw Data'!$BS$3:$BY$102,'Summary of Responses'!BB$4,VALUE(RIGHT($A92,2)))</f>
        <v>#VALUE!</v>
      </c>
      <c r="BC92" s="27" t="e">
        <f>INDEX('Adjusted Raw Data'!$BS$3:$BY$102,'Summary of Responses'!BC$4,VALUE(RIGHT($A92,2)))</f>
        <v>#VALUE!</v>
      </c>
      <c r="BD92" s="27" t="e">
        <f>INDEX('Adjusted Raw Data'!$BS$3:$BY$102,'Summary of Responses'!BD$4,VALUE(RIGHT($A92,2)))</f>
        <v>#VALUE!</v>
      </c>
      <c r="BE92" s="27" t="e">
        <f>INDEX('Adjusted Raw Data'!$BS$3:$BY$102,'Summary of Responses'!BE$4,VALUE(RIGHT($A92,2)))</f>
        <v>#VALUE!</v>
      </c>
      <c r="BF92" s="27" t="e">
        <f>INDEX('Adjusted Raw Data'!$BS$3:$BY$102,'Summary of Responses'!BF$4,VALUE(RIGHT($A92,2)))</f>
        <v>#VALUE!</v>
      </c>
      <c r="BG92" s="27" t="e">
        <f>INDEX('Adjusted Raw Data'!$BS$3:$BY$102,'Summary of Responses'!BG$4,VALUE(RIGHT($A92,2)))</f>
        <v>#VALUE!</v>
      </c>
      <c r="BH92" s="27" t="e">
        <f>INDEX('Adjusted Raw Data'!$BS$3:$BY$102,'Summary of Responses'!BH$4,VALUE(RIGHT($A92,2)))</f>
        <v>#VALUE!</v>
      </c>
      <c r="BI92" s="27" t="e">
        <f>INDEX('Adjusted Raw Data'!$BS$3:$BY$102,'Summary of Responses'!BI$4,VALUE(RIGHT($A92,2)))</f>
        <v>#VALUE!</v>
      </c>
      <c r="BJ92" s="27" t="e">
        <f>INDEX('Adjusted Raw Data'!$BS$3:$BY$102,'Summary of Responses'!BJ$4,VALUE(RIGHT($A92,2)))</f>
        <v>#VALUE!</v>
      </c>
      <c r="BK92" s="27" t="e">
        <f>INDEX('Adjusted Raw Data'!$BS$3:$BY$102,'Summary of Responses'!BK$4,VALUE(RIGHT($A92,2)))</f>
        <v>#VALUE!</v>
      </c>
      <c r="BL92" s="27" t="e">
        <f>INDEX('Adjusted Raw Data'!$BS$3:$BY$102,'Summary of Responses'!BL$4,VALUE(RIGHT($A92,2)))</f>
        <v>#VALUE!</v>
      </c>
      <c r="BM92" s="27" t="e">
        <f>INDEX('Adjusted Raw Data'!$BS$3:$BY$102,'Summary of Responses'!BM$4,VALUE(RIGHT($A92,2)))</f>
        <v>#VALUE!</v>
      </c>
      <c r="BN92" s="27" t="e">
        <f>INDEX('Adjusted Raw Data'!$BS$3:$BY$102,'Summary of Responses'!BN$4,VALUE(RIGHT($A92,2)))</f>
        <v>#VALUE!</v>
      </c>
      <c r="BO92" s="27" t="e">
        <f>INDEX('Adjusted Raw Data'!$BS$3:$BY$102,'Summary of Responses'!BO$4,VALUE(RIGHT($A92,2)))</f>
        <v>#VALUE!</v>
      </c>
      <c r="BP92" s="27" t="e">
        <f>INDEX('Adjusted Raw Data'!$BS$3:$BY$102,'Summary of Responses'!BP$4,VALUE(RIGHT($A92,2)))</f>
        <v>#VALUE!</v>
      </c>
      <c r="BQ92" s="27" t="e">
        <f>INDEX('Adjusted Raw Data'!$BS$3:$BY$102,'Summary of Responses'!BQ$4,VALUE(RIGHT($A92,2)))</f>
        <v>#VALUE!</v>
      </c>
      <c r="BR92" s="27" t="e">
        <f>INDEX('Adjusted Raw Data'!$BS$3:$BY$102,'Summary of Responses'!BR$4,VALUE(RIGHT($A92,2)))</f>
        <v>#VALUE!</v>
      </c>
      <c r="BS92" s="27" t="e">
        <f>INDEX('Adjusted Raw Data'!$BS$3:$BY$102,'Summary of Responses'!BS$4,VALUE(RIGHT($A92,2)))</f>
        <v>#VALUE!</v>
      </c>
      <c r="BT92" s="27" t="e">
        <f>INDEX('Adjusted Raw Data'!$BS$3:$BY$102,'Summary of Responses'!BT$4,VALUE(RIGHT($A92,2)))</f>
        <v>#VALUE!</v>
      </c>
      <c r="BU92" s="27" t="e">
        <f>INDEX('Adjusted Raw Data'!$BS$3:$BY$102,'Summary of Responses'!BU$4,VALUE(RIGHT($A92,2)))</f>
        <v>#VALUE!</v>
      </c>
      <c r="BV92" s="27" t="e">
        <f>INDEX('Adjusted Raw Data'!$BS$3:$BY$102,'Summary of Responses'!BV$4,VALUE(RIGHT($A92,2)))</f>
        <v>#VALUE!</v>
      </c>
      <c r="BW92" s="27" t="e">
        <f>INDEX('Adjusted Raw Data'!$BS$3:$BY$102,'Summary of Responses'!BW$4,VALUE(RIGHT($A92,2)))</f>
        <v>#VALUE!</v>
      </c>
      <c r="BX92" s="27" t="e">
        <f>INDEX('Adjusted Raw Data'!$BS$3:$BY$102,'Summary of Responses'!BX$4,VALUE(RIGHT($A92,2)))</f>
        <v>#VALUE!</v>
      </c>
      <c r="BY92" s="27" t="e">
        <f>INDEX('Adjusted Raw Data'!$BS$3:$BY$102,'Summary of Responses'!BY$4,VALUE(RIGHT($A92,2)))</f>
        <v>#VALUE!</v>
      </c>
      <c r="BZ92" s="27" t="e">
        <f>INDEX('Adjusted Raw Data'!$BS$3:$BY$102,'Summary of Responses'!BZ$4,VALUE(RIGHT($A92,2)))</f>
        <v>#VALUE!</v>
      </c>
      <c r="CA92" s="27" t="e">
        <f>INDEX('Adjusted Raw Data'!$BS$3:$BY$102,'Summary of Responses'!CA$4,VALUE(RIGHT($A92,2)))</f>
        <v>#VALUE!</v>
      </c>
      <c r="CB92" s="27" t="e">
        <f>INDEX('Adjusted Raw Data'!$BS$3:$BY$102,'Summary of Responses'!CB$4,VALUE(RIGHT($A92,2)))</f>
        <v>#VALUE!</v>
      </c>
      <c r="CC92" s="27" t="e">
        <f>INDEX('Adjusted Raw Data'!$BS$3:$BY$102,'Summary of Responses'!CC$4,VALUE(RIGHT($A92,2)))</f>
        <v>#VALUE!</v>
      </c>
      <c r="CD92" s="27" t="e">
        <f>INDEX('Adjusted Raw Data'!$BS$3:$BY$102,'Summary of Responses'!CD$4,VALUE(RIGHT($A92,2)))</f>
        <v>#VALUE!</v>
      </c>
      <c r="CE92" s="27" t="e">
        <f>INDEX('Adjusted Raw Data'!$BS$3:$BY$102,'Summary of Responses'!CE$4,VALUE(RIGHT($A92,2)))</f>
        <v>#VALUE!</v>
      </c>
      <c r="CF92" s="27" t="e">
        <f>INDEX('Adjusted Raw Data'!$BS$3:$BY$102,'Summary of Responses'!CF$4,VALUE(RIGHT($A92,2)))</f>
        <v>#VALUE!</v>
      </c>
      <c r="CG92" s="27" t="e">
        <f>INDEX('Adjusted Raw Data'!$BS$3:$BY$102,'Summary of Responses'!CG$4,VALUE(RIGHT($A92,2)))</f>
        <v>#VALUE!</v>
      </c>
      <c r="CH92" s="27" t="e">
        <f>INDEX('Adjusted Raw Data'!$BS$3:$BY$102,'Summary of Responses'!CH$4,VALUE(RIGHT($A92,2)))</f>
        <v>#VALUE!</v>
      </c>
      <c r="CI92" s="27" t="e">
        <f>INDEX('Adjusted Raw Data'!$BS$3:$BY$102,'Summary of Responses'!CI$4,VALUE(RIGHT($A92,2)))</f>
        <v>#VALUE!</v>
      </c>
      <c r="CJ92" s="27" t="e">
        <f>INDEX('Adjusted Raw Data'!$BS$3:$BY$102,'Summary of Responses'!CJ$4,VALUE(RIGHT($A92,2)))</f>
        <v>#VALUE!</v>
      </c>
      <c r="CK92" s="27" t="e">
        <f>INDEX('Adjusted Raw Data'!$BS$3:$BY$102,'Summary of Responses'!CK$4,VALUE(RIGHT($A92,2)))</f>
        <v>#VALUE!</v>
      </c>
      <c r="CL92" s="27" t="e">
        <f>INDEX('Adjusted Raw Data'!$BS$3:$BY$102,'Summary of Responses'!CL$4,VALUE(RIGHT($A92,2)))</f>
        <v>#VALUE!</v>
      </c>
      <c r="CM92" s="27" t="e">
        <f>INDEX('Adjusted Raw Data'!$BS$3:$BY$102,'Summary of Responses'!CM$4,VALUE(RIGHT($A92,2)))</f>
        <v>#VALUE!</v>
      </c>
      <c r="CN92" s="27" t="e">
        <f>INDEX('Adjusted Raw Data'!$BS$3:$BY$102,'Summary of Responses'!CN$4,VALUE(RIGHT($A92,2)))</f>
        <v>#VALUE!</v>
      </c>
      <c r="CO92" s="27" t="e">
        <f>INDEX('Adjusted Raw Data'!$BS$3:$BY$102,'Summary of Responses'!CO$4,VALUE(RIGHT($A92,2)))</f>
        <v>#VALUE!</v>
      </c>
      <c r="CP92" s="27" t="e">
        <f>INDEX('Adjusted Raw Data'!$BS$3:$BY$102,'Summary of Responses'!CP$4,VALUE(RIGHT($A92,2)))</f>
        <v>#VALUE!</v>
      </c>
      <c r="CQ92" s="27" t="e">
        <f>INDEX('Adjusted Raw Data'!$BS$3:$BY$102,'Summary of Responses'!CQ$4,VALUE(RIGHT($A92,2)))</f>
        <v>#VALUE!</v>
      </c>
      <c r="CR92" s="27" t="e">
        <f>INDEX('Adjusted Raw Data'!$BS$3:$BY$102,'Summary of Responses'!CR$4,VALUE(RIGHT($A92,2)))</f>
        <v>#VALUE!</v>
      </c>
      <c r="CS92" s="27" t="e">
        <f>INDEX('Adjusted Raw Data'!$BS$3:$BY$102,'Summary of Responses'!CS$4,VALUE(RIGHT($A92,2)))</f>
        <v>#VALUE!</v>
      </c>
      <c r="CT92" s="27" t="e">
        <f>INDEX('Adjusted Raw Data'!$BS$3:$BY$102,'Summary of Responses'!CT$4,VALUE(RIGHT($A92,2)))</f>
        <v>#VALUE!</v>
      </c>
      <c r="CU92" s="27" t="e">
        <f>INDEX('Adjusted Raw Data'!$BS$3:$BY$102,'Summary of Responses'!CU$4,VALUE(RIGHT($A92,2)))</f>
        <v>#VALUE!</v>
      </c>
      <c r="CV92" s="27" t="e">
        <f>INDEX('Adjusted Raw Data'!$BS$3:$BY$102,'Summary of Responses'!CV$4,VALUE(RIGHT($A92,2)))</f>
        <v>#VALUE!</v>
      </c>
      <c r="CW92" s="27" t="e">
        <f>INDEX('Adjusted Raw Data'!$BS$3:$BY$102,'Summary of Responses'!CW$4,VALUE(RIGHT($A92,2)))</f>
        <v>#VALUE!</v>
      </c>
      <c r="CX92" s="27" t="e">
        <f>INDEX('Adjusted Raw Data'!$BS$3:$BY$102,'Summary of Responses'!CX$4,VALUE(RIGHT($A92,2)))</f>
        <v>#VALUE!</v>
      </c>
      <c r="CY92" s="57">
        <f t="shared" si="129"/>
        <v>2.8333333333333335</v>
      </c>
      <c r="CZ92" s="120">
        <f t="shared" si="130"/>
        <v>3</v>
      </c>
      <c r="DA92" s="128">
        <f t="shared" si="131"/>
        <v>2.625</v>
      </c>
      <c r="DB92" s="27">
        <f t="array" ref="DB92">MIN(IF(ISNUMBER(C92:CX92),(C92:CX92)))</f>
        <v>1</v>
      </c>
      <c r="DC92" s="27">
        <f t="array" ref="DC92">MAX(IF(ISNUMBER(C92:CX92),(C92:CX92)))</f>
        <v>4</v>
      </c>
      <c r="DD92" s="106">
        <f t="shared" si="132"/>
        <v>3</v>
      </c>
      <c r="DE92" s="10">
        <f t="shared" si="133"/>
        <v>3</v>
      </c>
      <c r="DF92" s="113"/>
    </row>
    <row r="93" spans="1:110" x14ac:dyDescent="0.2">
      <c r="A93" s="9" t="s">
        <v>171</v>
      </c>
      <c r="B93" s="24" t="s">
        <v>198</v>
      </c>
      <c r="C93" s="82">
        <f>INDEX('Adjusted Raw Data'!$BS$3:$BY$102,'Summary of Responses'!C$4,VALUE(RIGHT($A93,2)))</f>
        <v>4</v>
      </c>
      <c r="D93" s="82">
        <f>INDEX('Adjusted Raw Data'!$BS$3:$BY$102,'Summary of Responses'!D$4,VALUE(RIGHT($A93,2)))</f>
        <v>3</v>
      </c>
      <c r="E93" s="82">
        <f>INDEX('Adjusted Raw Data'!$BS$3:$BY$102,'Summary of Responses'!E$4,VALUE(RIGHT($A93,2)))</f>
        <v>4</v>
      </c>
      <c r="F93" s="82">
        <f>INDEX('Adjusted Raw Data'!$BS$3:$BY$102,'Summary of Responses'!F$4,VALUE(RIGHT($A93,2)))</f>
        <v>3</v>
      </c>
      <c r="G93" s="82">
        <f>INDEX('Adjusted Raw Data'!$BS$3:$BY$102,'Summary of Responses'!G$4,VALUE(RIGHT($A93,2)))</f>
        <v>4</v>
      </c>
      <c r="H93" s="82">
        <f>INDEX('Adjusted Raw Data'!$BS$3:$BY$102,'Summary of Responses'!H$4,VALUE(RIGHT($A93,2)))</f>
        <v>4</v>
      </c>
      <c r="I93" s="82">
        <f>INDEX('Adjusted Raw Data'!$BS$3:$BY$102,'Summary of Responses'!I$4,VALUE(RIGHT($A93,2)))</f>
        <v>4</v>
      </c>
      <c r="J93" s="82" t="str">
        <f>INDEX('Adjusted Raw Data'!$BS$3:$BY$102,'Summary of Responses'!J$4,VALUE(RIGHT($A93,2)))</f>
        <v>NA</v>
      </c>
      <c r="K93" s="82">
        <f>INDEX('Adjusted Raw Data'!$BS$3:$BY$102,'Summary of Responses'!K$4,VALUE(RIGHT($A93,2)))</f>
        <v>4</v>
      </c>
      <c r="L93" s="82">
        <f>INDEX('Adjusted Raw Data'!$BS$3:$BY$102,'Summary of Responses'!L$4,VALUE(RIGHT($A93,2)))</f>
        <v>3</v>
      </c>
      <c r="M93" s="97">
        <f>INDEX('Adjusted Raw Data'!$BS$3:$BY$102,'Summary of Responses'!M$4,VALUE(RIGHT($A93,2)))</f>
        <v>4</v>
      </c>
      <c r="N93" s="97" t="str">
        <f>INDEX('Adjusted Raw Data'!$BS$3:$BY$102,'Summary of Responses'!N$4,VALUE(RIGHT($A93,2)))</f>
        <v>NA</v>
      </c>
      <c r="O93" s="97">
        <f>INDEX('Adjusted Raw Data'!$BS$3:$BY$102,'Summary of Responses'!O$4,VALUE(RIGHT($A93,2)))</f>
        <v>3</v>
      </c>
      <c r="P93" s="97">
        <f>INDEX('Adjusted Raw Data'!$BS$3:$BY$102,'Summary of Responses'!P$4,VALUE(RIGHT($A93,2)))</f>
        <v>1</v>
      </c>
      <c r="Q93" s="97" t="str">
        <f>INDEX('Adjusted Raw Data'!$BS$3:$BY$102,'Summary of Responses'!Q$4,VALUE(RIGHT($A93,2)))</f>
        <v>NA</v>
      </c>
      <c r="R93" s="97" t="str">
        <f>INDEX('Adjusted Raw Data'!$BS$3:$BY$102,'Summary of Responses'!R$4,VALUE(RIGHT($A93,2)))</f>
        <v>NA</v>
      </c>
      <c r="S93" s="97" t="str">
        <f>INDEX('Adjusted Raw Data'!$BS$3:$BY$102,'Summary of Responses'!S$4,VALUE(RIGHT($A93,2)))</f>
        <v>NA</v>
      </c>
      <c r="T93" s="97">
        <f>INDEX('Adjusted Raw Data'!$BS$3:$BY$102,'Summary of Responses'!T$4,VALUE(RIGHT($A93,2)))</f>
        <v>3</v>
      </c>
      <c r="U93" s="97" t="str">
        <f>INDEX('Adjusted Raw Data'!$BS$3:$BY$102,'Summary of Responses'!U$4,VALUE(RIGHT($A93,2)))</f>
        <v>NA</v>
      </c>
      <c r="V93" s="97">
        <f>INDEX('Adjusted Raw Data'!$BS$3:$BY$102,'Summary of Responses'!V$4,VALUE(RIGHT($A93,2)))</f>
        <v>4</v>
      </c>
      <c r="W93" s="97" t="str">
        <f>INDEX('Adjusted Raw Data'!$BS$3:$BY$102,'Summary of Responses'!W$4,VALUE(RIGHT($A93,2)))</f>
        <v>NA</v>
      </c>
      <c r="X93" s="97" t="str">
        <f>INDEX('Adjusted Raw Data'!$BS$3:$BY$102,'Summary of Responses'!X$4,VALUE(RIGHT($A93,2)))</f>
        <v>NA</v>
      </c>
      <c r="Y93" s="97" t="str">
        <f>INDEX('Adjusted Raw Data'!$BS$3:$BY$102,'Summary of Responses'!Y$4,VALUE(RIGHT($A93,2)))</f>
        <v>NA</v>
      </c>
      <c r="Z93" s="97" t="str">
        <f>INDEX('Adjusted Raw Data'!$BS$3:$BY$102,'Summary of Responses'!Z$4,VALUE(RIGHT($A93,2)))</f>
        <v>NA</v>
      </c>
      <c r="AA93" s="97" t="str">
        <f>INDEX('Adjusted Raw Data'!$BS$3:$BY$102,'Summary of Responses'!AA$4,VALUE(RIGHT($A93,2)))</f>
        <v>NA</v>
      </c>
      <c r="AB93" s="97">
        <f>INDEX('Adjusted Raw Data'!$BS$3:$BY$102,'Summary of Responses'!AB$4,VALUE(RIGHT($A93,2)))</f>
        <v>4</v>
      </c>
      <c r="AC93" s="97">
        <f>INDEX('Adjusted Raw Data'!$BS$3:$BY$102,'Summary of Responses'!AC$4,VALUE(RIGHT($A93,2)))</f>
        <v>4</v>
      </c>
      <c r="AD93" s="97" t="str">
        <f>INDEX('Adjusted Raw Data'!$BS$3:$BY$102,'Summary of Responses'!AD$4,VALUE(RIGHT($A93,2)))</f>
        <v>NA</v>
      </c>
      <c r="AE93" s="97" t="str">
        <f>INDEX('Adjusted Raw Data'!$BS$3:$BY$102,'Summary of Responses'!AE$4,VALUE(RIGHT($A93,2)))</f>
        <v>NA</v>
      </c>
      <c r="AF93" s="97">
        <f>INDEX('Adjusted Raw Data'!$BS$3:$BY$102,'Summary of Responses'!AF$4,VALUE(RIGHT($A93,2)))</f>
        <v>1</v>
      </c>
      <c r="AG93" s="97">
        <f>INDEX('Adjusted Raw Data'!$BS$3:$BY$102,'Summary of Responses'!AG$4,VALUE(RIGHT($A93,2)))</f>
        <v>4</v>
      </c>
      <c r="AH93" s="97">
        <f>INDEX('Adjusted Raw Data'!$BS$3:$BY$102,'Summary of Responses'!AH$4,VALUE(RIGHT($A93,2)))</f>
        <v>3</v>
      </c>
      <c r="AI93" s="97" t="str">
        <f>INDEX('Adjusted Raw Data'!$BS$3:$BY$102,'Summary of Responses'!AI$4,VALUE(RIGHT($A93,2)))</f>
        <v>NA</v>
      </c>
      <c r="AJ93" s="97" t="str">
        <f>INDEX('Adjusted Raw Data'!$BS$3:$BY$102,'Summary of Responses'!AJ$4,VALUE(RIGHT($A93,2)))</f>
        <v>NA</v>
      </c>
      <c r="AK93" s="97" t="str">
        <f>INDEX('Adjusted Raw Data'!$BS$3:$BY$102,'Summary of Responses'!AK$4,VALUE(RIGHT($A93,2)))</f>
        <v>NA</v>
      </c>
      <c r="AL93" s="11" t="e">
        <f>INDEX('Adjusted Raw Data'!$BS$3:$BY$102,'Summary of Responses'!AL$4,VALUE(RIGHT($A93,2)))</f>
        <v>#VALUE!</v>
      </c>
      <c r="AM93" s="11" t="e">
        <f>INDEX('Adjusted Raw Data'!$BS$3:$BY$102,'Summary of Responses'!AM$4,VALUE(RIGHT($A93,2)))</f>
        <v>#VALUE!</v>
      </c>
      <c r="AN93" s="11" t="e">
        <f>INDEX('Adjusted Raw Data'!$BS$3:$BY$102,'Summary of Responses'!AN$4,VALUE(RIGHT($A93,2)))</f>
        <v>#VALUE!</v>
      </c>
      <c r="AO93" s="11" t="e">
        <f>INDEX('Adjusted Raw Data'!$BS$3:$BY$102,'Summary of Responses'!AO$4,VALUE(RIGHT($A93,2)))</f>
        <v>#VALUE!</v>
      </c>
      <c r="AP93" s="11" t="e">
        <f>INDEX('Adjusted Raw Data'!$BS$3:$BY$102,'Summary of Responses'!AP$4,VALUE(RIGHT($A93,2)))</f>
        <v>#VALUE!</v>
      </c>
      <c r="AQ93" s="11" t="e">
        <f>INDEX('Adjusted Raw Data'!$BS$3:$BY$102,'Summary of Responses'!AQ$4,VALUE(RIGHT($A93,2)))</f>
        <v>#VALUE!</v>
      </c>
      <c r="AR93" s="11" t="e">
        <f>INDEX('Adjusted Raw Data'!$BS$3:$BY$102,'Summary of Responses'!AR$4,VALUE(RIGHT($A93,2)))</f>
        <v>#VALUE!</v>
      </c>
      <c r="AS93" s="11" t="e">
        <f>INDEX('Adjusted Raw Data'!$BS$3:$BY$102,'Summary of Responses'!AS$4,VALUE(RIGHT($A93,2)))</f>
        <v>#VALUE!</v>
      </c>
      <c r="AT93" s="11" t="e">
        <f>INDEX('Adjusted Raw Data'!$BS$3:$BY$102,'Summary of Responses'!AT$4,VALUE(RIGHT($A93,2)))</f>
        <v>#VALUE!</v>
      </c>
      <c r="AU93" s="11" t="e">
        <f>INDEX('Adjusted Raw Data'!$BS$3:$BY$102,'Summary of Responses'!AU$4,VALUE(RIGHT($A93,2)))</f>
        <v>#VALUE!</v>
      </c>
      <c r="AV93" s="11" t="e">
        <f>INDEX('Adjusted Raw Data'!$BS$3:$BY$102,'Summary of Responses'!AV$4,VALUE(RIGHT($A93,2)))</f>
        <v>#VALUE!</v>
      </c>
      <c r="AW93" s="11" t="e">
        <f>INDEX('Adjusted Raw Data'!$BS$3:$BY$102,'Summary of Responses'!AW$4,VALUE(RIGHT($A93,2)))</f>
        <v>#VALUE!</v>
      </c>
      <c r="AX93" s="11" t="e">
        <f>INDEX('Adjusted Raw Data'!$BS$3:$BY$102,'Summary of Responses'!AX$4,VALUE(RIGHT($A93,2)))</f>
        <v>#VALUE!</v>
      </c>
      <c r="AY93" s="11" t="e">
        <f>INDEX('Adjusted Raw Data'!$BS$3:$BY$102,'Summary of Responses'!AY$4,VALUE(RIGHT($A93,2)))</f>
        <v>#VALUE!</v>
      </c>
      <c r="AZ93" s="11" t="e">
        <f>INDEX('Adjusted Raw Data'!$BS$3:$BY$102,'Summary of Responses'!AZ$4,VALUE(RIGHT($A93,2)))</f>
        <v>#VALUE!</v>
      </c>
      <c r="BA93" s="11" t="e">
        <f>INDEX('Adjusted Raw Data'!$BS$3:$BY$102,'Summary of Responses'!BA$4,VALUE(RIGHT($A93,2)))</f>
        <v>#VALUE!</v>
      </c>
      <c r="BB93" s="11" t="e">
        <f>INDEX('Adjusted Raw Data'!$BS$3:$BY$102,'Summary of Responses'!BB$4,VALUE(RIGHT($A93,2)))</f>
        <v>#VALUE!</v>
      </c>
      <c r="BC93" s="11" t="e">
        <f>INDEX('Adjusted Raw Data'!$BS$3:$BY$102,'Summary of Responses'!BC$4,VALUE(RIGHT($A93,2)))</f>
        <v>#VALUE!</v>
      </c>
      <c r="BD93" s="11" t="e">
        <f>INDEX('Adjusted Raw Data'!$BS$3:$BY$102,'Summary of Responses'!BD$4,VALUE(RIGHT($A93,2)))</f>
        <v>#VALUE!</v>
      </c>
      <c r="BE93" s="11" t="e">
        <f>INDEX('Adjusted Raw Data'!$BS$3:$BY$102,'Summary of Responses'!BE$4,VALUE(RIGHT($A93,2)))</f>
        <v>#VALUE!</v>
      </c>
      <c r="BF93" s="11" t="e">
        <f>INDEX('Adjusted Raw Data'!$BS$3:$BY$102,'Summary of Responses'!BF$4,VALUE(RIGHT($A93,2)))</f>
        <v>#VALUE!</v>
      </c>
      <c r="BG93" s="11" t="e">
        <f>INDEX('Adjusted Raw Data'!$BS$3:$BY$102,'Summary of Responses'!BG$4,VALUE(RIGHT($A93,2)))</f>
        <v>#VALUE!</v>
      </c>
      <c r="BH93" s="11" t="e">
        <f>INDEX('Adjusted Raw Data'!$BS$3:$BY$102,'Summary of Responses'!BH$4,VALUE(RIGHT($A93,2)))</f>
        <v>#VALUE!</v>
      </c>
      <c r="BI93" s="11" t="e">
        <f>INDEX('Adjusted Raw Data'!$BS$3:$BY$102,'Summary of Responses'!BI$4,VALUE(RIGHT($A93,2)))</f>
        <v>#VALUE!</v>
      </c>
      <c r="BJ93" s="11" t="e">
        <f>INDEX('Adjusted Raw Data'!$BS$3:$BY$102,'Summary of Responses'!BJ$4,VALUE(RIGHT($A93,2)))</f>
        <v>#VALUE!</v>
      </c>
      <c r="BK93" s="11" t="e">
        <f>INDEX('Adjusted Raw Data'!$BS$3:$BY$102,'Summary of Responses'!BK$4,VALUE(RIGHT($A93,2)))</f>
        <v>#VALUE!</v>
      </c>
      <c r="BL93" s="11" t="e">
        <f>INDEX('Adjusted Raw Data'!$BS$3:$BY$102,'Summary of Responses'!BL$4,VALUE(RIGHT($A93,2)))</f>
        <v>#VALUE!</v>
      </c>
      <c r="BM93" s="11" t="e">
        <f>INDEX('Adjusted Raw Data'!$BS$3:$BY$102,'Summary of Responses'!BM$4,VALUE(RIGHT($A93,2)))</f>
        <v>#VALUE!</v>
      </c>
      <c r="BN93" s="11" t="e">
        <f>INDEX('Adjusted Raw Data'!$BS$3:$BY$102,'Summary of Responses'!BN$4,VALUE(RIGHT($A93,2)))</f>
        <v>#VALUE!</v>
      </c>
      <c r="BO93" s="11" t="e">
        <f>INDEX('Adjusted Raw Data'!$BS$3:$BY$102,'Summary of Responses'!BO$4,VALUE(RIGHT($A93,2)))</f>
        <v>#VALUE!</v>
      </c>
      <c r="BP93" s="11" t="e">
        <f>INDEX('Adjusted Raw Data'!$BS$3:$BY$102,'Summary of Responses'!BP$4,VALUE(RIGHT($A93,2)))</f>
        <v>#VALUE!</v>
      </c>
      <c r="BQ93" s="11" t="e">
        <f>INDEX('Adjusted Raw Data'!$BS$3:$BY$102,'Summary of Responses'!BQ$4,VALUE(RIGHT($A93,2)))</f>
        <v>#VALUE!</v>
      </c>
      <c r="BR93" s="11" t="e">
        <f>INDEX('Adjusted Raw Data'!$BS$3:$BY$102,'Summary of Responses'!BR$4,VALUE(RIGHT($A93,2)))</f>
        <v>#VALUE!</v>
      </c>
      <c r="BS93" s="11" t="e">
        <f>INDEX('Adjusted Raw Data'!$BS$3:$BY$102,'Summary of Responses'!BS$4,VALUE(RIGHT($A93,2)))</f>
        <v>#VALUE!</v>
      </c>
      <c r="BT93" s="11" t="e">
        <f>INDEX('Adjusted Raw Data'!$BS$3:$BY$102,'Summary of Responses'!BT$4,VALUE(RIGHT($A93,2)))</f>
        <v>#VALUE!</v>
      </c>
      <c r="BU93" s="11" t="e">
        <f>INDEX('Adjusted Raw Data'!$BS$3:$BY$102,'Summary of Responses'!BU$4,VALUE(RIGHT($A93,2)))</f>
        <v>#VALUE!</v>
      </c>
      <c r="BV93" s="11" t="e">
        <f>INDEX('Adjusted Raw Data'!$BS$3:$BY$102,'Summary of Responses'!BV$4,VALUE(RIGHT($A93,2)))</f>
        <v>#VALUE!</v>
      </c>
      <c r="BW93" s="11" t="e">
        <f>INDEX('Adjusted Raw Data'!$BS$3:$BY$102,'Summary of Responses'!BW$4,VALUE(RIGHT($A93,2)))</f>
        <v>#VALUE!</v>
      </c>
      <c r="BX93" s="11" t="e">
        <f>INDEX('Adjusted Raw Data'!$BS$3:$BY$102,'Summary of Responses'!BX$4,VALUE(RIGHT($A93,2)))</f>
        <v>#VALUE!</v>
      </c>
      <c r="BY93" s="11" t="e">
        <f>INDEX('Adjusted Raw Data'!$BS$3:$BY$102,'Summary of Responses'!BY$4,VALUE(RIGHT($A93,2)))</f>
        <v>#VALUE!</v>
      </c>
      <c r="BZ93" s="11" t="e">
        <f>INDEX('Adjusted Raw Data'!$BS$3:$BY$102,'Summary of Responses'!BZ$4,VALUE(RIGHT($A93,2)))</f>
        <v>#VALUE!</v>
      </c>
      <c r="CA93" s="11" t="e">
        <f>INDEX('Adjusted Raw Data'!$BS$3:$BY$102,'Summary of Responses'!CA$4,VALUE(RIGHT($A93,2)))</f>
        <v>#VALUE!</v>
      </c>
      <c r="CB93" s="11" t="e">
        <f>INDEX('Adjusted Raw Data'!$BS$3:$BY$102,'Summary of Responses'!CB$4,VALUE(RIGHT($A93,2)))</f>
        <v>#VALUE!</v>
      </c>
      <c r="CC93" s="11" t="e">
        <f>INDEX('Adjusted Raw Data'!$BS$3:$BY$102,'Summary of Responses'!CC$4,VALUE(RIGHT($A93,2)))</f>
        <v>#VALUE!</v>
      </c>
      <c r="CD93" s="11" t="e">
        <f>INDEX('Adjusted Raw Data'!$BS$3:$BY$102,'Summary of Responses'!CD$4,VALUE(RIGHT($A93,2)))</f>
        <v>#VALUE!</v>
      </c>
      <c r="CE93" s="11" t="e">
        <f>INDEX('Adjusted Raw Data'!$BS$3:$BY$102,'Summary of Responses'!CE$4,VALUE(RIGHT($A93,2)))</f>
        <v>#VALUE!</v>
      </c>
      <c r="CF93" s="11" t="e">
        <f>INDEX('Adjusted Raw Data'!$BS$3:$BY$102,'Summary of Responses'!CF$4,VALUE(RIGHT($A93,2)))</f>
        <v>#VALUE!</v>
      </c>
      <c r="CG93" s="11" t="e">
        <f>INDEX('Adjusted Raw Data'!$BS$3:$BY$102,'Summary of Responses'!CG$4,VALUE(RIGHT($A93,2)))</f>
        <v>#VALUE!</v>
      </c>
      <c r="CH93" s="11" t="e">
        <f>INDEX('Adjusted Raw Data'!$BS$3:$BY$102,'Summary of Responses'!CH$4,VALUE(RIGHT($A93,2)))</f>
        <v>#VALUE!</v>
      </c>
      <c r="CI93" s="11" t="e">
        <f>INDEX('Adjusted Raw Data'!$BS$3:$BY$102,'Summary of Responses'!CI$4,VALUE(RIGHT($A93,2)))</f>
        <v>#VALUE!</v>
      </c>
      <c r="CJ93" s="11" t="e">
        <f>INDEX('Adjusted Raw Data'!$BS$3:$BY$102,'Summary of Responses'!CJ$4,VALUE(RIGHT($A93,2)))</f>
        <v>#VALUE!</v>
      </c>
      <c r="CK93" s="11" t="e">
        <f>INDEX('Adjusted Raw Data'!$BS$3:$BY$102,'Summary of Responses'!CK$4,VALUE(RIGHT($A93,2)))</f>
        <v>#VALUE!</v>
      </c>
      <c r="CL93" s="11" t="e">
        <f>INDEX('Adjusted Raw Data'!$BS$3:$BY$102,'Summary of Responses'!CL$4,VALUE(RIGHT($A93,2)))</f>
        <v>#VALUE!</v>
      </c>
      <c r="CM93" s="11" t="e">
        <f>INDEX('Adjusted Raw Data'!$BS$3:$BY$102,'Summary of Responses'!CM$4,VALUE(RIGHT($A93,2)))</f>
        <v>#VALUE!</v>
      </c>
      <c r="CN93" s="11" t="e">
        <f>INDEX('Adjusted Raw Data'!$BS$3:$BY$102,'Summary of Responses'!CN$4,VALUE(RIGHT($A93,2)))</f>
        <v>#VALUE!</v>
      </c>
      <c r="CO93" s="11" t="e">
        <f>INDEX('Adjusted Raw Data'!$BS$3:$BY$102,'Summary of Responses'!CO$4,VALUE(RIGHT($A93,2)))</f>
        <v>#VALUE!</v>
      </c>
      <c r="CP93" s="11" t="e">
        <f>INDEX('Adjusted Raw Data'!$BS$3:$BY$102,'Summary of Responses'!CP$4,VALUE(RIGHT($A93,2)))</f>
        <v>#VALUE!</v>
      </c>
      <c r="CQ93" s="11" t="e">
        <f>INDEX('Adjusted Raw Data'!$BS$3:$BY$102,'Summary of Responses'!CQ$4,VALUE(RIGHT($A93,2)))</f>
        <v>#VALUE!</v>
      </c>
      <c r="CR93" s="11" t="e">
        <f>INDEX('Adjusted Raw Data'!$BS$3:$BY$102,'Summary of Responses'!CR$4,VALUE(RIGHT($A93,2)))</f>
        <v>#VALUE!</v>
      </c>
      <c r="CS93" s="11" t="e">
        <f>INDEX('Adjusted Raw Data'!$BS$3:$BY$102,'Summary of Responses'!CS$4,VALUE(RIGHT($A93,2)))</f>
        <v>#VALUE!</v>
      </c>
      <c r="CT93" s="11" t="e">
        <f>INDEX('Adjusted Raw Data'!$BS$3:$BY$102,'Summary of Responses'!CT$4,VALUE(RIGHT($A93,2)))</f>
        <v>#VALUE!</v>
      </c>
      <c r="CU93" s="11" t="e">
        <f>INDEX('Adjusted Raw Data'!$BS$3:$BY$102,'Summary of Responses'!CU$4,VALUE(RIGHT($A93,2)))</f>
        <v>#VALUE!</v>
      </c>
      <c r="CV93" s="11" t="e">
        <f>INDEX('Adjusted Raw Data'!$BS$3:$BY$102,'Summary of Responses'!CV$4,VALUE(RIGHT($A93,2)))</f>
        <v>#VALUE!</v>
      </c>
      <c r="CW93" s="11" t="e">
        <f>INDEX('Adjusted Raw Data'!$BS$3:$BY$102,'Summary of Responses'!CW$4,VALUE(RIGHT($A93,2)))</f>
        <v>#VALUE!</v>
      </c>
      <c r="CX93" s="11" t="e">
        <f>INDEX('Adjusted Raw Data'!$BS$3:$BY$102,'Summary of Responses'!CX$4,VALUE(RIGHT($A93,2)))</f>
        <v>#VALUE!</v>
      </c>
      <c r="CY93" s="10">
        <f t="shared" si="129"/>
        <v>3.3684210526315788</v>
      </c>
      <c r="CZ93" s="120">
        <f t="shared" si="130"/>
        <v>3.6666666666666665</v>
      </c>
      <c r="DA93" s="128">
        <f t="shared" si="131"/>
        <v>3.1</v>
      </c>
      <c r="DB93" s="11">
        <f t="array" ref="DB93">MIN(IF(ISNUMBER(C93:CX93),(C93:CX93)))</f>
        <v>1</v>
      </c>
      <c r="DC93" s="11">
        <f t="array" ref="DC93">MAX(IF(ISNUMBER(C93:CX93),(C93:CX93)))</f>
        <v>4</v>
      </c>
      <c r="DD93" s="106">
        <f t="shared" si="132"/>
        <v>3</v>
      </c>
      <c r="DE93" s="10">
        <f t="shared" si="133"/>
        <v>4</v>
      </c>
      <c r="DF93" s="113"/>
    </row>
    <row r="94" spans="1:110" ht="16.5" customHeight="1" x14ac:dyDescent="0.2">
      <c r="A94" s="20"/>
      <c r="B94" s="16" t="s">
        <v>38</v>
      </c>
      <c r="C94" s="83">
        <f t="shared" ref="C94" si="134">AVERAGE(C87:C93)</f>
        <v>3.7142857142857144</v>
      </c>
      <c r="D94" s="83">
        <f t="shared" ref="D94:E94" si="135">AVERAGE(D87:D93)</f>
        <v>3</v>
      </c>
      <c r="E94" s="83">
        <f t="shared" si="135"/>
        <v>3.2857142857142856</v>
      </c>
      <c r="F94" s="83">
        <f t="shared" ref="F94:BQ94" si="136">AVERAGE(F87:F93)</f>
        <v>3</v>
      </c>
      <c r="G94" s="83">
        <f t="shared" si="136"/>
        <v>3.7142857142857144</v>
      </c>
      <c r="H94" s="83">
        <f t="shared" si="136"/>
        <v>3.8571428571428572</v>
      </c>
      <c r="I94" s="83">
        <f t="shared" si="136"/>
        <v>3.7142857142857144</v>
      </c>
      <c r="J94" s="83">
        <f t="shared" si="136"/>
        <v>3.3333333333333335</v>
      </c>
      <c r="K94" s="83">
        <f t="shared" si="136"/>
        <v>3.5714285714285716</v>
      </c>
      <c r="L94" s="83">
        <f t="shared" si="136"/>
        <v>3.5</v>
      </c>
      <c r="M94" s="100">
        <f t="shared" si="136"/>
        <v>3.1428571428571428</v>
      </c>
      <c r="N94" s="100">
        <f t="shared" si="136"/>
        <v>3</v>
      </c>
      <c r="O94" s="100">
        <f t="shared" si="136"/>
        <v>2.3333333333333335</v>
      </c>
      <c r="P94" s="100">
        <f t="shared" si="136"/>
        <v>1</v>
      </c>
      <c r="Q94" s="100">
        <f t="shared" si="136"/>
        <v>2</v>
      </c>
      <c r="R94" s="100">
        <f t="shared" si="136"/>
        <v>2.5</v>
      </c>
      <c r="S94" s="100">
        <f t="shared" si="136"/>
        <v>3</v>
      </c>
      <c r="T94" s="100">
        <f t="shared" si="136"/>
        <v>3</v>
      </c>
      <c r="U94" s="132" t="s">
        <v>547</v>
      </c>
      <c r="V94" s="100">
        <f t="shared" si="136"/>
        <v>3</v>
      </c>
      <c r="W94" s="100">
        <f t="shared" si="136"/>
        <v>2</v>
      </c>
      <c r="X94" s="100">
        <f t="shared" si="136"/>
        <v>3</v>
      </c>
      <c r="Y94" s="132" t="s">
        <v>547</v>
      </c>
      <c r="Z94" s="100">
        <f t="shared" si="136"/>
        <v>4</v>
      </c>
      <c r="AA94" s="100">
        <f t="shared" si="136"/>
        <v>2.6666666666666665</v>
      </c>
      <c r="AB94" s="100">
        <f t="shared" si="136"/>
        <v>3.7142857142857144</v>
      </c>
      <c r="AC94" s="100">
        <f t="shared" si="136"/>
        <v>3</v>
      </c>
      <c r="AD94" s="100">
        <f t="shared" si="136"/>
        <v>2.8</v>
      </c>
      <c r="AE94" s="100">
        <f t="shared" si="136"/>
        <v>2</v>
      </c>
      <c r="AF94" s="100">
        <f t="shared" si="136"/>
        <v>1.4</v>
      </c>
      <c r="AG94" s="100">
        <f t="shared" si="136"/>
        <v>4</v>
      </c>
      <c r="AH94" s="100">
        <f t="shared" si="136"/>
        <v>3</v>
      </c>
      <c r="AI94" s="100">
        <f t="shared" si="136"/>
        <v>2.2000000000000002</v>
      </c>
      <c r="AJ94" s="132" t="s">
        <v>547</v>
      </c>
      <c r="AK94" s="132" t="s">
        <v>547</v>
      </c>
      <c r="AL94" s="18" t="e">
        <f t="shared" si="136"/>
        <v>#VALUE!</v>
      </c>
      <c r="AM94" s="18" t="e">
        <f t="shared" si="136"/>
        <v>#VALUE!</v>
      </c>
      <c r="AN94" s="18" t="e">
        <f t="shared" si="136"/>
        <v>#VALUE!</v>
      </c>
      <c r="AO94" s="18" t="e">
        <f t="shared" si="136"/>
        <v>#VALUE!</v>
      </c>
      <c r="AP94" s="18" t="e">
        <f t="shared" si="136"/>
        <v>#VALUE!</v>
      </c>
      <c r="AQ94" s="18" t="e">
        <f t="shared" si="136"/>
        <v>#VALUE!</v>
      </c>
      <c r="AR94" s="18" t="e">
        <f t="shared" si="136"/>
        <v>#VALUE!</v>
      </c>
      <c r="AS94" s="18" t="e">
        <f t="shared" si="136"/>
        <v>#VALUE!</v>
      </c>
      <c r="AT94" s="18" t="e">
        <f t="shared" si="136"/>
        <v>#VALUE!</v>
      </c>
      <c r="AU94" s="18" t="e">
        <f t="shared" si="136"/>
        <v>#VALUE!</v>
      </c>
      <c r="AV94" s="18" t="e">
        <f t="shared" si="136"/>
        <v>#VALUE!</v>
      </c>
      <c r="AW94" s="18" t="e">
        <f t="shared" si="136"/>
        <v>#VALUE!</v>
      </c>
      <c r="AX94" s="18" t="e">
        <f t="shared" si="136"/>
        <v>#VALUE!</v>
      </c>
      <c r="AY94" s="18" t="e">
        <f t="shared" si="136"/>
        <v>#VALUE!</v>
      </c>
      <c r="AZ94" s="18" t="e">
        <f t="shared" si="136"/>
        <v>#VALUE!</v>
      </c>
      <c r="BA94" s="18" t="e">
        <f t="shared" si="136"/>
        <v>#VALUE!</v>
      </c>
      <c r="BB94" s="18" t="e">
        <f t="shared" si="136"/>
        <v>#VALUE!</v>
      </c>
      <c r="BC94" s="18" t="e">
        <f t="shared" si="136"/>
        <v>#VALUE!</v>
      </c>
      <c r="BD94" s="18" t="e">
        <f t="shared" si="136"/>
        <v>#VALUE!</v>
      </c>
      <c r="BE94" s="18" t="e">
        <f t="shared" si="136"/>
        <v>#VALUE!</v>
      </c>
      <c r="BF94" s="18" t="e">
        <f t="shared" si="136"/>
        <v>#VALUE!</v>
      </c>
      <c r="BG94" s="18" t="e">
        <f t="shared" si="136"/>
        <v>#VALUE!</v>
      </c>
      <c r="BH94" s="18" t="e">
        <f t="shared" si="136"/>
        <v>#VALUE!</v>
      </c>
      <c r="BI94" s="18" t="e">
        <f t="shared" si="136"/>
        <v>#VALUE!</v>
      </c>
      <c r="BJ94" s="18" t="e">
        <f t="shared" si="136"/>
        <v>#VALUE!</v>
      </c>
      <c r="BK94" s="18" t="e">
        <f t="shared" si="136"/>
        <v>#VALUE!</v>
      </c>
      <c r="BL94" s="18" t="e">
        <f t="shared" si="136"/>
        <v>#VALUE!</v>
      </c>
      <c r="BM94" s="18" t="e">
        <f t="shared" si="136"/>
        <v>#VALUE!</v>
      </c>
      <c r="BN94" s="18" t="e">
        <f t="shared" si="136"/>
        <v>#VALUE!</v>
      </c>
      <c r="BO94" s="18" t="e">
        <f t="shared" si="136"/>
        <v>#VALUE!</v>
      </c>
      <c r="BP94" s="18" t="e">
        <f t="shared" si="136"/>
        <v>#VALUE!</v>
      </c>
      <c r="BQ94" s="18" t="e">
        <f t="shared" si="136"/>
        <v>#VALUE!</v>
      </c>
      <c r="BR94" s="18" t="e">
        <f t="shared" ref="BR94:CX94" si="137">AVERAGE(BR87:BR93)</f>
        <v>#VALUE!</v>
      </c>
      <c r="BS94" s="18" t="e">
        <f t="shared" si="137"/>
        <v>#VALUE!</v>
      </c>
      <c r="BT94" s="18" t="e">
        <f t="shared" si="137"/>
        <v>#VALUE!</v>
      </c>
      <c r="BU94" s="18" t="e">
        <f t="shared" si="137"/>
        <v>#VALUE!</v>
      </c>
      <c r="BV94" s="18" t="e">
        <f t="shared" si="137"/>
        <v>#VALUE!</v>
      </c>
      <c r="BW94" s="18" t="e">
        <f t="shared" si="137"/>
        <v>#VALUE!</v>
      </c>
      <c r="BX94" s="18" t="e">
        <f t="shared" si="137"/>
        <v>#VALUE!</v>
      </c>
      <c r="BY94" s="18" t="e">
        <f t="shared" si="137"/>
        <v>#VALUE!</v>
      </c>
      <c r="BZ94" s="18" t="e">
        <f t="shared" si="137"/>
        <v>#VALUE!</v>
      </c>
      <c r="CA94" s="18" t="e">
        <f t="shared" si="137"/>
        <v>#VALUE!</v>
      </c>
      <c r="CB94" s="18" t="e">
        <f t="shared" si="137"/>
        <v>#VALUE!</v>
      </c>
      <c r="CC94" s="18" t="e">
        <f t="shared" si="137"/>
        <v>#VALUE!</v>
      </c>
      <c r="CD94" s="18" t="e">
        <f t="shared" si="137"/>
        <v>#VALUE!</v>
      </c>
      <c r="CE94" s="18" t="e">
        <f t="shared" si="137"/>
        <v>#VALUE!</v>
      </c>
      <c r="CF94" s="18" t="e">
        <f t="shared" si="137"/>
        <v>#VALUE!</v>
      </c>
      <c r="CG94" s="18" t="e">
        <f t="shared" si="137"/>
        <v>#VALUE!</v>
      </c>
      <c r="CH94" s="18" t="e">
        <f t="shared" si="137"/>
        <v>#VALUE!</v>
      </c>
      <c r="CI94" s="18" t="e">
        <f t="shared" si="137"/>
        <v>#VALUE!</v>
      </c>
      <c r="CJ94" s="18" t="e">
        <f t="shared" si="137"/>
        <v>#VALUE!</v>
      </c>
      <c r="CK94" s="18" t="e">
        <f t="shared" si="137"/>
        <v>#VALUE!</v>
      </c>
      <c r="CL94" s="18" t="e">
        <f t="shared" si="137"/>
        <v>#VALUE!</v>
      </c>
      <c r="CM94" s="18" t="e">
        <f t="shared" si="137"/>
        <v>#VALUE!</v>
      </c>
      <c r="CN94" s="18" t="e">
        <f t="shared" si="137"/>
        <v>#VALUE!</v>
      </c>
      <c r="CO94" s="18" t="e">
        <f t="shared" si="137"/>
        <v>#VALUE!</v>
      </c>
      <c r="CP94" s="18" t="e">
        <f t="shared" si="137"/>
        <v>#VALUE!</v>
      </c>
      <c r="CQ94" s="18" t="e">
        <f t="shared" si="137"/>
        <v>#VALUE!</v>
      </c>
      <c r="CR94" s="18" t="e">
        <f t="shared" si="137"/>
        <v>#VALUE!</v>
      </c>
      <c r="CS94" s="18" t="e">
        <f t="shared" si="137"/>
        <v>#VALUE!</v>
      </c>
      <c r="CT94" s="18" t="e">
        <f t="shared" si="137"/>
        <v>#VALUE!</v>
      </c>
      <c r="CU94" s="18" t="e">
        <f t="shared" si="137"/>
        <v>#VALUE!</v>
      </c>
      <c r="CV94" s="18" t="e">
        <f t="shared" si="137"/>
        <v>#VALUE!</v>
      </c>
      <c r="CW94" s="18" t="e">
        <f t="shared" si="137"/>
        <v>#VALUE!</v>
      </c>
      <c r="CX94" s="18" t="e">
        <f t="shared" si="137"/>
        <v>#VALUE!</v>
      </c>
      <c r="CY94" s="7">
        <f>AVERAGE(CY87:CY93)</f>
        <v>3.1049504356140507</v>
      </c>
      <c r="CZ94" s="120">
        <f t="shared" si="130"/>
        <v>3.4690476190476192</v>
      </c>
      <c r="DA94" s="128">
        <f t="shared" si="131"/>
        <v>2.7027210884353741</v>
      </c>
      <c r="DB94" s="17">
        <f>AVERAGE(DB87:DB93)</f>
        <v>1.2857142857142858</v>
      </c>
      <c r="DC94" s="17">
        <f>AVERAGE(DC87:DC93)</f>
        <v>4</v>
      </c>
      <c r="DD94" s="63"/>
      <c r="DE94" s="10">
        <f t="shared" si="133"/>
        <v>3</v>
      </c>
      <c r="DF94" s="113">
        <v>3</v>
      </c>
    </row>
    <row r="95" spans="1:110" ht="60" customHeight="1" x14ac:dyDescent="0.2">
      <c r="A95" s="166" t="s">
        <v>141</v>
      </c>
      <c r="B95" s="166"/>
      <c r="C95" s="166"/>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6"/>
    </row>
    <row r="96" spans="1:110" ht="16.5" customHeight="1" x14ac:dyDescent="0.2">
      <c r="A96" s="23" t="s">
        <v>103</v>
      </c>
      <c r="B96" s="2"/>
      <c r="C96" s="2"/>
      <c r="D96" s="1"/>
      <c r="E96" s="1"/>
      <c r="F96" s="1"/>
      <c r="G96" s="1"/>
      <c r="H96" s="19"/>
      <c r="I96" s="21"/>
      <c r="J96" s="21"/>
      <c r="K96" s="42"/>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1"/>
      <c r="CZ96" s="119"/>
      <c r="DA96" s="127"/>
      <c r="DB96" s="1"/>
      <c r="DC96" s="1"/>
      <c r="DD96" s="13"/>
      <c r="DE96" s="174"/>
    </row>
    <row r="97" spans="1:110" x14ac:dyDescent="0.2">
      <c r="A97" s="9" t="s">
        <v>104</v>
      </c>
      <c r="B97" s="4" t="s">
        <v>105</v>
      </c>
      <c r="C97" s="82">
        <f>INDEX('Adjusted Raw Data'!$CA$3:$CA$102,'Summary of Responses'!C$4,VALUE(RIGHT($A97,2)))</f>
        <v>4</v>
      </c>
      <c r="D97" s="82">
        <f>INDEX('Adjusted Raw Data'!$CA$3:$CA$102,'Summary of Responses'!D$4,VALUE(RIGHT($A97,2)))</f>
        <v>3</v>
      </c>
      <c r="E97" s="82">
        <f>INDEX('Adjusted Raw Data'!$CA$3:$CA$102,'Summary of Responses'!E$4,VALUE(RIGHT($A97,2)))</f>
        <v>2</v>
      </c>
      <c r="F97" s="82">
        <f>INDEX('Adjusted Raw Data'!$CA$3:$CA$102,'Summary of Responses'!F$4,VALUE(RIGHT($A97,2)))</f>
        <v>3</v>
      </c>
      <c r="G97" s="82" t="str">
        <f>INDEX('Adjusted Raw Data'!$CA$3:$CA$102,'Summary of Responses'!G$4,VALUE(RIGHT($A97,2)))</f>
        <v>NA</v>
      </c>
      <c r="H97" s="82">
        <f>INDEX('Adjusted Raw Data'!$CA$3:$CA$102,'Summary of Responses'!H$4,VALUE(RIGHT($A97,2)))</f>
        <v>4</v>
      </c>
      <c r="I97" s="82">
        <f>INDEX('Adjusted Raw Data'!$CA$3:$CA$102,'Summary of Responses'!I$4,VALUE(RIGHT($A97,2)))</f>
        <v>3</v>
      </c>
      <c r="J97" s="82" t="str">
        <f>INDEX('Adjusted Raw Data'!$CA$3:$CA$102,'Summary of Responses'!J$4,VALUE(RIGHT($A97,2)))</f>
        <v>NA</v>
      </c>
      <c r="K97" s="82">
        <f>INDEX('Adjusted Raw Data'!$CA$3:$CA$102,'Summary of Responses'!K$4,VALUE(RIGHT($A97,2)))</f>
        <v>3</v>
      </c>
      <c r="L97" s="82" t="str">
        <f>INDEX('Adjusted Raw Data'!$CA$3:$CA$102,'Summary of Responses'!L$4,VALUE(RIGHT($A97,2)))</f>
        <v>NA</v>
      </c>
      <c r="M97" s="97">
        <f>INDEX('Adjusted Raw Data'!$CA$3:$CA$102,'Summary of Responses'!M$4,VALUE(RIGHT($A97,2)))</f>
        <v>3</v>
      </c>
      <c r="N97" s="97" t="str">
        <f>INDEX('Adjusted Raw Data'!$CA$3:$CA$102,'Summary of Responses'!N$4,VALUE(RIGHT($A97,2)))</f>
        <v>NA</v>
      </c>
      <c r="O97" s="97" t="str">
        <f>INDEX('Adjusted Raw Data'!$CA$3:$CA$102,'Summary of Responses'!O$4,VALUE(RIGHT($A97,2)))</f>
        <v>NA</v>
      </c>
      <c r="P97" s="97">
        <f>INDEX('Adjusted Raw Data'!$CA$3:$CA$102,'Summary of Responses'!P$4,VALUE(RIGHT($A97,2)))</f>
        <v>2</v>
      </c>
      <c r="Q97" s="97" t="str">
        <f>INDEX('Adjusted Raw Data'!$CA$3:$CA$102,'Summary of Responses'!Q$4,VALUE(RIGHT($A97,2)))</f>
        <v>NA</v>
      </c>
      <c r="R97" s="97">
        <f>INDEX('Adjusted Raw Data'!$CA$3:$CA$102,'Summary of Responses'!R$4,VALUE(RIGHT($A97,2)))</f>
        <v>2</v>
      </c>
      <c r="S97" s="97" t="str">
        <f>INDEX('Adjusted Raw Data'!$CA$3:$CA$102,'Summary of Responses'!S$4,VALUE(RIGHT($A97,2)))</f>
        <v>NA</v>
      </c>
      <c r="T97" s="97">
        <f>INDEX('Adjusted Raw Data'!$CA$3:$CA$102,'Summary of Responses'!T$4,VALUE(RIGHT($A97,2)))</f>
        <v>2</v>
      </c>
      <c r="U97" s="97" t="str">
        <f>INDEX('Adjusted Raw Data'!$CA$3:$CA$102,'Summary of Responses'!U$4,VALUE(RIGHT($A97,2)))</f>
        <v>NA</v>
      </c>
      <c r="V97" s="97">
        <f>INDEX('Adjusted Raw Data'!$CA$3:$CA$102,'Summary of Responses'!V$4,VALUE(RIGHT($A97,2)))</f>
        <v>2</v>
      </c>
      <c r="W97" s="97" t="str">
        <f>INDEX('Adjusted Raw Data'!$CA$3:$CA$102,'Summary of Responses'!W$4,VALUE(RIGHT($A97,2)))</f>
        <v>NA</v>
      </c>
      <c r="X97" s="97" t="str">
        <f>INDEX('Adjusted Raw Data'!$CA$3:$CA$102,'Summary of Responses'!X$4,VALUE(RIGHT($A97,2)))</f>
        <v>NA</v>
      </c>
      <c r="Y97" s="97" t="str">
        <f>INDEX('Adjusted Raw Data'!$CA$3:$CA$102,'Summary of Responses'!Y$4,VALUE(RIGHT($A97,2)))</f>
        <v>NA</v>
      </c>
      <c r="Z97" s="97" t="str">
        <f>INDEX('Adjusted Raw Data'!$CA$3:$CA$102,'Summary of Responses'!Z$4,VALUE(RIGHT($A97,2)))</f>
        <v>NA</v>
      </c>
      <c r="AA97" s="97">
        <f>INDEX('Adjusted Raw Data'!$CA$3:$CA$102,'Summary of Responses'!AA$4,VALUE(RIGHT($A97,2)))</f>
        <v>2</v>
      </c>
      <c r="AB97" s="97" t="str">
        <f>INDEX('Adjusted Raw Data'!$CA$3:$CA$102,'Summary of Responses'!AB$4,VALUE(RIGHT($A97,2)))</f>
        <v>NA</v>
      </c>
      <c r="AC97" s="97">
        <f>INDEX('Adjusted Raw Data'!$CA$3:$CA$102,'Summary of Responses'!AC$4,VALUE(RIGHT($A97,2)))</f>
        <v>3</v>
      </c>
      <c r="AD97" s="97">
        <f>INDEX('Adjusted Raw Data'!$CA$3:$CA$102,'Summary of Responses'!AD$4,VALUE(RIGHT($A97,2)))</f>
        <v>1</v>
      </c>
      <c r="AE97" s="97" t="str">
        <f>INDEX('Adjusted Raw Data'!$CA$3:$CA$102,'Summary of Responses'!AE$4,VALUE(RIGHT($A97,2)))</f>
        <v>NA</v>
      </c>
      <c r="AF97" s="97">
        <f>INDEX('Adjusted Raw Data'!$CA$3:$CA$102,'Summary of Responses'!AF$4,VALUE(RIGHT($A97,2)))</f>
        <v>2</v>
      </c>
      <c r="AG97" s="97">
        <f>INDEX('Adjusted Raw Data'!$CA$3:$CA$102,'Summary of Responses'!AG$4,VALUE(RIGHT($A97,2)))</f>
        <v>2</v>
      </c>
      <c r="AH97" s="97">
        <f>INDEX('Adjusted Raw Data'!$CA$3:$CA$102,'Summary of Responses'!AH$4,VALUE(RIGHT($A97,2)))</f>
        <v>3</v>
      </c>
      <c r="AI97" s="97">
        <f>INDEX('Adjusted Raw Data'!$CA$3:$CA$102,'Summary of Responses'!AI$4,VALUE(RIGHT($A97,2)))</f>
        <v>3</v>
      </c>
      <c r="AJ97" s="97" t="str">
        <f>INDEX('Adjusted Raw Data'!$CA$3:$CA$102,'Summary of Responses'!AJ$4,VALUE(RIGHT($A97,2)))</f>
        <v>NA</v>
      </c>
      <c r="AK97" s="97" t="str">
        <f>INDEX('Adjusted Raw Data'!$CA$3:$CA$102,'Summary of Responses'!AK$4,VALUE(RIGHT($A97,2)))</f>
        <v>NA</v>
      </c>
      <c r="AL97" s="11" t="e">
        <f>INDEX('Adjusted Raw Data'!$CA$3:$CA$102,'Summary of Responses'!AL$4,VALUE(RIGHT($A97,2)))</f>
        <v>#VALUE!</v>
      </c>
      <c r="AM97" s="11" t="e">
        <f>INDEX('Adjusted Raw Data'!$CA$3:$CA$102,'Summary of Responses'!AM$4,VALUE(RIGHT($A97,2)))</f>
        <v>#VALUE!</v>
      </c>
      <c r="AN97" s="11" t="e">
        <f>INDEX('Adjusted Raw Data'!$CA$3:$CA$102,'Summary of Responses'!AN$4,VALUE(RIGHT($A97,2)))</f>
        <v>#VALUE!</v>
      </c>
      <c r="AO97" s="11" t="e">
        <f>INDEX('Adjusted Raw Data'!$CA$3:$CA$102,'Summary of Responses'!AO$4,VALUE(RIGHT($A97,2)))</f>
        <v>#VALUE!</v>
      </c>
      <c r="AP97" s="11" t="e">
        <f>INDEX('Adjusted Raw Data'!$CA$3:$CA$102,'Summary of Responses'!AP$4,VALUE(RIGHT($A97,2)))</f>
        <v>#VALUE!</v>
      </c>
      <c r="AQ97" s="11" t="e">
        <f>INDEX('Adjusted Raw Data'!$CA$3:$CA$102,'Summary of Responses'!AQ$4,VALUE(RIGHT($A97,2)))</f>
        <v>#VALUE!</v>
      </c>
      <c r="AR97" s="11" t="e">
        <f>INDEX('Adjusted Raw Data'!$CA$3:$CA$102,'Summary of Responses'!AR$4,VALUE(RIGHT($A97,2)))</f>
        <v>#VALUE!</v>
      </c>
      <c r="AS97" s="11" t="e">
        <f>INDEX('Adjusted Raw Data'!$CA$3:$CA$102,'Summary of Responses'!AS$4,VALUE(RIGHT($A97,2)))</f>
        <v>#VALUE!</v>
      </c>
      <c r="AT97" s="11" t="e">
        <f>INDEX('Adjusted Raw Data'!$CA$3:$CA$102,'Summary of Responses'!AT$4,VALUE(RIGHT($A97,2)))</f>
        <v>#VALUE!</v>
      </c>
      <c r="AU97" s="11" t="e">
        <f>INDEX('Adjusted Raw Data'!$CA$3:$CA$102,'Summary of Responses'!AU$4,VALUE(RIGHT($A97,2)))</f>
        <v>#VALUE!</v>
      </c>
      <c r="AV97" s="11" t="e">
        <f>INDEX('Adjusted Raw Data'!$CA$3:$CA$102,'Summary of Responses'!AV$4,VALUE(RIGHT($A97,2)))</f>
        <v>#VALUE!</v>
      </c>
      <c r="AW97" s="11" t="e">
        <f>INDEX('Adjusted Raw Data'!$CA$3:$CA$102,'Summary of Responses'!AW$4,VALUE(RIGHT($A97,2)))</f>
        <v>#VALUE!</v>
      </c>
      <c r="AX97" s="11" t="e">
        <f>INDEX('Adjusted Raw Data'!$CA$3:$CA$102,'Summary of Responses'!AX$4,VALUE(RIGHT($A97,2)))</f>
        <v>#VALUE!</v>
      </c>
      <c r="AY97" s="11" t="e">
        <f>INDEX('Adjusted Raw Data'!$CA$3:$CA$102,'Summary of Responses'!AY$4,VALUE(RIGHT($A97,2)))</f>
        <v>#VALUE!</v>
      </c>
      <c r="AZ97" s="11" t="e">
        <f>INDEX('Adjusted Raw Data'!$CA$3:$CA$102,'Summary of Responses'!AZ$4,VALUE(RIGHT($A97,2)))</f>
        <v>#VALUE!</v>
      </c>
      <c r="BA97" s="11" t="e">
        <f>INDEX('Adjusted Raw Data'!$CA$3:$CA$102,'Summary of Responses'!BA$4,VALUE(RIGHT($A97,2)))</f>
        <v>#VALUE!</v>
      </c>
      <c r="BB97" s="11" t="e">
        <f>INDEX('Adjusted Raw Data'!$CA$3:$CA$102,'Summary of Responses'!BB$4,VALUE(RIGHT($A97,2)))</f>
        <v>#VALUE!</v>
      </c>
      <c r="BC97" s="11" t="e">
        <f>INDEX('Adjusted Raw Data'!$CA$3:$CA$102,'Summary of Responses'!BC$4,VALUE(RIGHT($A97,2)))</f>
        <v>#VALUE!</v>
      </c>
      <c r="BD97" s="11" t="e">
        <f>INDEX('Adjusted Raw Data'!$CA$3:$CA$102,'Summary of Responses'!BD$4,VALUE(RIGHT($A97,2)))</f>
        <v>#VALUE!</v>
      </c>
      <c r="BE97" s="11" t="e">
        <f>INDEX('Adjusted Raw Data'!$CA$3:$CA$102,'Summary of Responses'!BE$4,VALUE(RIGHT($A97,2)))</f>
        <v>#VALUE!</v>
      </c>
      <c r="BF97" s="11" t="e">
        <f>INDEX('Adjusted Raw Data'!$CA$3:$CA$102,'Summary of Responses'!BF$4,VALUE(RIGHT($A97,2)))</f>
        <v>#VALUE!</v>
      </c>
      <c r="BG97" s="11" t="e">
        <f>INDEX('Adjusted Raw Data'!$CA$3:$CA$102,'Summary of Responses'!BG$4,VALUE(RIGHT($A97,2)))</f>
        <v>#VALUE!</v>
      </c>
      <c r="BH97" s="11" t="e">
        <f>INDEX('Adjusted Raw Data'!$CA$3:$CA$102,'Summary of Responses'!BH$4,VALUE(RIGHT($A97,2)))</f>
        <v>#VALUE!</v>
      </c>
      <c r="BI97" s="11" t="e">
        <f>INDEX('Adjusted Raw Data'!$CA$3:$CA$102,'Summary of Responses'!BI$4,VALUE(RIGHT($A97,2)))</f>
        <v>#VALUE!</v>
      </c>
      <c r="BJ97" s="11" t="e">
        <f>INDEX('Adjusted Raw Data'!$CA$3:$CA$102,'Summary of Responses'!BJ$4,VALUE(RIGHT($A97,2)))</f>
        <v>#VALUE!</v>
      </c>
      <c r="BK97" s="11" t="e">
        <f>INDEX('Adjusted Raw Data'!$CA$3:$CA$102,'Summary of Responses'!BK$4,VALUE(RIGHT($A97,2)))</f>
        <v>#VALUE!</v>
      </c>
      <c r="BL97" s="11" t="e">
        <f>INDEX('Adjusted Raw Data'!$CA$3:$CA$102,'Summary of Responses'!BL$4,VALUE(RIGHT($A97,2)))</f>
        <v>#VALUE!</v>
      </c>
      <c r="BM97" s="11" t="e">
        <f>INDEX('Adjusted Raw Data'!$CA$3:$CA$102,'Summary of Responses'!BM$4,VALUE(RIGHT($A97,2)))</f>
        <v>#VALUE!</v>
      </c>
      <c r="BN97" s="11" t="e">
        <f>INDEX('Adjusted Raw Data'!$CA$3:$CA$102,'Summary of Responses'!BN$4,VALUE(RIGHT($A97,2)))</f>
        <v>#VALUE!</v>
      </c>
      <c r="BO97" s="11" t="e">
        <f>INDEX('Adjusted Raw Data'!$CA$3:$CA$102,'Summary of Responses'!BO$4,VALUE(RIGHT($A97,2)))</f>
        <v>#VALUE!</v>
      </c>
      <c r="BP97" s="11" t="e">
        <f>INDEX('Adjusted Raw Data'!$CA$3:$CA$102,'Summary of Responses'!BP$4,VALUE(RIGHT($A97,2)))</f>
        <v>#VALUE!</v>
      </c>
      <c r="BQ97" s="11" t="e">
        <f>INDEX('Adjusted Raw Data'!$CA$3:$CA$102,'Summary of Responses'!BQ$4,VALUE(RIGHT($A97,2)))</f>
        <v>#VALUE!</v>
      </c>
      <c r="BR97" s="11" t="e">
        <f>INDEX('Adjusted Raw Data'!$CA$3:$CA$102,'Summary of Responses'!BR$4,VALUE(RIGHT($A97,2)))</f>
        <v>#VALUE!</v>
      </c>
      <c r="BS97" s="11" t="e">
        <f>INDEX('Adjusted Raw Data'!$CA$3:$CA$102,'Summary of Responses'!BS$4,VALUE(RIGHT($A97,2)))</f>
        <v>#VALUE!</v>
      </c>
      <c r="BT97" s="11" t="e">
        <f>INDEX('Adjusted Raw Data'!$CA$3:$CA$102,'Summary of Responses'!BT$4,VALUE(RIGHT($A97,2)))</f>
        <v>#VALUE!</v>
      </c>
      <c r="BU97" s="11" t="e">
        <f>INDEX('Adjusted Raw Data'!$CA$3:$CA$102,'Summary of Responses'!BU$4,VALUE(RIGHT($A97,2)))</f>
        <v>#VALUE!</v>
      </c>
      <c r="BV97" s="11" t="e">
        <f>INDEX('Adjusted Raw Data'!$CA$3:$CA$102,'Summary of Responses'!BV$4,VALUE(RIGHT($A97,2)))</f>
        <v>#VALUE!</v>
      </c>
      <c r="BW97" s="11" t="e">
        <f>INDEX('Adjusted Raw Data'!$CA$3:$CA$102,'Summary of Responses'!BW$4,VALUE(RIGHT($A97,2)))</f>
        <v>#VALUE!</v>
      </c>
      <c r="BX97" s="11" t="e">
        <f>INDEX('Adjusted Raw Data'!$CA$3:$CA$102,'Summary of Responses'!BX$4,VALUE(RIGHT($A97,2)))</f>
        <v>#VALUE!</v>
      </c>
      <c r="BY97" s="11" t="e">
        <f>INDEX('Adjusted Raw Data'!$CA$3:$CA$102,'Summary of Responses'!BY$4,VALUE(RIGHT($A97,2)))</f>
        <v>#VALUE!</v>
      </c>
      <c r="BZ97" s="11" t="e">
        <f>INDEX('Adjusted Raw Data'!$CA$3:$CA$102,'Summary of Responses'!BZ$4,VALUE(RIGHT($A97,2)))</f>
        <v>#VALUE!</v>
      </c>
      <c r="CA97" s="11" t="e">
        <f>INDEX('Adjusted Raw Data'!$CA$3:$CA$102,'Summary of Responses'!CA$4,VALUE(RIGHT($A97,2)))</f>
        <v>#VALUE!</v>
      </c>
      <c r="CB97" s="11" t="e">
        <f>INDEX('Adjusted Raw Data'!$CA$3:$CA$102,'Summary of Responses'!CB$4,VALUE(RIGHT($A97,2)))</f>
        <v>#VALUE!</v>
      </c>
      <c r="CC97" s="11" t="e">
        <f>INDEX('Adjusted Raw Data'!$CA$3:$CA$102,'Summary of Responses'!CC$4,VALUE(RIGHT($A97,2)))</f>
        <v>#VALUE!</v>
      </c>
      <c r="CD97" s="11" t="e">
        <f>INDEX('Adjusted Raw Data'!$CA$3:$CA$102,'Summary of Responses'!CD$4,VALUE(RIGHT($A97,2)))</f>
        <v>#VALUE!</v>
      </c>
      <c r="CE97" s="11" t="e">
        <f>INDEX('Adjusted Raw Data'!$CA$3:$CA$102,'Summary of Responses'!CE$4,VALUE(RIGHT($A97,2)))</f>
        <v>#VALUE!</v>
      </c>
      <c r="CF97" s="11" t="e">
        <f>INDEX('Adjusted Raw Data'!$CA$3:$CA$102,'Summary of Responses'!CF$4,VALUE(RIGHT($A97,2)))</f>
        <v>#VALUE!</v>
      </c>
      <c r="CG97" s="11" t="e">
        <f>INDEX('Adjusted Raw Data'!$CA$3:$CA$102,'Summary of Responses'!CG$4,VALUE(RIGHT($A97,2)))</f>
        <v>#VALUE!</v>
      </c>
      <c r="CH97" s="11" t="e">
        <f>INDEX('Adjusted Raw Data'!$CA$3:$CA$102,'Summary of Responses'!CH$4,VALUE(RIGHT($A97,2)))</f>
        <v>#VALUE!</v>
      </c>
      <c r="CI97" s="11" t="e">
        <f>INDEX('Adjusted Raw Data'!$CA$3:$CA$102,'Summary of Responses'!CI$4,VALUE(RIGHT($A97,2)))</f>
        <v>#VALUE!</v>
      </c>
      <c r="CJ97" s="11" t="e">
        <f>INDEX('Adjusted Raw Data'!$CA$3:$CA$102,'Summary of Responses'!CJ$4,VALUE(RIGHT($A97,2)))</f>
        <v>#VALUE!</v>
      </c>
      <c r="CK97" s="11" t="e">
        <f>INDEX('Adjusted Raw Data'!$CA$3:$CA$102,'Summary of Responses'!CK$4,VALUE(RIGHT($A97,2)))</f>
        <v>#VALUE!</v>
      </c>
      <c r="CL97" s="11" t="e">
        <f>INDEX('Adjusted Raw Data'!$CA$3:$CA$102,'Summary of Responses'!CL$4,VALUE(RIGHT($A97,2)))</f>
        <v>#VALUE!</v>
      </c>
      <c r="CM97" s="11" t="e">
        <f>INDEX('Adjusted Raw Data'!$CA$3:$CA$102,'Summary of Responses'!CM$4,VALUE(RIGHT($A97,2)))</f>
        <v>#VALUE!</v>
      </c>
      <c r="CN97" s="11" t="e">
        <f>INDEX('Adjusted Raw Data'!$CA$3:$CA$102,'Summary of Responses'!CN$4,VALUE(RIGHT($A97,2)))</f>
        <v>#VALUE!</v>
      </c>
      <c r="CO97" s="11" t="e">
        <f>INDEX('Adjusted Raw Data'!$CA$3:$CA$102,'Summary of Responses'!CO$4,VALUE(RIGHT($A97,2)))</f>
        <v>#VALUE!</v>
      </c>
      <c r="CP97" s="11" t="e">
        <f>INDEX('Adjusted Raw Data'!$CA$3:$CA$102,'Summary of Responses'!CP$4,VALUE(RIGHT($A97,2)))</f>
        <v>#VALUE!</v>
      </c>
      <c r="CQ97" s="11" t="e">
        <f>INDEX('Adjusted Raw Data'!$CA$3:$CA$102,'Summary of Responses'!CQ$4,VALUE(RIGHT($A97,2)))</f>
        <v>#VALUE!</v>
      </c>
      <c r="CR97" s="11" t="e">
        <f>INDEX('Adjusted Raw Data'!$CA$3:$CA$102,'Summary of Responses'!CR$4,VALUE(RIGHT($A97,2)))</f>
        <v>#VALUE!</v>
      </c>
      <c r="CS97" s="11" t="e">
        <f>INDEX('Adjusted Raw Data'!$CA$3:$CA$102,'Summary of Responses'!CS$4,VALUE(RIGHT($A97,2)))</f>
        <v>#VALUE!</v>
      </c>
      <c r="CT97" s="11" t="e">
        <f>INDEX('Adjusted Raw Data'!$CA$3:$CA$102,'Summary of Responses'!CT$4,VALUE(RIGHT($A97,2)))</f>
        <v>#VALUE!</v>
      </c>
      <c r="CU97" s="11" t="e">
        <f>INDEX('Adjusted Raw Data'!$CA$3:$CA$102,'Summary of Responses'!CU$4,VALUE(RIGHT($A97,2)))</f>
        <v>#VALUE!</v>
      </c>
      <c r="CV97" s="11" t="e">
        <f>INDEX('Adjusted Raw Data'!$CA$3:$CA$102,'Summary of Responses'!CV$4,VALUE(RIGHT($A97,2)))</f>
        <v>#VALUE!</v>
      </c>
      <c r="CW97" s="11" t="e">
        <f>INDEX('Adjusted Raw Data'!$CA$3:$CA$102,'Summary of Responses'!CW$4,VALUE(RIGHT($A97,2)))</f>
        <v>#VALUE!</v>
      </c>
      <c r="CX97" s="11" t="e">
        <f>INDEX('Adjusted Raw Data'!$CA$3:$CA$102,'Summary of Responses'!CX$4,VALUE(RIGHT($A97,2)))</f>
        <v>#VALUE!</v>
      </c>
      <c r="CY97" s="10">
        <f t="shared" ref="CY97" si="138">AVERAGEIF(C97:CX97, "&gt;=0")</f>
        <v>2.5789473684210527</v>
      </c>
      <c r="CZ97" s="120">
        <f t="shared" ref="CZ97:CZ98" si="139">AVERAGE(C97:L97)</f>
        <v>3.1428571428571428</v>
      </c>
      <c r="DA97" s="128">
        <f t="shared" ref="DA97:DA98" si="140">AVERAGE(M97:AK97)</f>
        <v>2.25</v>
      </c>
      <c r="DB97" s="11">
        <f t="array" ref="DB97">MIN(IF(ISNUMBER(C97:CX97),(C97:CX97)))</f>
        <v>1</v>
      </c>
      <c r="DC97" s="11">
        <f t="array" ref="DC97">MAX(IF(ISNUMBER(C97:CX97),(C97:CX97)))</f>
        <v>4</v>
      </c>
      <c r="DD97" s="106">
        <f t="shared" ref="DD97" si="141">DC97-DB97</f>
        <v>3</v>
      </c>
      <c r="DE97" s="10">
        <f t="shared" ref="DE97:DE98" si="142">MEDIAN(I97:AK97)</f>
        <v>2</v>
      </c>
      <c r="DF97" s="113"/>
    </row>
    <row r="98" spans="1:110" ht="16.5" customHeight="1" x14ac:dyDescent="0.2">
      <c r="A98" s="20"/>
      <c r="B98" s="16" t="s">
        <v>38</v>
      </c>
      <c r="C98" s="83">
        <f t="shared" ref="C98" si="143">AVERAGE(C97:C97)</f>
        <v>4</v>
      </c>
      <c r="D98" s="83">
        <f t="shared" ref="D98:E98" si="144">AVERAGE(D97:D97)</f>
        <v>3</v>
      </c>
      <c r="E98" s="83">
        <f t="shared" si="144"/>
        <v>2</v>
      </c>
      <c r="F98" s="83">
        <f t="shared" ref="F98:BQ98" si="145">AVERAGE(F97:F97)</f>
        <v>3</v>
      </c>
      <c r="G98" s="133" t="s">
        <v>547</v>
      </c>
      <c r="H98" s="83">
        <f t="shared" si="145"/>
        <v>4</v>
      </c>
      <c r="I98" s="83">
        <f t="shared" si="145"/>
        <v>3</v>
      </c>
      <c r="J98" s="133" t="s">
        <v>547</v>
      </c>
      <c r="K98" s="83">
        <f t="shared" si="145"/>
        <v>3</v>
      </c>
      <c r="L98" s="133" t="s">
        <v>547</v>
      </c>
      <c r="M98" s="100">
        <f t="shared" si="145"/>
        <v>3</v>
      </c>
      <c r="N98" s="132" t="s">
        <v>547</v>
      </c>
      <c r="O98" s="132" t="s">
        <v>547</v>
      </c>
      <c r="P98" s="100">
        <f t="shared" si="145"/>
        <v>2</v>
      </c>
      <c r="Q98" s="132" t="s">
        <v>547</v>
      </c>
      <c r="R98" s="100">
        <f t="shared" si="145"/>
        <v>2</v>
      </c>
      <c r="S98" s="132" t="s">
        <v>547</v>
      </c>
      <c r="T98" s="100">
        <f t="shared" si="145"/>
        <v>2</v>
      </c>
      <c r="U98" s="132" t="s">
        <v>547</v>
      </c>
      <c r="V98" s="100">
        <f t="shared" si="145"/>
        <v>2</v>
      </c>
      <c r="W98" s="132" t="s">
        <v>547</v>
      </c>
      <c r="X98" s="132" t="s">
        <v>547</v>
      </c>
      <c r="Y98" s="132" t="s">
        <v>547</v>
      </c>
      <c r="Z98" s="132" t="s">
        <v>547</v>
      </c>
      <c r="AA98" s="100">
        <f t="shared" si="145"/>
        <v>2</v>
      </c>
      <c r="AB98" s="132" t="s">
        <v>547</v>
      </c>
      <c r="AC98" s="100">
        <f t="shared" si="145"/>
        <v>3</v>
      </c>
      <c r="AD98" s="100">
        <f t="shared" si="145"/>
        <v>1</v>
      </c>
      <c r="AE98" s="132" t="s">
        <v>547</v>
      </c>
      <c r="AF98" s="100">
        <f t="shared" si="145"/>
        <v>2</v>
      </c>
      <c r="AG98" s="100">
        <f t="shared" si="145"/>
        <v>2</v>
      </c>
      <c r="AH98" s="100">
        <f t="shared" si="145"/>
        <v>3</v>
      </c>
      <c r="AI98" s="100">
        <f t="shared" si="145"/>
        <v>3</v>
      </c>
      <c r="AJ98" s="132" t="s">
        <v>547</v>
      </c>
      <c r="AK98" s="132" t="s">
        <v>547</v>
      </c>
      <c r="AL98" s="18" t="e">
        <f t="shared" si="145"/>
        <v>#VALUE!</v>
      </c>
      <c r="AM98" s="18" t="e">
        <f t="shared" si="145"/>
        <v>#VALUE!</v>
      </c>
      <c r="AN98" s="18" t="e">
        <f t="shared" si="145"/>
        <v>#VALUE!</v>
      </c>
      <c r="AO98" s="18" t="e">
        <f t="shared" si="145"/>
        <v>#VALUE!</v>
      </c>
      <c r="AP98" s="18" t="e">
        <f t="shared" si="145"/>
        <v>#VALUE!</v>
      </c>
      <c r="AQ98" s="18" t="e">
        <f t="shared" si="145"/>
        <v>#VALUE!</v>
      </c>
      <c r="AR98" s="18" t="e">
        <f t="shared" si="145"/>
        <v>#VALUE!</v>
      </c>
      <c r="AS98" s="18" t="e">
        <f t="shared" si="145"/>
        <v>#VALUE!</v>
      </c>
      <c r="AT98" s="18" t="e">
        <f t="shared" si="145"/>
        <v>#VALUE!</v>
      </c>
      <c r="AU98" s="18" t="e">
        <f t="shared" si="145"/>
        <v>#VALUE!</v>
      </c>
      <c r="AV98" s="18" t="e">
        <f t="shared" si="145"/>
        <v>#VALUE!</v>
      </c>
      <c r="AW98" s="18" t="e">
        <f t="shared" si="145"/>
        <v>#VALUE!</v>
      </c>
      <c r="AX98" s="18" t="e">
        <f t="shared" si="145"/>
        <v>#VALUE!</v>
      </c>
      <c r="AY98" s="18" t="e">
        <f t="shared" si="145"/>
        <v>#VALUE!</v>
      </c>
      <c r="AZ98" s="18" t="e">
        <f t="shared" si="145"/>
        <v>#VALUE!</v>
      </c>
      <c r="BA98" s="18" t="e">
        <f t="shared" si="145"/>
        <v>#VALUE!</v>
      </c>
      <c r="BB98" s="18" t="e">
        <f t="shared" si="145"/>
        <v>#VALUE!</v>
      </c>
      <c r="BC98" s="18" t="e">
        <f t="shared" si="145"/>
        <v>#VALUE!</v>
      </c>
      <c r="BD98" s="18" t="e">
        <f t="shared" si="145"/>
        <v>#VALUE!</v>
      </c>
      <c r="BE98" s="18" t="e">
        <f t="shared" si="145"/>
        <v>#VALUE!</v>
      </c>
      <c r="BF98" s="18" t="e">
        <f t="shared" si="145"/>
        <v>#VALUE!</v>
      </c>
      <c r="BG98" s="18" t="e">
        <f t="shared" si="145"/>
        <v>#VALUE!</v>
      </c>
      <c r="BH98" s="18" t="e">
        <f t="shared" si="145"/>
        <v>#VALUE!</v>
      </c>
      <c r="BI98" s="18" t="e">
        <f t="shared" si="145"/>
        <v>#VALUE!</v>
      </c>
      <c r="BJ98" s="18" t="e">
        <f t="shared" si="145"/>
        <v>#VALUE!</v>
      </c>
      <c r="BK98" s="18" t="e">
        <f t="shared" si="145"/>
        <v>#VALUE!</v>
      </c>
      <c r="BL98" s="18" t="e">
        <f t="shared" si="145"/>
        <v>#VALUE!</v>
      </c>
      <c r="BM98" s="18" t="e">
        <f t="shared" si="145"/>
        <v>#VALUE!</v>
      </c>
      <c r="BN98" s="18" t="e">
        <f t="shared" si="145"/>
        <v>#VALUE!</v>
      </c>
      <c r="BO98" s="18" t="e">
        <f t="shared" si="145"/>
        <v>#VALUE!</v>
      </c>
      <c r="BP98" s="18" t="e">
        <f t="shared" si="145"/>
        <v>#VALUE!</v>
      </c>
      <c r="BQ98" s="18" t="e">
        <f t="shared" si="145"/>
        <v>#VALUE!</v>
      </c>
      <c r="BR98" s="18" t="e">
        <f t="shared" ref="BR98:CX98" si="146">AVERAGE(BR97:BR97)</f>
        <v>#VALUE!</v>
      </c>
      <c r="BS98" s="18" t="e">
        <f t="shared" si="146"/>
        <v>#VALUE!</v>
      </c>
      <c r="BT98" s="18" t="e">
        <f t="shared" si="146"/>
        <v>#VALUE!</v>
      </c>
      <c r="BU98" s="18" t="e">
        <f t="shared" si="146"/>
        <v>#VALUE!</v>
      </c>
      <c r="BV98" s="18" t="e">
        <f t="shared" si="146"/>
        <v>#VALUE!</v>
      </c>
      <c r="BW98" s="18" t="e">
        <f t="shared" si="146"/>
        <v>#VALUE!</v>
      </c>
      <c r="BX98" s="18" t="e">
        <f t="shared" si="146"/>
        <v>#VALUE!</v>
      </c>
      <c r="BY98" s="18" t="e">
        <f t="shared" si="146"/>
        <v>#VALUE!</v>
      </c>
      <c r="BZ98" s="18" t="e">
        <f t="shared" si="146"/>
        <v>#VALUE!</v>
      </c>
      <c r="CA98" s="18" t="e">
        <f t="shared" si="146"/>
        <v>#VALUE!</v>
      </c>
      <c r="CB98" s="18" t="e">
        <f t="shared" si="146"/>
        <v>#VALUE!</v>
      </c>
      <c r="CC98" s="18" t="e">
        <f t="shared" si="146"/>
        <v>#VALUE!</v>
      </c>
      <c r="CD98" s="18" t="e">
        <f t="shared" si="146"/>
        <v>#VALUE!</v>
      </c>
      <c r="CE98" s="18" t="e">
        <f t="shared" si="146"/>
        <v>#VALUE!</v>
      </c>
      <c r="CF98" s="18" t="e">
        <f t="shared" si="146"/>
        <v>#VALUE!</v>
      </c>
      <c r="CG98" s="18" t="e">
        <f t="shared" si="146"/>
        <v>#VALUE!</v>
      </c>
      <c r="CH98" s="18" t="e">
        <f t="shared" si="146"/>
        <v>#VALUE!</v>
      </c>
      <c r="CI98" s="18" t="e">
        <f t="shared" si="146"/>
        <v>#VALUE!</v>
      </c>
      <c r="CJ98" s="18" t="e">
        <f t="shared" si="146"/>
        <v>#VALUE!</v>
      </c>
      <c r="CK98" s="18" t="e">
        <f t="shared" si="146"/>
        <v>#VALUE!</v>
      </c>
      <c r="CL98" s="18" t="e">
        <f t="shared" si="146"/>
        <v>#VALUE!</v>
      </c>
      <c r="CM98" s="18" t="e">
        <f t="shared" si="146"/>
        <v>#VALUE!</v>
      </c>
      <c r="CN98" s="18" t="e">
        <f t="shared" si="146"/>
        <v>#VALUE!</v>
      </c>
      <c r="CO98" s="18" t="e">
        <f t="shared" si="146"/>
        <v>#VALUE!</v>
      </c>
      <c r="CP98" s="18" t="e">
        <f t="shared" si="146"/>
        <v>#VALUE!</v>
      </c>
      <c r="CQ98" s="18" t="e">
        <f t="shared" si="146"/>
        <v>#VALUE!</v>
      </c>
      <c r="CR98" s="18" t="e">
        <f t="shared" si="146"/>
        <v>#VALUE!</v>
      </c>
      <c r="CS98" s="18" t="e">
        <f t="shared" si="146"/>
        <v>#VALUE!</v>
      </c>
      <c r="CT98" s="18" t="e">
        <f t="shared" si="146"/>
        <v>#VALUE!</v>
      </c>
      <c r="CU98" s="18" t="e">
        <f t="shared" si="146"/>
        <v>#VALUE!</v>
      </c>
      <c r="CV98" s="18" t="e">
        <f t="shared" si="146"/>
        <v>#VALUE!</v>
      </c>
      <c r="CW98" s="18" t="e">
        <f t="shared" si="146"/>
        <v>#VALUE!</v>
      </c>
      <c r="CX98" s="18" t="e">
        <f t="shared" si="146"/>
        <v>#VALUE!</v>
      </c>
      <c r="CY98" s="7">
        <f>AVERAGE(CY97)</f>
        <v>2.5789473684210527</v>
      </c>
      <c r="CZ98" s="120">
        <f t="shared" si="139"/>
        <v>3.1428571428571428</v>
      </c>
      <c r="DA98" s="128">
        <f t="shared" si="140"/>
        <v>2.25</v>
      </c>
      <c r="DB98" s="17">
        <f>AVERAGE(DB97:DB97)</f>
        <v>1</v>
      </c>
      <c r="DC98" s="17">
        <f>AVERAGE(DC97:DC97)</f>
        <v>4</v>
      </c>
      <c r="DD98" s="63"/>
      <c r="DE98" s="10">
        <f t="shared" si="142"/>
        <v>2</v>
      </c>
      <c r="DF98" s="113">
        <v>3.7</v>
      </c>
    </row>
    <row r="99" spans="1:110" ht="30" customHeight="1" x14ac:dyDescent="0.2">
      <c r="A99" s="166" t="s">
        <v>142</v>
      </c>
      <c r="B99" s="166"/>
      <c r="C99" s="166"/>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6"/>
    </row>
    <row r="100" spans="1:110" ht="16.5" customHeight="1" x14ac:dyDescent="0.2">
      <c r="A100" s="23" t="s">
        <v>106</v>
      </c>
      <c r="B100" s="2"/>
      <c r="C100" s="2"/>
      <c r="D100" s="1"/>
      <c r="E100" s="1"/>
      <c r="F100" s="1"/>
      <c r="G100" s="1"/>
      <c r="H100" s="19"/>
      <c r="I100" s="21"/>
      <c r="J100" s="21"/>
      <c r="K100" s="42"/>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1"/>
      <c r="CZ100" s="119"/>
      <c r="DA100" s="127"/>
      <c r="DB100" s="1"/>
      <c r="DC100" s="1"/>
      <c r="DD100" s="13"/>
      <c r="DE100" s="174"/>
    </row>
    <row r="101" spans="1:110" x14ac:dyDescent="0.2">
      <c r="A101" s="9" t="s">
        <v>107</v>
      </c>
      <c r="B101" s="4" t="s">
        <v>108</v>
      </c>
      <c r="C101" s="82">
        <f>INDEX('Adjusted Raw Data'!$CC$3:$CI$102,'Summary of Responses'!C$4,VALUE(RIGHT($A101,2)))</f>
        <v>4</v>
      </c>
      <c r="D101" s="82">
        <f>INDEX('Adjusted Raw Data'!$CC$3:$CI$102,'Summary of Responses'!D$4,VALUE(RIGHT($A101,2)))</f>
        <v>2</v>
      </c>
      <c r="E101" s="82">
        <f>INDEX('Adjusted Raw Data'!$CC$3:$CI$102,'Summary of Responses'!E$4,VALUE(RIGHT($A101,2)))</f>
        <v>3</v>
      </c>
      <c r="F101" s="82">
        <f>INDEX('Adjusted Raw Data'!$CC$3:$CI$102,'Summary of Responses'!F$4,VALUE(RIGHT($A101,2)))</f>
        <v>4</v>
      </c>
      <c r="G101" s="82">
        <f>INDEX('Adjusted Raw Data'!$CC$3:$CI$102,'Summary of Responses'!G$4,VALUE(RIGHT($A101,2)))</f>
        <v>3</v>
      </c>
      <c r="H101" s="82">
        <f>INDEX('Adjusted Raw Data'!$CC$3:$CI$102,'Summary of Responses'!H$4,VALUE(RIGHT($A101,2)))</f>
        <v>4</v>
      </c>
      <c r="I101" s="82">
        <f>INDEX('Adjusted Raw Data'!$CC$3:$CI$102,'Summary of Responses'!I$4,VALUE(RIGHT($A101,2)))</f>
        <v>4</v>
      </c>
      <c r="J101" s="82">
        <f>INDEX('Adjusted Raw Data'!$CC$3:$CI$102,'Summary of Responses'!J$4,VALUE(RIGHT($A101,2)))</f>
        <v>4</v>
      </c>
      <c r="K101" s="82">
        <f>INDEX('Adjusted Raw Data'!$CC$3:$CI$102,'Summary of Responses'!K$4,VALUE(RIGHT($A101,2)))</f>
        <v>4</v>
      </c>
      <c r="L101" s="86" t="s">
        <v>547</v>
      </c>
      <c r="M101" s="97">
        <f>INDEX('Adjusted Raw Data'!$CC$3:$CI$102,'Summary of Responses'!M$4,VALUE(RIGHT($A101,2)))</f>
        <v>3</v>
      </c>
      <c r="N101" s="97">
        <f>INDEX('Adjusted Raw Data'!$CC$3:$CI$102,'Summary of Responses'!N$4,VALUE(RIGHT($A101,2)))</f>
        <v>4</v>
      </c>
      <c r="O101" s="97">
        <f>INDEX('Adjusted Raw Data'!$CC$3:$CI$102,'Summary of Responses'!O$4,VALUE(RIGHT($A101,2)))</f>
        <v>2</v>
      </c>
      <c r="P101" s="97">
        <f>INDEX('Adjusted Raw Data'!$CC$3:$CI$102,'Summary of Responses'!P$4,VALUE(RIGHT($A101,2)))</f>
        <v>2</v>
      </c>
      <c r="Q101" s="97" t="str">
        <f>INDEX('Adjusted Raw Data'!$CC$3:$CI$102,'Summary of Responses'!Q$4,VALUE(RIGHT($A101,2)))</f>
        <v>NA</v>
      </c>
      <c r="R101" s="97" t="str">
        <f>INDEX('Adjusted Raw Data'!$CC$3:$CI$102,'Summary of Responses'!R$4,VALUE(RIGHT($A101,2)))</f>
        <v>NA</v>
      </c>
      <c r="S101" s="97">
        <f>INDEX('Adjusted Raw Data'!$CC$3:$CI$102,'Summary of Responses'!S$4,VALUE(RIGHT($A101,2)))</f>
        <v>4</v>
      </c>
      <c r="T101" s="97">
        <f>INDEX('Adjusted Raw Data'!$CC$3:$CI$102,'Summary of Responses'!T$4,VALUE(RIGHT($A101,2)))</f>
        <v>3</v>
      </c>
      <c r="U101" s="97">
        <f>INDEX('Adjusted Raw Data'!$CC$3:$CI$102,'Summary of Responses'!U$4,VALUE(RIGHT($A101,2)))</f>
        <v>3</v>
      </c>
      <c r="V101" s="97">
        <f>INDEX('Adjusted Raw Data'!$CC$3:$CI$102,'Summary of Responses'!V$4,VALUE(RIGHT($A101,2)))</f>
        <v>3</v>
      </c>
      <c r="W101" s="97">
        <f>INDEX('Adjusted Raw Data'!$CC$3:$CI$102,'Summary of Responses'!W$4,VALUE(RIGHT($A101,2)))</f>
        <v>4</v>
      </c>
      <c r="X101" s="97">
        <f>INDEX('Adjusted Raw Data'!$CC$3:$CI$102,'Summary of Responses'!X$4,VALUE(RIGHT($A101,2)))</f>
        <v>3</v>
      </c>
      <c r="Y101" s="97">
        <f>INDEX('Adjusted Raw Data'!$CC$3:$CI$102,'Summary of Responses'!Y$4,VALUE(RIGHT($A101,2)))</f>
        <v>3</v>
      </c>
      <c r="Z101" s="97">
        <f>INDEX('Adjusted Raw Data'!$CC$3:$CI$102,'Summary of Responses'!Z$4,VALUE(RIGHT($A101,2)))</f>
        <v>3</v>
      </c>
      <c r="AA101" s="97">
        <f>INDEX('Adjusted Raw Data'!$CC$3:$CI$102,'Summary of Responses'!AA$4,VALUE(RIGHT($A101,2)))</f>
        <v>3</v>
      </c>
      <c r="AB101" s="97">
        <f>INDEX('Adjusted Raw Data'!$CC$3:$CI$102,'Summary of Responses'!AB$4,VALUE(RIGHT($A101,2)))</f>
        <v>3</v>
      </c>
      <c r="AC101" s="97">
        <f>INDEX('Adjusted Raw Data'!$CC$3:$CI$102,'Summary of Responses'!AC$4,VALUE(RIGHT($A101,2)))</f>
        <v>3</v>
      </c>
      <c r="AD101" s="97">
        <f>INDEX('Adjusted Raw Data'!$CC$3:$CI$102,'Summary of Responses'!AD$4,VALUE(RIGHT($A101,2)))</f>
        <v>3</v>
      </c>
      <c r="AE101" s="97">
        <f>INDEX('Adjusted Raw Data'!$CC$3:$CI$102,'Summary of Responses'!AE$4,VALUE(RIGHT($A101,2)))</f>
        <v>3</v>
      </c>
      <c r="AF101" s="97">
        <f>INDEX('Adjusted Raw Data'!$CC$3:$CI$102,'Summary of Responses'!AF$4,VALUE(RIGHT($A101,2)))</f>
        <v>3</v>
      </c>
      <c r="AG101" s="97">
        <f>INDEX('Adjusted Raw Data'!$CC$3:$CI$102,'Summary of Responses'!AG$4,VALUE(RIGHT($A101,2)))</f>
        <v>4</v>
      </c>
      <c r="AH101" s="97">
        <f>INDEX('Adjusted Raw Data'!$CC$3:$CI$102,'Summary of Responses'!AH$4,VALUE(RIGHT($A101,2)))</f>
        <v>3</v>
      </c>
      <c r="AI101" s="97">
        <f>INDEX('Adjusted Raw Data'!$CC$3:$CI$102,'Summary of Responses'!AI$4,VALUE(RIGHT($A101,2)))</f>
        <v>3</v>
      </c>
      <c r="AJ101" s="97">
        <f>INDEX('Adjusted Raw Data'!$CC$3:$CI$102,'Summary of Responses'!AJ$4,VALUE(RIGHT($A101,2)))</f>
        <v>3</v>
      </c>
      <c r="AK101" s="97">
        <f>INDEX('Adjusted Raw Data'!$CC$3:$CI$102,'Summary of Responses'!AK$4,VALUE(RIGHT($A101,2)))</f>
        <v>2</v>
      </c>
      <c r="AL101" s="11" t="e">
        <f>INDEX('Adjusted Raw Data'!$CC$3:$CI$102,'Summary of Responses'!AL$4,VALUE(RIGHT($A101,2)))</f>
        <v>#VALUE!</v>
      </c>
      <c r="AM101" s="11" t="e">
        <f>INDEX('Adjusted Raw Data'!$CC$3:$CI$102,'Summary of Responses'!AM$4,VALUE(RIGHT($A101,2)))</f>
        <v>#VALUE!</v>
      </c>
      <c r="AN101" s="11" t="e">
        <f>INDEX('Adjusted Raw Data'!$CC$3:$CI$102,'Summary of Responses'!AN$4,VALUE(RIGHT($A101,2)))</f>
        <v>#VALUE!</v>
      </c>
      <c r="AO101" s="11" t="e">
        <f>INDEX('Adjusted Raw Data'!$CC$3:$CI$102,'Summary of Responses'!AO$4,VALUE(RIGHT($A101,2)))</f>
        <v>#VALUE!</v>
      </c>
      <c r="AP101" s="11" t="e">
        <f>INDEX('Adjusted Raw Data'!$CC$3:$CI$102,'Summary of Responses'!AP$4,VALUE(RIGHT($A101,2)))</f>
        <v>#VALUE!</v>
      </c>
      <c r="AQ101" s="11" t="e">
        <f>INDEX('Adjusted Raw Data'!$CC$3:$CI$102,'Summary of Responses'!AQ$4,VALUE(RIGHT($A101,2)))</f>
        <v>#VALUE!</v>
      </c>
      <c r="AR101" s="11" t="e">
        <f>INDEX('Adjusted Raw Data'!$CC$3:$CI$102,'Summary of Responses'!AR$4,VALUE(RIGHT($A101,2)))</f>
        <v>#VALUE!</v>
      </c>
      <c r="AS101" s="11" t="e">
        <f>INDEX('Adjusted Raw Data'!$CC$3:$CI$102,'Summary of Responses'!AS$4,VALUE(RIGHT($A101,2)))</f>
        <v>#VALUE!</v>
      </c>
      <c r="AT101" s="11" t="e">
        <f>INDEX('Adjusted Raw Data'!$CC$3:$CI$102,'Summary of Responses'!AT$4,VALUE(RIGHT($A101,2)))</f>
        <v>#VALUE!</v>
      </c>
      <c r="AU101" s="11" t="e">
        <f>INDEX('Adjusted Raw Data'!$CC$3:$CI$102,'Summary of Responses'!AU$4,VALUE(RIGHT($A101,2)))</f>
        <v>#VALUE!</v>
      </c>
      <c r="AV101" s="11" t="e">
        <f>INDEX('Adjusted Raw Data'!$CC$3:$CI$102,'Summary of Responses'!AV$4,VALUE(RIGHT($A101,2)))</f>
        <v>#VALUE!</v>
      </c>
      <c r="AW101" s="11" t="e">
        <f>INDEX('Adjusted Raw Data'!$CC$3:$CI$102,'Summary of Responses'!AW$4,VALUE(RIGHT($A101,2)))</f>
        <v>#VALUE!</v>
      </c>
      <c r="AX101" s="11" t="e">
        <f>INDEX('Adjusted Raw Data'!$CC$3:$CI$102,'Summary of Responses'!AX$4,VALUE(RIGHT($A101,2)))</f>
        <v>#VALUE!</v>
      </c>
      <c r="AY101" s="11" t="e">
        <f>INDEX('Adjusted Raw Data'!$CC$3:$CI$102,'Summary of Responses'!AY$4,VALUE(RIGHT($A101,2)))</f>
        <v>#VALUE!</v>
      </c>
      <c r="AZ101" s="11" t="e">
        <f>INDEX('Adjusted Raw Data'!$CC$3:$CI$102,'Summary of Responses'!AZ$4,VALUE(RIGHT($A101,2)))</f>
        <v>#VALUE!</v>
      </c>
      <c r="BA101" s="11" t="e">
        <f>INDEX('Adjusted Raw Data'!$CC$3:$CI$102,'Summary of Responses'!BA$4,VALUE(RIGHT($A101,2)))</f>
        <v>#VALUE!</v>
      </c>
      <c r="BB101" s="11" t="e">
        <f>INDEX('Adjusted Raw Data'!$CC$3:$CI$102,'Summary of Responses'!BB$4,VALUE(RIGHT($A101,2)))</f>
        <v>#VALUE!</v>
      </c>
      <c r="BC101" s="11" t="e">
        <f>INDEX('Adjusted Raw Data'!$CC$3:$CI$102,'Summary of Responses'!BC$4,VALUE(RIGHT($A101,2)))</f>
        <v>#VALUE!</v>
      </c>
      <c r="BD101" s="11" t="e">
        <f>INDEX('Adjusted Raw Data'!$CC$3:$CI$102,'Summary of Responses'!BD$4,VALUE(RIGHT($A101,2)))</f>
        <v>#VALUE!</v>
      </c>
      <c r="BE101" s="11" t="e">
        <f>INDEX('Adjusted Raw Data'!$CC$3:$CI$102,'Summary of Responses'!BE$4,VALUE(RIGHT($A101,2)))</f>
        <v>#VALUE!</v>
      </c>
      <c r="BF101" s="11" t="e">
        <f>INDEX('Adjusted Raw Data'!$CC$3:$CI$102,'Summary of Responses'!BF$4,VALUE(RIGHT($A101,2)))</f>
        <v>#VALUE!</v>
      </c>
      <c r="BG101" s="11" t="e">
        <f>INDEX('Adjusted Raw Data'!$CC$3:$CI$102,'Summary of Responses'!BG$4,VALUE(RIGHT($A101,2)))</f>
        <v>#VALUE!</v>
      </c>
      <c r="BH101" s="11" t="e">
        <f>INDEX('Adjusted Raw Data'!$CC$3:$CI$102,'Summary of Responses'!BH$4,VALUE(RIGHT($A101,2)))</f>
        <v>#VALUE!</v>
      </c>
      <c r="BI101" s="11" t="e">
        <f>INDEX('Adjusted Raw Data'!$CC$3:$CI$102,'Summary of Responses'!BI$4,VALUE(RIGHT($A101,2)))</f>
        <v>#VALUE!</v>
      </c>
      <c r="BJ101" s="11" t="e">
        <f>INDEX('Adjusted Raw Data'!$CC$3:$CI$102,'Summary of Responses'!BJ$4,VALUE(RIGHT($A101,2)))</f>
        <v>#VALUE!</v>
      </c>
      <c r="BK101" s="11" t="e">
        <f>INDEX('Adjusted Raw Data'!$CC$3:$CI$102,'Summary of Responses'!BK$4,VALUE(RIGHT($A101,2)))</f>
        <v>#VALUE!</v>
      </c>
      <c r="BL101" s="11" t="e">
        <f>INDEX('Adjusted Raw Data'!$CC$3:$CI$102,'Summary of Responses'!BL$4,VALUE(RIGHT($A101,2)))</f>
        <v>#VALUE!</v>
      </c>
      <c r="BM101" s="11" t="e">
        <f>INDEX('Adjusted Raw Data'!$CC$3:$CI$102,'Summary of Responses'!BM$4,VALUE(RIGHT($A101,2)))</f>
        <v>#VALUE!</v>
      </c>
      <c r="BN101" s="11" t="e">
        <f>INDEX('Adjusted Raw Data'!$CC$3:$CI$102,'Summary of Responses'!BN$4,VALUE(RIGHT($A101,2)))</f>
        <v>#VALUE!</v>
      </c>
      <c r="BO101" s="11" t="e">
        <f>INDEX('Adjusted Raw Data'!$CC$3:$CI$102,'Summary of Responses'!BO$4,VALUE(RIGHT($A101,2)))</f>
        <v>#VALUE!</v>
      </c>
      <c r="BP101" s="11" t="e">
        <f>INDEX('Adjusted Raw Data'!$CC$3:$CI$102,'Summary of Responses'!BP$4,VALUE(RIGHT($A101,2)))</f>
        <v>#VALUE!</v>
      </c>
      <c r="BQ101" s="11" t="e">
        <f>INDEX('Adjusted Raw Data'!$CC$3:$CI$102,'Summary of Responses'!BQ$4,VALUE(RIGHT($A101,2)))</f>
        <v>#VALUE!</v>
      </c>
      <c r="BR101" s="11" t="e">
        <f>INDEX('Adjusted Raw Data'!$CC$3:$CI$102,'Summary of Responses'!BR$4,VALUE(RIGHT($A101,2)))</f>
        <v>#VALUE!</v>
      </c>
      <c r="BS101" s="11" t="e">
        <f>INDEX('Adjusted Raw Data'!$CC$3:$CI$102,'Summary of Responses'!BS$4,VALUE(RIGHT($A101,2)))</f>
        <v>#VALUE!</v>
      </c>
      <c r="BT101" s="11" t="e">
        <f>INDEX('Adjusted Raw Data'!$CC$3:$CI$102,'Summary of Responses'!BT$4,VALUE(RIGHT($A101,2)))</f>
        <v>#VALUE!</v>
      </c>
      <c r="BU101" s="11" t="e">
        <f>INDEX('Adjusted Raw Data'!$CC$3:$CI$102,'Summary of Responses'!BU$4,VALUE(RIGHT($A101,2)))</f>
        <v>#VALUE!</v>
      </c>
      <c r="BV101" s="11" t="e">
        <f>INDEX('Adjusted Raw Data'!$CC$3:$CI$102,'Summary of Responses'!BV$4,VALUE(RIGHT($A101,2)))</f>
        <v>#VALUE!</v>
      </c>
      <c r="BW101" s="11" t="e">
        <f>INDEX('Adjusted Raw Data'!$CC$3:$CI$102,'Summary of Responses'!BW$4,VALUE(RIGHT($A101,2)))</f>
        <v>#VALUE!</v>
      </c>
      <c r="BX101" s="11" t="e">
        <f>INDEX('Adjusted Raw Data'!$CC$3:$CI$102,'Summary of Responses'!BX$4,VALUE(RIGHT($A101,2)))</f>
        <v>#VALUE!</v>
      </c>
      <c r="BY101" s="11" t="e">
        <f>INDEX('Adjusted Raw Data'!$CC$3:$CI$102,'Summary of Responses'!BY$4,VALUE(RIGHT($A101,2)))</f>
        <v>#VALUE!</v>
      </c>
      <c r="BZ101" s="11" t="e">
        <f>INDEX('Adjusted Raw Data'!$CC$3:$CI$102,'Summary of Responses'!BZ$4,VALUE(RIGHT($A101,2)))</f>
        <v>#VALUE!</v>
      </c>
      <c r="CA101" s="11" t="e">
        <f>INDEX('Adjusted Raw Data'!$CC$3:$CI$102,'Summary of Responses'!CA$4,VALUE(RIGHT($A101,2)))</f>
        <v>#VALUE!</v>
      </c>
      <c r="CB101" s="11" t="e">
        <f>INDEX('Adjusted Raw Data'!$CC$3:$CI$102,'Summary of Responses'!CB$4,VALUE(RIGHT($A101,2)))</f>
        <v>#VALUE!</v>
      </c>
      <c r="CC101" s="11" t="e">
        <f>INDEX('Adjusted Raw Data'!$CC$3:$CI$102,'Summary of Responses'!CC$4,VALUE(RIGHT($A101,2)))</f>
        <v>#VALUE!</v>
      </c>
      <c r="CD101" s="11" t="e">
        <f>INDEX('Adjusted Raw Data'!$CC$3:$CI$102,'Summary of Responses'!CD$4,VALUE(RIGHT($A101,2)))</f>
        <v>#VALUE!</v>
      </c>
      <c r="CE101" s="11" t="e">
        <f>INDEX('Adjusted Raw Data'!$CC$3:$CI$102,'Summary of Responses'!CE$4,VALUE(RIGHT($A101,2)))</f>
        <v>#VALUE!</v>
      </c>
      <c r="CF101" s="11" t="e">
        <f>INDEX('Adjusted Raw Data'!$CC$3:$CI$102,'Summary of Responses'!CF$4,VALUE(RIGHT($A101,2)))</f>
        <v>#VALUE!</v>
      </c>
      <c r="CG101" s="11" t="e">
        <f>INDEX('Adjusted Raw Data'!$CC$3:$CI$102,'Summary of Responses'!CG$4,VALUE(RIGHT($A101,2)))</f>
        <v>#VALUE!</v>
      </c>
      <c r="CH101" s="11" t="e">
        <f>INDEX('Adjusted Raw Data'!$CC$3:$CI$102,'Summary of Responses'!CH$4,VALUE(RIGHT($A101,2)))</f>
        <v>#VALUE!</v>
      </c>
      <c r="CI101" s="11" t="e">
        <f>INDEX('Adjusted Raw Data'!$CC$3:$CI$102,'Summary of Responses'!CI$4,VALUE(RIGHT($A101,2)))</f>
        <v>#VALUE!</v>
      </c>
      <c r="CJ101" s="11" t="e">
        <f>INDEX('Adjusted Raw Data'!$CC$3:$CI$102,'Summary of Responses'!CJ$4,VALUE(RIGHT($A101,2)))</f>
        <v>#VALUE!</v>
      </c>
      <c r="CK101" s="11" t="e">
        <f>INDEX('Adjusted Raw Data'!$CC$3:$CI$102,'Summary of Responses'!CK$4,VALUE(RIGHT($A101,2)))</f>
        <v>#VALUE!</v>
      </c>
      <c r="CL101" s="11" t="e">
        <f>INDEX('Adjusted Raw Data'!$CC$3:$CI$102,'Summary of Responses'!CL$4,VALUE(RIGHT($A101,2)))</f>
        <v>#VALUE!</v>
      </c>
      <c r="CM101" s="11" t="e">
        <f>INDEX('Adjusted Raw Data'!$CC$3:$CI$102,'Summary of Responses'!CM$4,VALUE(RIGHT($A101,2)))</f>
        <v>#VALUE!</v>
      </c>
      <c r="CN101" s="11" t="e">
        <f>INDEX('Adjusted Raw Data'!$CC$3:$CI$102,'Summary of Responses'!CN$4,VALUE(RIGHT($A101,2)))</f>
        <v>#VALUE!</v>
      </c>
      <c r="CO101" s="11" t="e">
        <f>INDEX('Adjusted Raw Data'!$CC$3:$CI$102,'Summary of Responses'!CO$4,VALUE(RIGHT($A101,2)))</f>
        <v>#VALUE!</v>
      </c>
      <c r="CP101" s="11" t="e">
        <f>INDEX('Adjusted Raw Data'!$CC$3:$CI$102,'Summary of Responses'!CP$4,VALUE(RIGHT($A101,2)))</f>
        <v>#VALUE!</v>
      </c>
      <c r="CQ101" s="11" t="e">
        <f>INDEX('Adjusted Raw Data'!$CC$3:$CI$102,'Summary of Responses'!CQ$4,VALUE(RIGHT($A101,2)))</f>
        <v>#VALUE!</v>
      </c>
      <c r="CR101" s="11" t="e">
        <f>INDEX('Adjusted Raw Data'!$CC$3:$CI$102,'Summary of Responses'!CR$4,VALUE(RIGHT($A101,2)))</f>
        <v>#VALUE!</v>
      </c>
      <c r="CS101" s="11" t="e">
        <f>INDEX('Adjusted Raw Data'!$CC$3:$CI$102,'Summary of Responses'!CS$4,VALUE(RIGHT($A101,2)))</f>
        <v>#VALUE!</v>
      </c>
      <c r="CT101" s="11" t="e">
        <f>INDEX('Adjusted Raw Data'!$CC$3:$CI$102,'Summary of Responses'!CT$4,VALUE(RIGHT($A101,2)))</f>
        <v>#VALUE!</v>
      </c>
      <c r="CU101" s="11" t="e">
        <f>INDEX('Adjusted Raw Data'!$CC$3:$CI$102,'Summary of Responses'!CU$4,VALUE(RIGHT($A101,2)))</f>
        <v>#VALUE!</v>
      </c>
      <c r="CV101" s="11" t="e">
        <f>INDEX('Adjusted Raw Data'!$CC$3:$CI$102,'Summary of Responses'!CV$4,VALUE(RIGHT($A101,2)))</f>
        <v>#VALUE!</v>
      </c>
      <c r="CW101" s="11" t="e">
        <f>INDEX('Adjusted Raw Data'!$CC$3:$CI$102,'Summary of Responses'!CW$4,VALUE(RIGHT($A101,2)))</f>
        <v>#VALUE!</v>
      </c>
      <c r="CX101" s="11" t="e">
        <f>INDEX('Adjusted Raw Data'!$CC$3:$CI$102,'Summary of Responses'!CX$4,VALUE(RIGHT($A101,2)))</f>
        <v>#VALUE!</v>
      </c>
      <c r="CY101" s="10">
        <f t="shared" ref="CY101:CY107" si="147">AVERAGEIF(C101:CX101, "&gt;=0")</f>
        <v>3.1875</v>
      </c>
      <c r="CZ101" s="120">
        <f t="shared" ref="CZ101:CZ108" si="148">AVERAGE(C101:L101)</f>
        <v>3.5555555555555554</v>
      </c>
      <c r="DA101" s="128">
        <f t="shared" ref="DA101:DA108" si="149">AVERAGE(M101:AK101)</f>
        <v>3.0434782608695654</v>
      </c>
      <c r="DB101" s="11">
        <f t="array" ref="DB101">MIN(IF(ISNUMBER(C101:CX101),(C101:CX101)))</f>
        <v>2</v>
      </c>
      <c r="DC101" s="11">
        <f t="array" ref="DC101">MAX(IF(ISNUMBER(C101:CX101),(C101:CX101)))</f>
        <v>4</v>
      </c>
      <c r="DD101" s="106">
        <f t="shared" ref="DD101:DD107" si="150">DC101-DB101</f>
        <v>2</v>
      </c>
      <c r="DE101" s="10">
        <f t="shared" ref="DE101:DE108" si="151">MEDIAN(I101:AK101)</f>
        <v>3</v>
      </c>
      <c r="DF101" s="113"/>
    </row>
    <row r="102" spans="1:110" x14ac:dyDescent="0.2">
      <c r="A102" s="9" t="s">
        <v>109</v>
      </c>
      <c r="B102" s="4" t="s">
        <v>110</v>
      </c>
      <c r="C102" s="82">
        <f>INDEX('Adjusted Raw Data'!$CC$3:$CI$102,'Summary of Responses'!C$4,VALUE(RIGHT($A102,2)))</f>
        <v>3</v>
      </c>
      <c r="D102" s="82">
        <f>INDEX('Adjusted Raw Data'!$CC$3:$CI$102,'Summary of Responses'!D$4,VALUE(RIGHT($A102,2)))</f>
        <v>3</v>
      </c>
      <c r="E102" s="82">
        <f>INDEX('Adjusted Raw Data'!$CC$3:$CI$102,'Summary of Responses'!E$4,VALUE(RIGHT($A102,2)))</f>
        <v>3</v>
      </c>
      <c r="F102" s="82">
        <f>INDEX('Adjusted Raw Data'!$CC$3:$CI$102,'Summary of Responses'!F$4,VALUE(RIGHT($A102,2)))</f>
        <v>3</v>
      </c>
      <c r="G102" s="82">
        <f>INDEX('Adjusted Raw Data'!$CC$3:$CI$102,'Summary of Responses'!G$4,VALUE(RIGHT($A102,2)))</f>
        <v>3</v>
      </c>
      <c r="H102" s="82">
        <f>INDEX('Adjusted Raw Data'!$CC$3:$CI$102,'Summary of Responses'!H$4,VALUE(RIGHT($A102,2)))</f>
        <v>3</v>
      </c>
      <c r="I102" s="82">
        <f>INDEX('Adjusted Raw Data'!$CC$3:$CI$102,'Summary of Responses'!I$4,VALUE(RIGHT($A102,2)))</f>
        <v>4</v>
      </c>
      <c r="J102" s="82">
        <f>INDEX('Adjusted Raw Data'!$CC$3:$CI$102,'Summary of Responses'!J$4,VALUE(RIGHT($A102,2)))</f>
        <v>3</v>
      </c>
      <c r="K102" s="82">
        <f>INDEX('Adjusted Raw Data'!$CC$3:$CI$102,'Summary of Responses'!K$4,VALUE(RIGHT($A102,2)))</f>
        <v>2</v>
      </c>
      <c r="L102" s="82" t="str">
        <f>INDEX('Adjusted Raw Data'!$CC$3:$CI$102,'Summary of Responses'!L$4,VALUE(RIGHT($A102,2)))</f>
        <v>NA</v>
      </c>
      <c r="M102" s="97">
        <f>INDEX('Adjusted Raw Data'!$CC$3:$CI$102,'Summary of Responses'!M$4,VALUE(RIGHT($A102,2)))</f>
        <v>3</v>
      </c>
      <c r="N102" s="97">
        <f>INDEX('Adjusted Raw Data'!$CC$3:$CI$102,'Summary of Responses'!N$4,VALUE(RIGHT($A102,2)))</f>
        <v>2</v>
      </c>
      <c r="O102" s="97" t="str">
        <f>INDEX('Adjusted Raw Data'!$CC$3:$CI$102,'Summary of Responses'!O$4,VALUE(RIGHT($A102,2)))</f>
        <v>NA</v>
      </c>
      <c r="P102" s="97">
        <f>INDEX('Adjusted Raw Data'!$CC$3:$CI$102,'Summary of Responses'!P$4,VALUE(RIGHT($A102,2)))</f>
        <v>3</v>
      </c>
      <c r="Q102" s="97" t="str">
        <f>INDEX('Adjusted Raw Data'!$CC$3:$CI$102,'Summary of Responses'!Q$4,VALUE(RIGHT($A102,2)))</f>
        <v>NA</v>
      </c>
      <c r="R102" s="97" t="str">
        <f>INDEX('Adjusted Raw Data'!$CC$3:$CI$102,'Summary of Responses'!R$4,VALUE(RIGHT($A102,2)))</f>
        <v>NA</v>
      </c>
      <c r="S102" s="97">
        <f>INDEX('Adjusted Raw Data'!$CC$3:$CI$102,'Summary of Responses'!S$4,VALUE(RIGHT($A102,2)))</f>
        <v>2</v>
      </c>
      <c r="T102" s="97">
        <f>INDEX('Adjusted Raw Data'!$CC$3:$CI$102,'Summary of Responses'!T$4,VALUE(RIGHT($A102,2)))</f>
        <v>2</v>
      </c>
      <c r="U102" s="97">
        <f>INDEX('Adjusted Raw Data'!$CC$3:$CI$102,'Summary of Responses'!U$4,VALUE(RIGHT($A102,2)))</f>
        <v>3</v>
      </c>
      <c r="V102" s="97">
        <f>INDEX('Adjusted Raw Data'!$CC$3:$CI$102,'Summary of Responses'!V$4,VALUE(RIGHT($A102,2)))</f>
        <v>3</v>
      </c>
      <c r="W102" s="97">
        <f>INDEX('Adjusted Raw Data'!$CC$3:$CI$102,'Summary of Responses'!W$4,VALUE(RIGHT($A102,2)))</f>
        <v>2</v>
      </c>
      <c r="X102" s="97" t="str">
        <f>INDEX('Adjusted Raw Data'!$CC$3:$CI$102,'Summary of Responses'!X$4,VALUE(RIGHT($A102,2)))</f>
        <v>NA</v>
      </c>
      <c r="Y102" s="97" t="str">
        <f>INDEX('Adjusted Raw Data'!$CC$3:$CI$102,'Summary of Responses'!Y$4,VALUE(RIGHT($A102,2)))</f>
        <v>NA</v>
      </c>
      <c r="Z102" s="97">
        <f>INDEX('Adjusted Raw Data'!$CC$3:$CI$102,'Summary of Responses'!Z$4,VALUE(RIGHT($A102,2)))</f>
        <v>2</v>
      </c>
      <c r="AA102" s="97">
        <f>INDEX('Adjusted Raw Data'!$CC$3:$CI$102,'Summary of Responses'!AA$4,VALUE(RIGHT($A102,2)))</f>
        <v>2</v>
      </c>
      <c r="AB102" s="97">
        <f>INDEX('Adjusted Raw Data'!$CC$3:$CI$102,'Summary of Responses'!AB$4,VALUE(RIGHT($A102,2)))</f>
        <v>3</v>
      </c>
      <c r="AC102" s="97">
        <f>INDEX('Adjusted Raw Data'!$CC$3:$CI$102,'Summary of Responses'!AC$4,VALUE(RIGHT($A102,2)))</f>
        <v>3</v>
      </c>
      <c r="AD102" s="97">
        <f>INDEX('Adjusted Raw Data'!$CC$3:$CI$102,'Summary of Responses'!AD$4,VALUE(RIGHT($A102,2)))</f>
        <v>1</v>
      </c>
      <c r="AE102" s="97">
        <f>INDEX('Adjusted Raw Data'!$CC$3:$CI$102,'Summary of Responses'!AE$4,VALUE(RIGHT($A102,2)))</f>
        <v>3</v>
      </c>
      <c r="AF102" s="97">
        <f>INDEX('Adjusted Raw Data'!$CC$3:$CI$102,'Summary of Responses'!AF$4,VALUE(RIGHT($A102,2)))</f>
        <v>2</v>
      </c>
      <c r="AG102" s="97">
        <f>INDEX('Adjusted Raw Data'!$CC$3:$CI$102,'Summary of Responses'!AG$4,VALUE(RIGHT($A102,2)))</f>
        <v>3</v>
      </c>
      <c r="AH102" s="97">
        <f>INDEX('Adjusted Raw Data'!$CC$3:$CI$102,'Summary of Responses'!AH$4,VALUE(RIGHT($A102,2)))</f>
        <v>3</v>
      </c>
      <c r="AI102" s="97">
        <f>INDEX('Adjusted Raw Data'!$CC$3:$CI$102,'Summary of Responses'!AI$4,VALUE(RIGHT($A102,2)))</f>
        <v>2</v>
      </c>
      <c r="AJ102" s="97">
        <f>INDEX('Adjusted Raw Data'!$CC$3:$CI$102,'Summary of Responses'!AJ$4,VALUE(RIGHT($A102,2)))</f>
        <v>3</v>
      </c>
      <c r="AK102" s="97" t="str">
        <f>INDEX('Adjusted Raw Data'!$CC$3:$CI$102,'Summary of Responses'!AK$4,VALUE(RIGHT($A102,2)))</f>
        <v>NA</v>
      </c>
      <c r="AL102" s="11" t="e">
        <f>INDEX('Adjusted Raw Data'!$CC$3:$CI$102,'Summary of Responses'!AL$4,VALUE(RIGHT($A102,2)))</f>
        <v>#VALUE!</v>
      </c>
      <c r="AM102" s="11" t="e">
        <f>INDEX('Adjusted Raw Data'!$CC$3:$CI$102,'Summary of Responses'!AM$4,VALUE(RIGHT($A102,2)))</f>
        <v>#VALUE!</v>
      </c>
      <c r="AN102" s="11" t="e">
        <f>INDEX('Adjusted Raw Data'!$CC$3:$CI$102,'Summary of Responses'!AN$4,VALUE(RIGHT($A102,2)))</f>
        <v>#VALUE!</v>
      </c>
      <c r="AO102" s="11" t="e">
        <f>INDEX('Adjusted Raw Data'!$CC$3:$CI$102,'Summary of Responses'!AO$4,VALUE(RIGHT($A102,2)))</f>
        <v>#VALUE!</v>
      </c>
      <c r="AP102" s="11" t="e">
        <f>INDEX('Adjusted Raw Data'!$CC$3:$CI$102,'Summary of Responses'!AP$4,VALUE(RIGHT($A102,2)))</f>
        <v>#VALUE!</v>
      </c>
      <c r="AQ102" s="11" t="e">
        <f>INDEX('Adjusted Raw Data'!$CC$3:$CI$102,'Summary of Responses'!AQ$4,VALUE(RIGHT($A102,2)))</f>
        <v>#VALUE!</v>
      </c>
      <c r="AR102" s="11" t="e">
        <f>INDEX('Adjusted Raw Data'!$CC$3:$CI$102,'Summary of Responses'!AR$4,VALUE(RIGHT($A102,2)))</f>
        <v>#VALUE!</v>
      </c>
      <c r="AS102" s="11" t="e">
        <f>INDEX('Adjusted Raw Data'!$CC$3:$CI$102,'Summary of Responses'!AS$4,VALUE(RIGHT($A102,2)))</f>
        <v>#VALUE!</v>
      </c>
      <c r="AT102" s="11" t="e">
        <f>INDEX('Adjusted Raw Data'!$CC$3:$CI$102,'Summary of Responses'!AT$4,VALUE(RIGHT($A102,2)))</f>
        <v>#VALUE!</v>
      </c>
      <c r="AU102" s="11" t="e">
        <f>INDEX('Adjusted Raw Data'!$CC$3:$CI$102,'Summary of Responses'!AU$4,VALUE(RIGHT($A102,2)))</f>
        <v>#VALUE!</v>
      </c>
      <c r="AV102" s="11" t="e">
        <f>INDEX('Adjusted Raw Data'!$CC$3:$CI$102,'Summary of Responses'!AV$4,VALUE(RIGHT($A102,2)))</f>
        <v>#VALUE!</v>
      </c>
      <c r="AW102" s="11" t="e">
        <f>INDEX('Adjusted Raw Data'!$CC$3:$CI$102,'Summary of Responses'!AW$4,VALUE(RIGHT($A102,2)))</f>
        <v>#VALUE!</v>
      </c>
      <c r="AX102" s="11" t="e">
        <f>INDEX('Adjusted Raw Data'!$CC$3:$CI$102,'Summary of Responses'!AX$4,VALUE(RIGHT($A102,2)))</f>
        <v>#VALUE!</v>
      </c>
      <c r="AY102" s="11" t="e">
        <f>INDEX('Adjusted Raw Data'!$CC$3:$CI$102,'Summary of Responses'!AY$4,VALUE(RIGHT($A102,2)))</f>
        <v>#VALUE!</v>
      </c>
      <c r="AZ102" s="11" t="e">
        <f>INDEX('Adjusted Raw Data'!$CC$3:$CI$102,'Summary of Responses'!AZ$4,VALUE(RIGHT($A102,2)))</f>
        <v>#VALUE!</v>
      </c>
      <c r="BA102" s="11" t="e">
        <f>INDEX('Adjusted Raw Data'!$CC$3:$CI$102,'Summary of Responses'!BA$4,VALUE(RIGHT($A102,2)))</f>
        <v>#VALUE!</v>
      </c>
      <c r="BB102" s="11" t="e">
        <f>INDEX('Adjusted Raw Data'!$CC$3:$CI$102,'Summary of Responses'!BB$4,VALUE(RIGHT($A102,2)))</f>
        <v>#VALUE!</v>
      </c>
      <c r="BC102" s="11" t="e">
        <f>INDEX('Adjusted Raw Data'!$CC$3:$CI$102,'Summary of Responses'!BC$4,VALUE(RIGHT($A102,2)))</f>
        <v>#VALUE!</v>
      </c>
      <c r="BD102" s="11" t="e">
        <f>INDEX('Adjusted Raw Data'!$CC$3:$CI$102,'Summary of Responses'!BD$4,VALUE(RIGHT($A102,2)))</f>
        <v>#VALUE!</v>
      </c>
      <c r="BE102" s="11" t="e">
        <f>INDEX('Adjusted Raw Data'!$CC$3:$CI$102,'Summary of Responses'!BE$4,VALUE(RIGHT($A102,2)))</f>
        <v>#VALUE!</v>
      </c>
      <c r="BF102" s="11" t="e">
        <f>INDEX('Adjusted Raw Data'!$CC$3:$CI$102,'Summary of Responses'!BF$4,VALUE(RIGHT($A102,2)))</f>
        <v>#VALUE!</v>
      </c>
      <c r="BG102" s="11" t="e">
        <f>INDEX('Adjusted Raw Data'!$CC$3:$CI$102,'Summary of Responses'!BG$4,VALUE(RIGHT($A102,2)))</f>
        <v>#VALUE!</v>
      </c>
      <c r="BH102" s="11" t="e">
        <f>INDEX('Adjusted Raw Data'!$CC$3:$CI$102,'Summary of Responses'!BH$4,VALUE(RIGHT($A102,2)))</f>
        <v>#VALUE!</v>
      </c>
      <c r="BI102" s="11" t="e">
        <f>INDEX('Adjusted Raw Data'!$CC$3:$CI$102,'Summary of Responses'!BI$4,VALUE(RIGHT($A102,2)))</f>
        <v>#VALUE!</v>
      </c>
      <c r="BJ102" s="11" t="e">
        <f>INDEX('Adjusted Raw Data'!$CC$3:$CI$102,'Summary of Responses'!BJ$4,VALUE(RIGHT($A102,2)))</f>
        <v>#VALUE!</v>
      </c>
      <c r="BK102" s="11" t="e">
        <f>INDEX('Adjusted Raw Data'!$CC$3:$CI$102,'Summary of Responses'!BK$4,VALUE(RIGHT($A102,2)))</f>
        <v>#VALUE!</v>
      </c>
      <c r="BL102" s="11" t="e">
        <f>INDEX('Adjusted Raw Data'!$CC$3:$CI$102,'Summary of Responses'!BL$4,VALUE(RIGHT($A102,2)))</f>
        <v>#VALUE!</v>
      </c>
      <c r="BM102" s="11" t="e">
        <f>INDEX('Adjusted Raw Data'!$CC$3:$CI$102,'Summary of Responses'!BM$4,VALUE(RIGHT($A102,2)))</f>
        <v>#VALUE!</v>
      </c>
      <c r="BN102" s="11" t="e">
        <f>INDEX('Adjusted Raw Data'!$CC$3:$CI$102,'Summary of Responses'!BN$4,VALUE(RIGHT($A102,2)))</f>
        <v>#VALUE!</v>
      </c>
      <c r="BO102" s="11" t="e">
        <f>INDEX('Adjusted Raw Data'!$CC$3:$CI$102,'Summary of Responses'!BO$4,VALUE(RIGHT($A102,2)))</f>
        <v>#VALUE!</v>
      </c>
      <c r="BP102" s="11" t="e">
        <f>INDEX('Adjusted Raw Data'!$CC$3:$CI$102,'Summary of Responses'!BP$4,VALUE(RIGHT($A102,2)))</f>
        <v>#VALUE!</v>
      </c>
      <c r="BQ102" s="11" t="e">
        <f>INDEX('Adjusted Raw Data'!$CC$3:$CI$102,'Summary of Responses'!BQ$4,VALUE(RIGHT($A102,2)))</f>
        <v>#VALUE!</v>
      </c>
      <c r="BR102" s="11" t="e">
        <f>INDEX('Adjusted Raw Data'!$CC$3:$CI$102,'Summary of Responses'!BR$4,VALUE(RIGHT($A102,2)))</f>
        <v>#VALUE!</v>
      </c>
      <c r="BS102" s="11" t="e">
        <f>INDEX('Adjusted Raw Data'!$CC$3:$CI$102,'Summary of Responses'!BS$4,VALUE(RIGHT($A102,2)))</f>
        <v>#VALUE!</v>
      </c>
      <c r="BT102" s="11" t="e">
        <f>INDEX('Adjusted Raw Data'!$CC$3:$CI$102,'Summary of Responses'!BT$4,VALUE(RIGHT($A102,2)))</f>
        <v>#VALUE!</v>
      </c>
      <c r="BU102" s="11" t="e">
        <f>INDEX('Adjusted Raw Data'!$CC$3:$CI$102,'Summary of Responses'!BU$4,VALUE(RIGHT($A102,2)))</f>
        <v>#VALUE!</v>
      </c>
      <c r="BV102" s="11" t="e">
        <f>INDEX('Adjusted Raw Data'!$CC$3:$CI$102,'Summary of Responses'!BV$4,VALUE(RIGHT($A102,2)))</f>
        <v>#VALUE!</v>
      </c>
      <c r="BW102" s="11" t="e">
        <f>INDEX('Adjusted Raw Data'!$CC$3:$CI$102,'Summary of Responses'!BW$4,VALUE(RIGHT($A102,2)))</f>
        <v>#VALUE!</v>
      </c>
      <c r="BX102" s="11" t="e">
        <f>INDEX('Adjusted Raw Data'!$CC$3:$CI$102,'Summary of Responses'!BX$4,VALUE(RIGHT($A102,2)))</f>
        <v>#VALUE!</v>
      </c>
      <c r="BY102" s="11" t="e">
        <f>INDEX('Adjusted Raw Data'!$CC$3:$CI$102,'Summary of Responses'!BY$4,VALUE(RIGHT($A102,2)))</f>
        <v>#VALUE!</v>
      </c>
      <c r="BZ102" s="11" t="e">
        <f>INDEX('Adjusted Raw Data'!$CC$3:$CI$102,'Summary of Responses'!BZ$4,VALUE(RIGHT($A102,2)))</f>
        <v>#VALUE!</v>
      </c>
      <c r="CA102" s="11" t="e">
        <f>INDEX('Adjusted Raw Data'!$CC$3:$CI$102,'Summary of Responses'!CA$4,VALUE(RIGHT($A102,2)))</f>
        <v>#VALUE!</v>
      </c>
      <c r="CB102" s="11" t="e">
        <f>INDEX('Adjusted Raw Data'!$CC$3:$CI$102,'Summary of Responses'!CB$4,VALUE(RIGHT($A102,2)))</f>
        <v>#VALUE!</v>
      </c>
      <c r="CC102" s="11" t="e">
        <f>INDEX('Adjusted Raw Data'!$CC$3:$CI$102,'Summary of Responses'!CC$4,VALUE(RIGHT($A102,2)))</f>
        <v>#VALUE!</v>
      </c>
      <c r="CD102" s="11" t="e">
        <f>INDEX('Adjusted Raw Data'!$CC$3:$CI$102,'Summary of Responses'!CD$4,VALUE(RIGHT($A102,2)))</f>
        <v>#VALUE!</v>
      </c>
      <c r="CE102" s="11" t="e">
        <f>INDEX('Adjusted Raw Data'!$CC$3:$CI$102,'Summary of Responses'!CE$4,VALUE(RIGHT($A102,2)))</f>
        <v>#VALUE!</v>
      </c>
      <c r="CF102" s="11" t="e">
        <f>INDEX('Adjusted Raw Data'!$CC$3:$CI$102,'Summary of Responses'!CF$4,VALUE(RIGHT($A102,2)))</f>
        <v>#VALUE!</v>
      </c>
      <c r="CG102" s="11" t="e">
        <f>INDEX('Adjusted Raw Data'!$CC$3:$CI$102,'Summary of Responses'!CG$4,VALUE(RIGHT($A102,2)))</f>
        <v>#VALUE!</v>
      </c>
      <c r="CH102" s="11" t="e">
        <f>INDEX('Adjusted Raw Data'!$CC$3:$CI$102,'Summary of Responses'!CH$4,VALUE(RIGHT($A102,2)))</f>
        <v>#VALUE!</v>
      </c>
      <c r="CI102" s="11" t="e">
        <f>INDEX('Adjusted Raw Data'!$CC$3:$CI$102,'Summary of Responses'!CI$4,VALUE(RIGHT($A102,2)))</f>
        <v>#VALUE!</v>
      </c>
      <c r="CJ102" s="11" t="e">
        <f>INDEX('Adjusted Raw Data'!$CC$3:$CI$102,'Summary of Responses'!CJ$4,VALUE(RIGHT($A102,2)))</f>
        <v>#VALUE!</v>
      </c>
      <c r="CK102" s="11" t="e">
        <f>INDEX('Adjusted Raw Data'!$CC$3:$CI$102,'Summary of Responses'!CK$4,VALUE(RIGHT($A102,2)))</f>
        <v>#VALUE!</v>
      </c>
      <c r="CL102" s="11" t="e">
        <f>INDEX('Adjusted Raw Data'!$CC$3:$CI$102,'Summary of Responses'!CL$4,VALUE(RIGHT($A102,2)))</f>
        <v>#VALUE!</v>
      </c>
      <c r="CM102" s="11" t="e">
        <f>INDEX('Adjusted Raw Data'!$CC$3:$CI$102,'Summary of Responses'!CM$4,VALUE(RIGHT($A102,2)))</f>
        <v>#VALUE!</v>
      </c>
      <c r="CN102" s="11" t="e">
        <f>INDEX('Adjusted Raw Data'!$CC$3:$CI$102,'Summary of Responses'!CN$4,VALUE(RIGHT($A102,2)))</f>
        <v>#VALUE!</v>
      </c>
      <c r="CO102" s="11" t="e">
        <f>INDEX('Adjusted Raw Data'!$CC$3:$CI$102,'Summary of Responses'!CO$4,VALUE(RIGHT($A102,2)))</f>
        <v>#VALUE!</v>
      </c>
      <c r="CP102" s="11" t="e">
        <f>INDEX('Adjusted Raw Data'!$CC$3:$CI$102,'Summary of Responses'!CP$4,VALUE(RIGHT($A102,2)))</f>
        <v>#VALUE!</v>
      </c>
      <c r="CQ102" s="11" t="e">
        <f>INDEX('Adjusted Raw Data'!$CC$3:$CI$102,'Summary of Responses'!CQ$4,VALUE(RIGHT($A102,2)))</f>
        <v>#VALUE!</v>
      </c>
      <c r="CR102" s="11" t="e">
        <f>INDEX('Adjusted Raw Data'!$CC$3:$CI$102,'Summary of Responses'!CR$4,VALUE(RIGHT($A102,2)))</f>
        <v>#VALUE!</v>
      </c>
      <c r="CS102" s="11" t="e">
        <f>INDEX('Adjusted Raw Data'!$CC$3:$CI$102,'Summary of Responses'!CS$4,VALUE(RIGHT($A102,2)))</f>
        <v>#VALUE!</v>
      </c>
      <c r="CT102" s="11" t="e">
        <f>INDEX('Adjusted Raw Data'!$CC$3:$CI$102,'Summary of Responses'!CT$4,VALUE(RIGHT($A102,2)))</f>
        <v>#VALUE!</v>
      </c>
      <c r="CU102" s="11" t="e">
        <f>INDEX('Adjusted Raw Data'!$CC$3:$CI$102,'Summary of Responses'!CU$4,VALUE(RIGHT($A102,2)))</f>
        <v>#VALUE!</v>
      </c>
      <c r="CV102" s="11" t="e">
        <f>INDEX('Adjusted Raw Data'!$CC$3:$CI$102,'Summary of Responses'!CV$4,VALUE(RIGHT($A102,2)))</f>
        <v>#VALUE!</v>
      </c>
      <c r="CW102" s="11" t="e">
        <f>INDEX('Adjusted Raw Data'!$CC$3:$CI$102,'Summary of Responses'!CW$4,VALUE(RIGHT($A102,2)))</f>
        <v>#VALUE!</v>
      </c>
      <c r="CX102" s="11" t="e">
        <f>INDEX('Adjusted Raw Data'!$CC$3:$CI$102,'Summary of Responses'!CX$4,VALUE(RIGHT($A102,2)))</f>
        <v>#VALUE!</v>
      </c>
      <c r="CY102" s="10">
        <f t="shared" si="147"/>
        <v>2.6428571428571428</v>
      </c>
      <c r="CZ102" s="120">
        <f t="shared" si="148"/>
        <v>3</v>
      </c>
      <c r="DA102" s="128">
        <f t="shared" si="149"/>
        <v>2.4736842105263159</v>
      </c>
      <c r="DB102" s="11">
        <f t="array" ref="DB102">MIN(IF(ISNUMBER(C102:CX102),(C102:CX102)))</f>
        <v>1</v>
      </c>
      <c r="DC102" s="11">
        <f t="array" ref="DC102">MAX(IF(ISNUMBER(C102:CX102),(C102:CX102)))</f>
        <v>4</v>
      </c>
      <c r="DD102" s="106">
        <f t="shared" si="150"/>
        <v>3</v>
      </c>
      <c r="DE102" s="10">
        <f t="shared" si="151"/>
        <v>3</v>
      </c>
      <c r="DF102" s="113"/>
    </row>
    <row r="103" spans="1:110" x14ac:dyDescent="0.2">
      <c r="A103" s="9" t="s">
        <v>111</v>
      </c>
      <c r="B103" s="4" t="s">
        <v>112</v>
      </c>
      <c r="C103" s="82">
        <f>INDEX('Adjusted Raw Data'!$CC$3:$CI$102,'Summary of Responses'!C$4,VALUE(RIGHT($A103,2)))</f>
        <v>3</v>
      </c>
      <c r="D103" s="82">
        <f>INDEX('Adjusted Raw Data'!$CC$3:$CI$102,'Summary of Responses'!D$4,VALUE(RIGHT($A103,2)))</f>
        <v>2</v>
      </c>
      <c r="E103" s="82">
        <f>INDEX('Adjusted Raw Data'!$CC$3:$CI$102,'Summary of Responses'!E$4,VALUE(RIGHT($A103,2)))</f>
        <v>3</v>
      </c>
      <c r="F103" s="82">
        <f>INDEX('Adjusted Raw Data'!$CC$3:$CI$102,'Summary of Responses'!F$4,VALUE(RIGHT($A103,2)))</f>
        <v>3</v>
      </c>
      <c r="G103" s="82">
        <f>INDEX('Adjusted Raw Data'!$CC$3:$CI$102,'Summary of Responses'!G$4,VALUE(RIGHT($A103,2)))</f>
        <v>3</v>
      </c>
      <c r="H103" s="82">
        <f>INDEX('Adjusted Raw Data'!$CC$3:$CI$102,'Summary of Responses'!H$4,VALUE(RIGHT($A103,2)))</f>
        <v>3</v>
      </c>
      <c r="I103" s="82">
        <f>INDEX('Adjusted Raw Data'!$CC$3:$CI$102,'Summary of Responses'!I$4,VALUE(RIGHT($A103,2)))</f>
        <v>4</v>
      </c>
      <c r="J103" s="82" t="str">
        <f>INDEX('Adjusted Raw Data'!$CC$3:$CI$102,'Summary of Responses'!J$4,VALUE(RIGHT($A103,2)))</f>
        <v>NA</v>
      </c>
      <c r="K103" s="82">
        <f>INDEX('Adjusted Raw Data'!$CC$3:$CI$102,'Summary of Responses'!K$4,VALUE(RIGHT($A103,2)))</f>
        <v>2</v>
      </c>
      <c r="L103" s="82" t="str">
        <f>INDEX('Adjusted Raw Data'!$CC$3:$CI$102,'Summary of Responses'!L$4,VALUE(RIGHT($A103,2)))</f>
        <v>NA</v>
      </c>
      <c r="M103" s="97">
        <f>INDEX('Adjusted Raw Data'!$CC$3:$CI$102,'Summary of Responses'!M$4,VALUE(RIGHT($A103,2)))</f>
        <v>2</v>
      </c>
      <c r="N103" s="97">
        <f>INDEX('Adjusted Raw Data'!$CC$3:$CI$102,'Summary of Responses'!N$4,VALUE(RIGHT($A103,2)))</f>
        <v>2</v>
      </c>
      <c r="O103" s="97">
        <f>INDEX('Adjusted Raw Data'!$CC$3:$CI$102,'Summary of Responses'!O$4,VALUE(RIGHT($A103,2)))</f>
        <v>1</v>
      </c>
      <c r="P103" s="97">
        <f>INDEX('Adjusted Raw Data'!$CC$3:$CI$102,'Summary of Responses'!P$4,VALUE(RIGHT($A103,2)))</f>
        <v>1</v>
      </c>
      <c r="Q103" s="97" t="str">
        <f>INDEX('Adjusted Raw Data'!$CC$3:$CI$102,'Summary of Responses'!Q$4,VALUE(RIGHT($A103,2)))</f>
        <v>NA</v>
      </c>
      <c r="R103" s="97" t="str">
        <f>INDEX('Adjusted Raw Data'!$CC$3:$CI$102,'Summary of Responses'!R$4,VALUE(RIGHT($A103,2)))</f>
        <v>NA</v>
      </c>
      <c r="S103" s="97" t="str">
        <f>INDEX('Adjusted Raw Data'!$CC$3:$CI$102,'Summary of Responses'!S$4,VALUE(RIGHT($A103,2)))</f>
        <v>NA</v>
      </c>
      <c r="T103" s="97">
        <f>INDEX('Adjusted Raw Data'!$CC$3:$CI$102,'Summary of Responses'!T$4,VALUE(RIGHT($A103,2)))</f>
        <v>2</v>
      </c>
      <c r="U103" s="97" t="str">
        <f>INDEX('Adjusted Raw Data'!$CC$3:$CI$102,'Summary of Responses'!U$4,VALUE(RIGHT($A103,2)))</f>
        <v>NA</v>
      </c>
      <c r="V103" s="97">
        <f>INDEX('Adjusted Raw Data'!$CC$3:$CI$102,'Summary of Responses'!V$4,VALUE(RIGHT($A103,2)))</f>
        <v>3</v>
      </c>
      <c r="W103" s="97">
        <f>INDEX('Adjusted Raw Data'!$CC$3:$CI$102,'Summary of Responses'!W$4,VALUE(RIGHT($A103,2)))</f>
        <v>2</v>
      </c>
      <c r="X103" s="97" t="str">
        <f>INDEX('Adjusted Raw Data'!$CC$3:$CI$102,'Summary of Responses'!X$4,VALUE(RIGHT($A103,2)))</f>
        <v>NA</v>
      </c>
      <c r="Y103" s="97" t="str">
        <f>INDEX('Adjusted Raw Data'!$CC$3:$CI$102,'Summary of Responses'!Y$4,VALUE(RIGHT($A103,2)))</f>
        <v>NA</v>
      </c>
      <c r="Z103" s="97">
        <f>INDEX('Adjusted Raw Data'!$CC$3:$CI$102,'Summary of Responses'!Z$4,VALUE(RIGHT($A103,2)))</f>
        <v>2</v>
      </c>
      <c r="AA103" s="97">
        <f>INDEX('Adjusted Raw Data'!$CC$3:$CI$102,'Summary of Responses'!AA$4,VALUE(RIGHT($A103,2)))</f>
        <v>2</v>
      </c>
      <c r="AB103" s="97">
        <f>INDEX('Adjusted Raw Data'!$CC$3:$CI$102,'Summary of Responses'!AB$4,VALUE(RIGHT($A103,2)))</f>
        <v>3</v>
      </c>
      <c r="AC103" s="97">
        <f>INDEX('Adjusted Raw Data'!$CC$3:$CI$102,'Summary of Responses'!AC$4,VALUE(RIGHT($A103,2)))</f>
        <v>3</v>
      </c>
      <c r="AD103" s="97">
        <f>INDEX('Adjusted Raw Data'!$CC$3:$CI$102,'Summary of Responses'!AD$4,VALUE(RIGHT($A103,2)))</f>
        <v>2</v>
      </c>
      <c r="AE103" s="97" t="str">
        <f>INDEX('Adjusted Raw Data'!$CC$3:$CI$102,'Summary of Responses'!AE$4,VALUE(RIGHT($A103,2)))</f>
        <v>NA</v>
      </c>
      <c r="AF103" s="97">
        <f>INDEX('Adjusted Raw Data'!$CC$3:$CI$102,'Summary of Responses'!AF$4,VALUE(RIGHT($A103,2)))</f>
        <v>1</v>
      </c>
      <c r="AG103" s="97">
        <f>INDEX('Adjusted Raw Data'!$CC$3:$CI$102,'Summary of Responses'!AG$4,VALUE(RIGHT($A103,2)))</f>
        <v>3</v>
      </c>
      <c r="AH103" s="97" t="str">
        <f>INDEX('Adjusted Raw Data'!$CC$3:$CI$102,'Summary of Responses'!AH$4,VALUE(RIGHT($A103,2)))</f>
        <v>NA</v>
      </c>
      <c r="AI103" s="97">
        <f>INDEX('Adjusted Raw Data'!$CC$3:$CI$102,'Summary of Responses'!AI$4,VALUE(RIGHT($A103,2)))</f>
        <v>2</v>
      </c>
      <c r="AJ103" s="97" t="str">
        <f>INDEX('Adjusted Raw Data'!$CC$3:$CI$102,'Summary of Responses'!AJ$4,VALUE(RIGHT($A103,2)))</f>
        <v>NA</v>
      </c>
      <c r="AK103" s="97" t="str">
        <f>INDEX('Adjusted Raw Data'!$CC$3:$CI$102,'Summary of Responses'!AK$4,VALUE(RIGHT($A103,2)))</f>
        <v>NA</v>
      </c>
      <c r="AL103" s="11" t="e">
        <f>INDEX('Adjusted Raw Data'!$CC$3:$CI$102,'Summary of Responses'!AL$4,VALUE(RIGHT($A103,2)))</f>
        <v>#VALUE!</v>
      </c>
      <c r="AM103" s="11" t="e">
        <f>INDEX('Adjusted Raw Data'!$CC$3:$CI$102,'Summary of Responses'!AM$4,VALUE(RIGHT($A103,2)))</f>
        <v>#VALUE!</v>
      </c>
      <c r="AN103" s="11" t="e">
        <f>INDEX('Adjusted Raw Data'!$CC$3:$CI$102,'Summary of Responses'!AN$4,VALUE(RIGHT($A103,2)))</f>
        <v>#VALUE!</v>
      </c>
      <c r="AO103" s="11" t="e">
        <f>INDEX('Adjusted Raw Data'!$CC$3:$CI$102,'Summary of Responses'!AO$4,VALUE(RIGHT($A103,2)))</f>
        <v>#VALUE!</v>
      </c>
      <c r="AP103" s="11" t="e">
        <f>INDEX('Adjusted Raw Data'!$CC$3:$CI$102,'Summary of Responses'!AP$4,VALUE(RIGHT($A103,2)))</f>
        <v>#VALUE!</v>
      </c>
      <c r="AQ103" s="11" t="e">
        <f>INDEX('Adjusted Raw Data'!$CC$3:$CI$102,'Summary of Responses'!AQ$4,VALUE(RIGHT($A103,2)))</f>
        <v>#VALUE!</v>
      </c>
      <c r="AR103" s="11" t="e">
        <f>INDEX('Adjusted Raw Data'!$CC$3:$CI$102,'Summary of Responses'!AR$4,VALUE(RIGHT($A103,2)))</f>
        <v>#VALUE!</v>
      </c>
      <c r="AS103" s="11" t="e">
        <f>INDEX('Adjusted Raw Data'!$CC$3:$CI$102,'Summary of Responses'!AS$4,VALUE(RIGHT($A103,2)))</f>
        <v>#VALUE!</v>
      </c>
      <c r="AT103" s="11" t="e">
        <f>INDEX('Adjusted Raw Data'!$CC$3:$CI$102,'Summary of Responses'!AT$4,VALUE(RIGHT($A103,2)))</f>
        <v>#VALUE!</v>
      </c>
      <c r="AU103" s="11" t="e">
        <f>INDEX('Adjusted Raw Data'!$CC$3:$CI$102,'Summary of Responses'!AU$4,VALUE(RIGHT($A103,2)))</f>
        <v>#VALUE!</v>
      </c>
      <c r="AV103" s="11" t="e">
        <f>INDEX('Adjusted Raw Data'!$CC$3:$CI$102,'Summary of Responses'!AV$4,VALUE(RIGHT($A103,2)))</f>
        <v>#VALUE!</v>
      </c>
      <c r="AW103" s="11" t="e">
        <f>INDEX('Adjusted Raw Data'!$CC$3:$CI$102,'Summary of Responses'!AW$4,VALUE(RIGHT($A103,2)))</f>
        <v>#VALUE!</v>
      </c>
      <c r="AX103" s="11" t="e">
        <f>INDEX('Adjusted Raw Data'!$CC$3:$CI$102,'Summary of Responses'!AX$4,VALUE(RIGHT($A103,2)))</f>
        <v>#VALUE!</v>
      </c>
      <c r="AY103" s="11" t="e">
        <f>INDEX('Adjusted Raw Data'!$CC$3:$CI$102,'Summary of Responses'!AY$4,VALUE(RIGHT($A103,2)))</f>
        <v>#VALUE!</v>
      </c>
      <c r="AZ103" s="11" t="e">
        <f>INDEX('Adjusted Raw Data'!$CC$3:$CI$102,'Summary of Responses'!AZ$4,VALUE(RIGHT($A103,2)))</f>
        <v>#VALUE!</v>
      </c>
      <c r="BA103" s="11" t="e">
        <f>INDEX('Adjusted Raw Data'!$CC$3:$CI$102,'Summary of Responses'!BA$4,VALUE(RIGHT($A103,2)))</f>
        <v>#VALUE!</v>
      </c>
      <c r="BB103" s="11" t="e">
        <f>INDEX('Adjusted Raw Data'!$CC$3:$CI$102,'Summary of Responses'!BB$4,VALUE(RIGHT($A103,2)))</f>
        <v>#VALUE!</v>
      </c>
      <c r="BC103" s="11" t="e">
        <f>INDEX('Adjusted Raw Data'!$CC$3:$CI$102,'Summary of Responses'!BC$4,VALUE(RIGHT($A103,2)))</f>
        <v>#VALUE!</v>
      </c>
      <c r="BD103" s="11" t="e">
        <f>INDEX('Adjusted Raw Data'!$CC$3:$CI$102,'Summary of Responses'!BD$4,VALUE(RIGHT($A103,2)))</f>
        <v>#VALUE!</v>
      </c>
      <c r="BE103" s="11" t="e">
        <f>INDEX('Adjusted Raw Data'!$CC$3:$CI$102,'Summary of Responses'!BE$4,VALUE(RIGHT($A103,2)))</f>
        <v>#VALUE!</v>
      </c>
      <c r="BF103" s="11" t="e">
        <f>INDEX('Adjusted Raw Data'!$CC$3:$CI$102,'Summary of Responses'!BF$4,VALUE(RIGHT($A103,2)))</f>
        <v>#VALUE!</v>
      </c>
      <c r="BG103" s="11" t="e">
        <f>INDEX('Adjusted Raw Data'!$CC$3:$CI$102,'Summary of Responses'!BG$4,VALUE(RIGHT($A103,2)))</f>
        <v>#VALUE!</v>
      </c>
      <c r="BH103" s="11" t="e">
        <f>INDEX('Adjusted Raw Data'!$CC$3:$CI$102,'Summary of Responses'!BH$4,VALUE(RIGHT($A103,2)))</f>
        <v>#VALUE!</v>
      </c>
      <c r="BI103" s="11" t="e">
        <f>INDEX('Adjusted Raw Data'!$CC$3:$CI$102,'Summary of Responses'!BI$4,VALUE(RIGHT($A103,2)))</f>
        <v>#VALUE!</v>
      </c>
      <c r="BJ103" s="11" t="e">
        <f>INDEX('Adjusted Raw Data'!$CC$3:$CI$102,'Summary of Responses'!BJ$4,VALUE(RIGHT($A103,2)))</f>
        <v>#VALUE!</v>
      </c>
      <c r="BK103" s="11" t="e">
        <f>INDEX('Adjusted Raw Data'!$CC$3:$CI$102,'Summary of Responses'!BK$4,VALUE(RIGHT($A103,2)))</f>
        <v>#VALUE!</v>
      </c>
      <c r="BL103" s="11" t="e">
        <f>INDEX('Adjusted Raw Data'!$CC$3:$CI$102,'Summary of Responses'!BL$4,VALUE(RIGHT($A103,2)))</f>
        <v>#VALUE!</v>
      </c>
      <c r="BM103" s="11" t="e">
        <f>INDEX('Adjusted Raw Data'!$CC$3:$CI$102,'Summary of Responses'!BM$4,VALUE(RIGHT($A103,2)))</f>
        <v>#VALUE!</v>
      </c>
      <c r="BN103" s="11" t="e">
        <f>INDEX('Adjusted Raw Data'!$CC$3:$CI$102,'Summary of Responses'!BN$4,VALUE(RIGHT($A103,2)))</f>
        <v>#VALUE!</v>
      </c>
      <c r="BO103" s="11" t="e">
        <f>INDEX('Adjusted Raw Data'!$CC$3:$CI$102,'Summary of Responses'!BO$4,VALUE(RIGHT($A103,2)))</f>
        <v>#VALUE!</v>
      </c>
      <c r="BP103" s="11" t="e">
        <f>INDEX('Adjusted Raw Data'!$CC$3:$CI$102,'Summary of Responses'!BP$4,VALUE(RIGHT($A103,2)))</f>
        <v>#VALUE!</v>
      </c>
      <c r="BQ103" s="11" t="e">
        <f>INDEX('Adjusted Raw Data'!$CC$3:$CI$102,'Summary of Responses'!BQ$4,VALUE(RIGHT($A103,2)))</f>
        <v>#VALUE!</v>
      </c>
      <c r="BR103" s="11" t="e">
        <f>INDEX('Adjusted Raw Data'!$CC$3:$CI$102,'Summary of Responses'!BR$4,VALUE(RIGHT($A103,2)))</f>
        <v>#VALUE!</v>
      </c>
      <c r="BS103" s="11" t="e">
        <f>INDEX('Adjusted Raw Data'!$CC$3:$CI$102,'Summary of Responses'!BS$4,VALUE(RIGHT($A103,2)))</f>
        <v>#VALUE!</v>
      </c>
      <c r="BT103" s="11" t="e">
        <f>INDEX('Adjusted Raw Data'!$CC$3:$CI$102,'Summary of Responses'!BT$4,VALUE(RIGHT($A103,2)))</f>
        <v>#VALUE!</v>
      </c>
      <c r="BU103" s="11" t="e">
        <f>INDEX('Adjusted Raw Data'!$CC$3:$CI$102,'Summary of Responses'!BU$4,VALUE(RIGHT($A103,2)))</f>
        <v>#VALUE!</v>
      </c>
      <c r="BV103" s="11" t="e">
        <f>INDEX('Adjusted Raw Data'!$CC$3:$CI$102,'Summary of Responses'!BV$4,VALUE(RIGHT($A103,2)))</f>
        <v>#VALUE!</v>
      </c>
      <c r="BW103" s="11" t="e">
        <f>INDEX('Adjusted Raw Data'!$CC$3:$CI$102,'Summary of Responses'!BW$4,VALUE(RIGHT($A103,2)))</f>
        <v>#VALUE!</v>
      </c>
      <c r="BX103" s="11" t="e">
        <f>INDEX('Adjusted Raw Data'!$CC$3:$CI$102,'Summary of Responses'!BX$4,VALUE(RIGHT($A103,2)))</f>
        <v>#VALUE!</v>
      </c>
      <c r="BY103" s="11" t="e">
        <f>INDEX('Adjusted Raw Data'!$CC$3:$CI$102,'Summary of Responses'!BY$4,VALUE(RIGHT($A103,2)))</f>
        <v>#VALUE!</v>
      </c>
      <c r="BZ103" s="11" t="e">
        <f>INDEX('Adjusted Raw Data'!$CC$3:$CI$102,'Summary of Responses'!BZ$4,VALUE(RIGHT($A103,2)))</f>
        <v>#VALUE!</v>
      </c>
      <c r="CA103" s="11" t="e">
        <f>INDEX('Adjusted Raw Data'!$CC$3:$CI$102,'Summary of Responses'!CA$4,VALUE(RIGHT($A103,2)))</f>
        <v>#VALUE!</v>
      </c>
      <c r="CB103" s="11" t="e">
        <f>INDEX('Adjusted Raw Data'!$CC$3:$CI$102,'Summary of Responses'!CB$4,VALUE(RIGHT($A103,2)))</f>
        <v>#VALUE!</v>
      </c>
      <c r="CC103" s="11" t="e">
        <f>INDEX('Adjusted Raw Data'!$CC$3:$CI$102,'Summary of Responses'!CC$4,VALUE(RIGHT($A103,2)))</f>
        <v>#VALUE!</v>
      </c>
      <c r="CD103" s="11" t="e">
        <f>INDEX('Adjusted Raw Data'!$CC$3:$CI$102,'Summary of Responses'!CD$4,VALUE(RIGHT($A103,2)))</f>
        <v>#VALUE!</v>
      </c>
      <c r="CE103" s="11" t="e">
        <f>INDEX('Adjusted Raw Data'!$CC$3:$CI$102,'Summary of Responses'!CE$4,VALUE(RIGHT($A103,2)))</f>
        <v>#VALUE!</v>
      </c>
      <c r="CF103" s="11" t="e">
        <f>INDEX('Adjusted Raw Data'!$CC$3:$CI$102,'Summary of Responses'!CF$4,VALUE(RIGHT($A103,2)))</f>
        <v>#VALUE!</v>
      </c>
      <c r="CG103" s="11" t="e">
        <f>INDEX('Adjusted Raw Data'!$CC$3:$CI$102,'Summary of Responses'!CG$4,VALUE(RIGHT($A103,2)))</f>
        <v>#VALUE!</v>
      </c>
      <c r="CH103" s="11" t="e">
        <f>INDEX('Adjusted Raw Data'!$CC$3:$CI$102,'Summary of Responses'!CH$4,VALUE(RIGHT($A103,2)))</f>
        <v>#VALUE!</v>
      </c>
      <c r="CI103" s="11" t="e">
        <f>INDEX('Adjusted Raw Data'!$CC$3:$CI$102,'Summary of Responses'!CI$4,VALUE(RIGHT($A103,2)))</f>
        <v>#VALUE!</v>
      </c>
      <c r="CJ103" s="11" t="e">
        <f>INDEX('Adjusted Raw Data'!$CC$3:$CI$102,'Summary of Responses'!CJ$4,VALUE(RIGHT($A103,2)))</f>
        <v>#VALUE!</v>
      </c>
      <c r="CK103" s="11" t="e">
        <f>INDEX('Adjusted Raw Data'!$CC$3:$CI$102,'Summary of Responses'!CK$4,VALUE(RIGHT($A103,2)))</f>
        <v>#VALUE!</v>
      </c>
      <c r="CL103" s="11" t="e">
        <f>INDEX('Adjusted Raw Data'!$CC$3:$CI$102,'Summary of Responses'!CL$4,VALUE(RIGHT($A103,2)))</f>
        <v>#VALUE!</v>
      </c>
      <c r="CM103" s="11" t="e">
        <f>INDEX('Adjusted Raw Data'!$CC$3:$CI$102,'Summary of Responses'!CM$4,VALUE(RIGHT($A103,2)))</f>
        <v>#VALUE!</v>
      </c>
      <c r="CN103" s="11" t="e">
        <f>INDEX('Adjusted Raw Data'!$CC$3:$CI$102,'Summary of Responses'!CN$4,VALUE(RIGHT($A103,2)))</f>
        <v>#VALUE!</v>
      </c>
      <c r="CO103" s="11" t="e">
        <f>INDEX('Adjusted Raw Data'!$CC$3:$CI$102,'Summary of Responses'!CO$4,VALUE(RIGHT($A103,2)))</f>
        <v>#VALUE!</v>
      </c>
      <c r="CP103" s="11" t="e">
        <f>INDEX('Adjusted Raw Data'!$CC$3:$CI$102,'Summary of Responses'!CP$4,VALUE(RIGHT($A103,2)))</f>
        <v>#VALUE!</v>
      </c>
      <c r="CQ103" s="11" t="e">
        <f>INDEX('Adjusted Raw Data'!$CC$3:$CI$102,'Summary of Responses'!CQ$4,VALUE(RIGHT($A103,2)))</f>
        <v>#VALUE!</v>
      </c>
      <c r="CR103" s="11" t="e">
        <f>INDEX('Adjusted Raw Data'!$CC$3:$CI$102,'Summary of Responses'!CR$4,VALUE(RIGHT($A103,2)))</f>
        <v>#VALUE!</v>
      </c>
      <c r="CS103" s="11" t="e">
        <f>INDEX('Adjusted Raw Data'!$CC$3:$CI$102,'Summary of Responses'!CS$4,VALUE(RIGHT($A103,2)))</f>
        <v>#VALUE!</v>
      </c>
      <c r="CT103" s="11" t="e">
        <f>INDEX('Adjusted Raw Data'!$CC$3:$CI$102,'Summary of Responses'!CT$4,VALUE(RIGHT($A103,2)))</f>
        <v>#VALUE!</v>
      </c>
      <c r="CU103" s="11" t="e">
        <f>INDEX('Adjusted Raw Data'!$CC$3:$CI$102,'Summary of Responses'!CU$4,VALUE(RIGHT($A103,2)))</f>
        <v>#VALUE!</v>
      </c>
      <c r="CV103" s="11" t="e">
        <f>INDEX('Adjusted Raw Data'!$CC$3:$CI$102,'Summary of Responses'!CV$4,VALUE(RIGHT($A103,2)))</f>
        <v>#VALUE!</v>
      </c>
      <c r="CW103" s="11" t="e">
        <f>INDEX('Adjusted Raw Data'!$CC$3:$CI$102,'Summary of Responses'!CW$4,VALUE(RIGHT($A103,2)))</f>
        <v>#VALUE!</v>
      </c>
      <c r="CX103" s="11" t="e">
        <f>INDEX('Adjusted Raw Data'!$CC$3:$CI$102,'Summary of Responses'!CX$4,VALUE(RIGHT($A103,2)))</f>
        <v>#VALUE!</v>
      </c>
      <c r="CY103" s="10">
        <f t="shared" si="147"/>
        <v>2.347826086956522</v>
      </c>
      <c r="CZ103" s="120">
        <f t="shared" si="148"/>
        <v>2.875</v>
      </c>
      <c r="DA103" s="128">
        <f t="shared" si="149"/>
        <v>2.0666666666666669</v>
      </c>
      <c r="DB103" s="11">
        <f t="array" ref="DB103">MIN(IF(ISNUMBER(C103:CX103),(C103:CX103)))</f>
        <v>1</v>
      </c>
      <c r="DC103" s="11">
        <f t="array" ref="DC103">MAX(IF(ISNUMBER(C103:CX103),(C103:CX103)))</f>
        <v>4</v>
      </c>
      <c r="DD103" s="106">
        <f t="shared" si="150"/>
        <v>3</v>
      </c>
      <c r="DE103" s="10">
        <f t="shared" si="151"/>
        <v>2</v>
      </c>
      <c r="DF103" s="113"/>
    </row>
    <row r="104" spans="1:110" x14ac:dyDescent="0.2">
      <c r="A104" s="9" t="s">
        <v>113</v>
      </c>
      <c r="B104" s="4" t="s">
        <v>114</v>
      </c>
      <c r="C104" s="82">
        <f>INDEX('Adjusted Raw Data'!$CC$3:$CI$102,'Summary of Responses'!C$4,VALUE(RIGHT($A104,2)))</f>
        <v>4</v>
      </c>
      <c r="D104" s="82">
        <f>INDEX('Adjusted Raw Data'!$CC$3:$CI$102,'Summary of Responses'!D$4,VALUE(RIGHT($A104,2)))</f>
        <v>3</v>
      </c>
      <c r="E104" s="82">
        <f>INDEX('Adjusted Raw Data'!$CC$3:$CI$102,'Summary of Responses'!E$4,VALUE(RIGHT($A104,2)))</f>
        <v>3</v>
      </c>
      <c r="F104" s="82">
        <f>INDEX('Adjusted Raw Data'!$CC$3:$CI$102,'Summary of Responses'!F$4,VALUE(RIGHT($A104,2)))</f>
        <v>4</v>
      </c>
      <c r="G104" s="82">
        <f>INDEX('Adjusted Raw Data'!$CC$3:$CI$102,'Summary of Responses'!G$4,VALUE(RIGHT($A104,2)))</f>
        <v>4</v>
      </c>
      <c r="H104" s="82">
        <f>INDEX('Adjusted Raw Data'!$CC$3:$CI$102,'Summary of Responses'!H$4,VALUE(RIGHT($A104,2)))</f>
        <v>4</v>
      </c>
      <c r="I104" s="82">
        <f>INDEX('Adjusted Raw Data'!$CC$3:$CI$102,'Summary of Responses'!I$4,VALUE(RIGHT($A104,2)))</f>
        <v>4</v>
      </c>
      <c r="J104" s="82">
        <f>INDEX('Adjusted Raw Data'!$CC$3:$CI$102,'Summary of Responses'!J$4,VALUE(RIGHT($A104,2)))</f>
        <v>4</v>
      </c>
      <c r="K104" s="82">
        <f>INDEX('Adjusted Raw Data'!$CC$3:$CI$102,'Summary of Responses'!K$4,VALUE(RIGHT($A104,2)))</f>
        <v>4</v>
      </c>
      <c r="L104" s="82" t="str">
        <f>INDEX('Adjusted Raw Data'!$CC$3:$CI$102,'Summary of Responses'!L$4,VALUE(RIGHT($A104,2)))</f>
        <v>NA</v>
      </c>
      <c r="M104" s="97">
        <f>INDEX('Adjusted Raw Data'!$CC$3:$CI$102,'Summary of Responses'!M$4,VALUE(RIGHT($A104,2)))</f>
        <v>3</v>
      </c>
      <c r="N104" s="97">
        <f>INDEX('Adjusted Raw Data'!$CC$3:$CI$102,'Summary of Responses'!N$4,VALUE(RIGHT($A104,2)))</f>
        <v>4</v>
      </c>
      <c r="O104" s="97">
        <f>INDEX('Adjusted Raw Data'!$CC$3:$CI$102,'Summary of Responses'!O$4,VALUE(RIGHT($A104,2)))</f>
        <v>4</v>
      </c>
      <c r="P104" s="97">
        <f>INDEX('Adjusted Raw Data'!$CC$3:$CI$102,'Summary of Responses'!P$4,VALUE(RIGHT($A104,2)))</f>
        <v>2</v>
      </c>
      <c r="Q104" s="97">
        <f>INDEX('Adjusted Raw Data'!$CC$3:$CI$102,'Summary of Responses'!Q$4,VALUE(RIGHT($A104,2)))</f>
        <v>3</v>
      </c>
      <c r="R104" s="97">
        <f>INDEX('Adjusted Raw Data'!$CC$3:$CI$102,'Summary of Responses'!R$4,VALUE(RIGHT($A104,2)))</f>
        <v>3</v>
      </c>
      <c r="S104" s="97">
        <f>INDEX('Adjusted Raw Data'!$CC$3:$CI$102,'Summary of Responses'!S$4,VALUE(RIGHT($A104,2)))</f>
        <v>4</v>
      </c>
      <c r="T104" s="97">
        <f>INDEX('Adjusted Raw Data'!$CC$3:$CI$102,'Summary of Responses'!T$4,VALUE(RIGHT($A104,2)))</f>
        <v>4</v>
      </c>
      <c r="U104" s="97">
        <f>INDEX('Adjusted Raw Data'!$CC$3:$CI$102,'Summary of Responses'!U$4,VALUE(RIGHT($A104,2)))</f>
        <v>4</v>
      </c>
      <c r="V104" s="97">
        <f>INDEX('Adjusted Raw Data'!$CC$3:$CI$102,'Summary of Responses'!V$4,VALUE(RIGHT($A104,2)))</f>
        <v>3</v>
      </c>
      <c r="W104" s="97">
        <f>INDEX('Adjusted Raw Data'!$CC$3:$CI$102,'Summary of Responses'!W$4,VALUE(RIGHT($A104,2)))</f>
        <v>3</v>
      </c>
      <c r="X104" s="97">
        <f>INDEX('Adjusted Raw Data'!$CC$3:$CI$102,'Summary of Responses'!X$4,VALUE(RIGHT($A104,2)))</f>
        <v>2</v>
      </c>
      <c r="Y104" s="97">
        <f>INDEX('Adjusted Raw Data'!$CC$3:$CI$102,'Summary of Responses'!Y$4,VALUE(RIGHT($A104,2)))</f>
        <v>3</v>
      </c>
      <c r="Z104" s="97">
        <f>INDEX('Adjusted Raw Data'!$CC$3:$CI$102,'Summary of Responses'!Z$4,VALUE(RIGHT($A104,2)))</f>
        <v>4</v>
      </c>
      <c r="AA104" s="97">
        <f>INDEX('Adjusted Raw Data'!$CC$3:$CI$102,'Summary of Responses'!AA$4,VALUE(RIGHT($A104,2)))</f>
        <v>4</v>
      </c>
      <c r="AB104" s="97">
        <f>INDEX('Adjusted Raw Data'!$CC$3:$CI$102,'Summary of Responses'!AB$4,VALUE(RIGHT($A104,2)))</f>
        <v>4</v>
      </c>
      <c r="AC104" s="97">
        <f>INDEX('Adjusted Raw Data'!$CC$3:$CI$102,'Summary of Responses'!AC$4,VALUE(RIGHT($A104,2)))</f>
        <v>4</v>
      </c>
      <c r="AD104" s="97">
        <f>INDEX('Adjusted Raw Data'!$CC$3:$CI$102,'Summary of Responses'!AD$4,VALUE(RIGHT($A104,2)))</f>
        <v>4</v>
      </c>
      <c r="AE104" s="97">
        <f>INDEX('Adjusted Raw Data'!$CC$3:$CI$102,'Summary of Responses'!AE$4,VALUE(RIGHT($A104,2)))</f>
        <v>4</v>
      </c>
      <c r="AF104" s="97">
        <f>INDEX('Adjusted Raw Data'!$CC$3:$CI$102,'Summary of Responses'!AF$4,VALUE(RIGHT($A104,2)))</f>
        <v>4</v>
      </c>
      <c r="AG104" s="97">
        <f>INDEX('Adjusted Raw Data'!$CC$3:$CI$102,'Summary of Responses'!AG$4,VALUE(RIGHT($A104,2)))</f>
        <v>4</v>
      </c>
      <c r="AH104" s="97">
        <f>INDEX('Adjusted Raw Data'!$CC$3:$CI$102,'Summary of Responses'!AH$4,VALUE(RIGHT($A104,2)))</f>
        <v>3</v>
      </c>
      <c r="AI104" s="97">
        <f>INDEX('Adjusted Raw Data'!$CC$3:$CI$102,'Summary of Responses'!AI$4,VALUE(RIGHT($A104,2)))</f>
        <v>3</v>
      </c>
      <c r="AJ104" s="97">
        <f>INDEX('Adjusted Raw Data'!$CC$3:$CI$102,'Summary of Responses'!AJ$4,VALUE(RIGHT($A104,2)))</f>
        <v>3</v>
      </c>
      <c r="AK104" s="97">
        <f>INDEX('Adjusted Raw Data'!$CC$3:$CI$102,'Summary of Responses'!AK$4,VALUE(RIGHT($A104,2)))</f>
        <v>2</v>
      </c>
      <c r="AL104" s="11" t="e">
        <f>INDEX('Adjusted Raw Data'!$CC$3:$CI$102,'Summary of Responses'!AL$4,VALUE(RIGHT($A104,2)))</f>
        <v>#VALUE!</v>
      </c>
      <c r="AM104" s="11" t="e">
        <f>INDEX('Adjusted Raw Data'!$CC$3:$CI$102,'Summary of Responses'!AM$4,VALUE(RIGHT($A104,2)))</f>
        <v>#VALUE!</v>
      </c>
      <c r="AN104" s="11" t="e">
        <f>INDEX('Adjusted Raw Data'!$CC$3:$CI$102,'Summary of Responses'!AN$4,VALUE(RIGHT($A104,2)))</f>
        <v>#VALUE!</v>
      </c>
      <c r="AO104" s="11" t="e">
        <f>INDEX('Adjusted Raw Data'!$CC$3:$CI$102,'Summary of Responses'!AO$4,VALUE(RIGHT($A104,2)))</f>
        <v>#VALUE!</v>
      </c>
      <c r="AP104" s="11" t="e">
        <f>INDEX('Adjusted Raw Data'!$CC$3:$CI$102,'Summary of Responses'!AP$4,VALUE(RIGHT($A104,2)))</f>
        <v>#VALUE!</v>
      </c>
      <c r="AQ104" s="11" t="e">
        <f>INDEX('Adjusted Raw Data'!$CC$3:$CI$102,'Summary of Responses'!AQ$4,VALUE(RIGHT($A104,2)))</f>
        <v>#VALUE!</v>
      </c>
      <c r="AR104" s="11" t="e">
        <f>INDEX('Adjusted Raw Data'!$CC$3:$CI$102,'Summary of Responses'!AR$4,VALUE(RIGHT($A104,2)))</f>
        <v>#VALUE!</v>
      </c>
      <c r="AS104" s="11" t="e">
        <f>INDEX('Adjusted Raw Data'!$CC$3:$CI$102,'Summary of Responses'!AS$4,VALUE(RIGHT($A104,2)))</f>
        <v>#VALUE!</v>
      </c>
      <c r="AT104" s="11" t="e">
        <f>INDEX('Adjusted Raw Data'!$CC$3:$CI$102,'Summary of Responses'!AT$4,VALUE(RIGHT($A104,2)))</f>
        <v>#VALUE!</v>
      </c>
      <c r="AU104" s="11" t="e">
        <f>INDEX('Adjusted Raw Data'!$CC$3:$CI$102,'Summary of Responses'!AU$4,VALUE(RIGHT($A104,2)))</f>
        <v>#VALUE!</v>
      </c>
      <c r="AV104" s="11" t="e">
        <f>INDEX('Adjusted Raw Data'!$CC$3:$CI$102,'Summary of Responses'!AV$4,VALUE(RIGHT($A104,2)))</f>
        <v>#VALUE!</v>
      </c>
      <c r="AW104" s="11" t="e">
        <f>INDEX('Adjusted Raw Data'!$CC$3:$CI$102,'Summary of Responses'!AW$4,VALUE(RIGHT($A104,2)))</f>
        <v>#VALUE!</v>
      </c>
      <c r="AX104" s="11" t="e">
        <f>INDEX('Adjusted Raw Data'!$CC$3:$CI$102,'Summary of Responses'!AX$4,VALUE(RIGHT($A104,2)))</f>
        <v>#VALUE!</v>
      </c>
      <c r="AY104" s="11" t="e">
        <f>INDEX('Adjusted Raw Data'!$CC$3:$CI$102,'Summary of Responses'!AY$4,VALUE(RIGHT($A104,2)))</f>
        <v>#VALUE!</v>
      </c>
      <c r="AZ104" s="11" t="e">
        <f>INDEX('Adjusted Raw Data'!$CC$3:$CI$102,'Summary of Responses'!AZ$4,VALUE(RIGHT($A104,2)))</f>
        <v>#VALUE!</v>
      </c>
      <c r="BA104" s="11" t="e">
        <f>INDEX('Adjusted Raw Data'!$CC$3:$CI$102,'Summary of Responses'!BA$4,VALUE(RIGHT($A104,2)))</f>
        <v>#VALUE!</v>
      </c>
      <c r="BB104" s="11" t="e">
        <f>INDEX('Adjusted Raw Data'!$CC$3:$CI$102,'Summary of Responses'!BB$4,VALUE(RIGHT($A104,2)))</f>
        <v>#VALUE!</v>
      </c>
      <c r="BC104" s="11" t="e">
        <f>INDEX('Adjusted Raw Data'!$CC$3:$CI$102,'Summary of Responses'!BC$4,VALUE(RIGHT($A104,2)))</f>
        <v>#VALUE!</v>
      </c>
      <c r="BD104" s="11" t="e">
        <f>INDEX('Adjusted Raw Data'!$CC$3:$CI$102,'Summary of Responses'!BD$4,VALUE(RIGHT($A104,2)))</f>
        <v>#VALUE!</v>
      </c>
      <c r="BE104" s="11" t="e">
        <f>INDEX('Adjusted Raw Data'!$CC$3:$CI$102,'Summary of Responses'!BE$4,VALUE(RIGHT($A104,2)))</f>
        <v>#VALUE!</v>
      </c>
      <c r="BF104" s="11" t="e">
        <f>INDEX('Adjusted Raw Data'!$CC$3:$CI$102,'Summary of Responses'!BF$4,VALUE(RIGHT($A104,2)))</f>
        <v>#VALUE!</v>
      </c>
      <c r="BG104" s="11" t="e">
        <f>INDEX('Adjusted Raw Data'!$CC$3:$CI$102,'Summary of Responses'!BG$4,VALUE(RIGHT($A104,2)))</f>
        <v>#VALUE!</v>
      </c>
      <c r="BH104" s="11" t="e">
        <f>INDEX('Adjusted Raw Data'!$CC$3:$CI$102,'Summary of Responses'!BH$4,VALUE(RIGHT($A104,2)))</f>
        <v>#VALUE!</v>
      </c>
      <c r="BI104" s="11" t="e">
        <f>INDEX('Adjusted Raw Data'!$CC$3:$CI$102,'Summary of Responses'!BI$4,VALUE(RIGHT($A104,2)))</f>
        <v>#VALUE!</v>
      </c>
      <c r="BJ104" s="11" t="e">
        <f>INDEX('Adjusted Raw Data'!$CC$3:$CI$102,'Summary of Responses'!BJ$4,VALUE(RIGHT($A104,2)))</f>
        <v>#VALUE!</v>
      </c>
      <c r="BK104" s="11" t="e">
        <f>INDEX('Adjusted Raw Data'!$CC$3:$CI$102,'Summary of Responses'!BK$4,VALUE(RIGHT($A104,2)))</f>
        <v>#VALUE!</v>
      </c>
      <c r="BL104" s="11" t="e">
        <f>INDEX('Adjusted Raw Data'!$CC$3:$CI$102,'Summary of Responses'!BL$4,VALUE(RIGHT($A104,2)))</f>
        <v>#VALUE!</v>
      </c>
      <c r="BM104" s="11" t="e">
        <f>INDEX('Adjusted Raw Data'!$CC$3:$CI$102,'Summary of Responses'!BM$4,VALUE(RIGHT($A104,2)))</f>
        <v>#VALUE!</v>
      </c>
      <c r="BN104" s="11" t="e">
        <f>INDEX('Adjusted Raw Data'!$CC$3:$CI$102,'Summary of Responses'!BN$4,VALUE(RIGHT($A104,2)))</f>
        <v>#VALUE!</v>
      </c>
      <c r="BO104" s="11" t="e">
        <f>INDEX('Adjusted Raw Data'!$CC$3:$CI$102,'Summary of Responses'!BO$4,VALUE(RIGHT($A104,2)))</f>
        <v>#VALUE!</v>
      </c>
      <c r="BP104" s="11" t="e">
        <f>INDEX('Adjusted Raw Data'!$CC$3:$CI$102,'Summary of Responses'!BP$4,VALUE(RIGHT($A104,2)))</f>
        <v>#VALUE!</v>
      </c>
      <c r="BQ104" s="11" t="e">
        <f>INDEX('Adjusted Raw Data'!$CC$3:$CI$102,'Summary of Responses'!BQ$4,VALUE(RIGHT($A104,2)))</f>
        <v>#VALUE!</v>
      </c>
      <c r="BR104" s="11" t="e">
        <f>INDEX('Adjusted Raw Data'!$CC$3:$CI$102,'Summary of Responses'!BR$4,VALUE(RIGHT($A104,2)))</f>
        <v>#VALUE!</v>
      </c>
      <c r="BS104" s="11" t="e">
        <f>INDEX('Adjusted Raw Data'!$CC$3:$CI$102,'Summary of Responses'!BS$4,VALUE(RIGHT($A104,2)))</f>
        <v>#VALUE!</v>
      </c>
      <c r="BT104" s="11" t="e">
        <f>INDEX('Adjusted Raw Data'!$CC$3:$CI$102,'Summary of Responses'!BT$4,VALUE(RIGHT($A104,2)))</f>
        <v>#VALUE!</v>
      </c>
      <c r="BU104" s="11" t="e">
        <f>INDEX('Adjusted Raw Data'!$CC$3:$CI$102,'Summary of Responses'!BU$4,VALUE(RIGHT($A104,2)))</f>
        <v>#VALUE!</v>
      </c>
      <c r="BV104" s="11" t="e">
        <f>INDEX('Adjusted Raw Data'!$CC$3:$CI$102,'Summary of Responses'!BV$4,VALUE(RIGHT($A104,2)))</f>
        <v>#VALUE!</v>
      </c>
      <c r="BW104" s="11" t="e">
        <f>INDEX('Adjusted Raw Data'!$CC$3:$CI$102,'Summary of Responses'!BW$4,VALUE(RIGHT($A104,2)))</f>
        <v>#VALUE!</v>
      </c>
      <c r="BX104" s="11" t="e">
        <f>INDEX('Adjusted Raw Data'!$CC$3:$CI$102,'Summary of Responses'!BX$4,VALUE(RIGHT($A104,2)))</f>
        <v>#VALUE!</v>
      </c>
      <c r="BY104" s="11" t="e">
        <f>INDEX('Adjusted Raw Data'!$CC$3:$CI$102,'Summary of Responses'!BY$4,VALUE(RIGHT($A104,2)))</f>
        <v>#VALUE!</v>
      </c>
      <c r="BZ104" s="11" t="e">
        <f>INDEX('Adjusted Raw Data'!$CC$3:$CI$102,'Summary of Responses'!BZ$4,VALUE(RIGHT($A104,2)))</f>
        <v>#VALUE!</v>
      </c>
      <c r="CA104" s="11" t="e">
        <f>INDEX('Adjusted Raw Data'!$CC$3:$CI$102,'Summary of Responses'!CA$4,VALUE(RIGHT($A104,2)))</f>
        <v>#VALUE!</v>
      </c>
      <c r="CB104" s="11" t="e">
        <f>INDEX('Adjusted Raw Data'!$CC$3:$CI$102,'Summary of Responses'!CB$4,VALUE(RIGHT($A104,2)))</f>
        <v>#VALUE!</v>
      </c>
      <c r="CC104" s="11" t="e">
        <f>INDEX('Adjusted Raw Data'!$CC$3:$CI$102,'Summary of Responses'!CC$4,VALUE(RIGHT($A104,2)))</f>
        <v>#VALUE!</v>
      </c>
      <c r="CD104" s="11" t="e">
        <f>INDEX('Adjusted Raw Data'!$CC$3:$CI$102,'Summary of Responses'!CD$4,VALUE(RIGHT($A104,2)))</f>
        <v>#VALUE!</v>
      </c>
      <c r="CE104" s="11" t="e">
        <f>INDEX('Adjusted Raw Data'!$CC$3:$CI$102,'Summary of Responses'!CE$4,VALUE(RIGHT($A104,2)))</f>
        <v>#VALUE!</v>
      </c>
      <c r="CF104" s="11" t="e">
        <f>INDEX('Adjusted Raw Data'!$CC$3:$CI$102,'Summary of Responses'!CF$4,VALUE(RIGHT($A104,2)))</f>
        <v>#VALUE!</v>
      </c>
      <c r="CG104" s="11" t="e">
        <f>INDEX('Adjusted Raw Data'!$CC$3:$CI$102,'Summary of Responses'!CG$4,VALUE(RIGHT($A104,2)))</f>
        <v>#VALUE!</v>
      </c>
      <c r="CH104" s="11" t="e">
        <f>INDEX('Adjusted Raw Data'!$CC$3:$CI$102,'Summary of Responses'!CH$4,VALUE(RIGHT($A104,2)))</f>
        <v>#VALUE!</v>
      </c>
      <c r="CI104" s="11" t="e">
        <f>INDEX('Adjusted Raw Data'!$CC$3:$CI$102,'Summary of Responses'!CI$4,VALUE(RIGHT($A104,2)))</f>
        <v>#VALUE!</v>
      </c>
      <c r="CJ104" s="11" t="e">
        <f>INDEX('Adjusted Raw Data'!$CC$3:$CI$102,'Summary of Responses'!CJ$4,VALUE(RIGHT($A104,2)))</f>
        <v>#VALUE!</v>
      </c>
      <c r="CK104" s="11" t="e">
        <f>INDEX('Adjusted Raw Data'!$CC$3:$CI$102,'Summary of Responses'!CK$4,VALUE(RIGHT($A104,2)))</f>
        <v>#VALUE!</v>
      </c>
      <c r="CL104" s="11" t="e">
        <f>INDEX('Adjusted Raw Data'!$CC$3:$CI$102,'Summary of Responses'!CL$4,VALUE(RIGHT($A104,2)))</f>
        <v>#VALUE!</v>
      </c>
      <c r="CM104" s="11" t="e">
        <f>INDEX('Adjusted Raw Data'!$CC$3:$CI$102,'Summary of Responses'!CM$4,VALUE(RIGHT($A104,2)))</f>
        <v>#VALUE!</v>
      </c>
      <c r="CN104" s="11" t="e">
        <f>INDEX('Adjusted Raw Data'!$CC$3:$CI$102,'Summary of Responses'!CN$4,VALUE(RIGHT($A104,2)))</f>
        <v>#VALUE!</v>
      </c>
      <c r="CO104" s="11" t="e">
        <f>INDEX('Adjusted Raw Data'!$CC$3:$CI$102,'Summary of Responses'!CO$4,VALUE(RIGHT($A104,2)))</f>
        <v>#VALUE!</v>
      </c>
      <c r="CP104" s="11" t="e">
        <f>INDEX('Adjusted Raw Data'!$CC$3:$CI$102,'Summary of Responses'!CP$4,VALUE(RIGHT($A104,2)))</f>
        <v>#VALUE!</v>
      </c>
      <c r="CQ104" s="11" t="e">
        <f>INDEX('Adjusted Raw Data'!$CC$3:$CI$102,'Summary of Responses'!CQ$4,VALUE(RIGHT($A104,2)))</f>
        <v>#VALUE!</v>
      </c>
      <c r="CR104" s="11" t="e">
        <f>INDEX('Adjusted Raw Data'!$CC$3:$CI$102,'Summary of Responses'!CR$4,VALUE(RIGHT($A104,2)))</f>
        <v>#VALUE!</v>
      </c>
      <c r="CS104" s="11" t="e">
        <f>INDEX('Adjusted Raw Data'!$CC$3:$CI$102,'Summary of Responses'!CS$4,VALUE(RIGHT($A104,2)))</f>
        <v>#VALUE!</v>
      </c>
      <c r="CT104" s="11" t="e">
        <f>INDEX('Adjusted Raw Data'!$CC$3:$CI$102,'Summary of Responses'!CT$4,VALUE(RIGHT($A104,2)))</f>
        <v>#VALUE!</v>
      </c>
      <c r="CU104" s="11" t="e">
        <f>INDEX('Adjusted Raw Data'!$CC$3:$CI$102,'Summary of Responses'!CU$4,VALUE(RIGHT($A104,2)))</f>
        <v>#VALUE!</v>
      </c>
      <c r="CV104" s="11" t="e">
        <f>INDEX('Adjusted Raw Data'!$CC$3:$CI$102,'Summary of Responses'!CV$4,VALUE(RIGHT($A104,2)))</f>
        <v>#VALUE!</v>
      </c>
      <c r="CW104" s="11" t="e">
        <f>INDEX('Adjusted Raw Data'!$CC$3:$CI$102,'Summary of Responses'!CW$4,VALUE(RIGHT($A104,2)))</f>
        <v>#VALUE!</v>
      </c>
      <c r="CX104" s="11" t="e">
        <f>INDEX('Adjusted Raw Data'!$CC$3:$CI$102,'Summary of Responses'!CX$4,VALUE(RIGHT($A104,2)))</f>
        <v>#VALUE!</v>
      </c>
      <c r="CY104" s="10">
        <f t="shared" si="147"/>
        <v>3.5</v>
      </c>
      <c r="CZ104" s="120">
        <f t="shared" si="148"/>
        <v>3.7777777777777777</v>
      </c>
      <c r="DA104" s="128">
        <f t="shared" si="149"/>
        <v>3.4</v>
      </c>
      <c r="DB104" s="11">
        <f t="array" ref="DB104">MIN(IF(ISNUMBER(C104:CX104),(C104:CX104)))</f>
        <v>2</v>
      </c>
      <c r="DC104" s="11">
        <f t="array" ref="DC104">MAX(IF(ISNUMBER(C104:CX104),(C104:CX104)))</f>
        <v>4</v>
      </c>
      <c r="DD104" s="106">
        <f t="shared" si="150"/>
        <v>2</v>
      </c>
      <c r="DE104" s="10">
        <f t="shared" si="151"/>
        <v>4</v>
      </c>
      <c r="DF104" s="113"/>
    </row>
    <row r="105" spans="1:110" x14ac:dyDescent="0.2">
      <c r="A105" s="9" t="s">
        <v>115</v>
      </c>
      <c r="B105" s="4" t="s">
        <v>116</v>
      </c>
      <c r="C105" s="82">
        <f>INDEX('Adjusted Raw Data'!$CC$3:$CI$102,'Summary of Responses'!C$4,VALUE(RIGHT($A105,2)))</f>
        <v>4</v>
      </c>
      <c r="D105" s="82">
        <f>INDEX('Adjusted Raw Data'!$CC$3:$CI$102,'Summary of Responses'!D$4,VALUE(RIGHT($A105,2)))</f>
        <v>3</v>
      </c>
      <c r="E105" s="82">
        <f>INDEX('Adjusted Raw Data'!$CC$3:$CI$102,'Summary of Responses'!E$4,VALUE(RIGHT($A105,2)))</f>
        <v>3</v>
      </c>
      <c r="F105" s="82">
        <f>INDEX('Adjusted Raw Data'!$CC$3:$CI$102,'Summary of Responses'!F$4,VALUE(RIGHT($A105,2)))</f>
        <v>4</v>
      </c>
      <c r="G105" s="82">
        <f>INDEX('Adjusted Raw Data'!$CC$3:$CI$102,'Summary of Responses'!G$4,VALUE(RIGHT($A105,2)))</f>
        <v>3</v>
      </c>
      <c r="H105" s="82">
        <f>INDEX('Adjusted Raw Data'!$CC$3:$CI$102,'Summary of Responses'!H$4,VALUE(RIGHT($A105,2)))</f>
        <v>4</v>
      </c>
      <c r="I105" s="82">
        <f>INDEX('Adjusted Raw Data'!$CC$3:$CI$102,'Summary of Responses'!I$4,VALUE(RIGHT($A105,2)))</f>
        <v>4</v>
      </c>
      <c r="J105" s="82">
        <f>INDEX('Adjusted Raw Data'!$CC$3:$CI$102,'Summary of Responses'!J$4,VALUE(RIGHT($A105,2)))</f>
        <v>4</v>
      </c>
      <c r="K105" s="82">
        <f>INDEX('Adjusted Raw Data'!$CC$3:$CI$102,'Summary of Responses'!K$4,VALUE(RIGHT($A105,2)))</f>
        <v>3</v>
      </c>
      <c r="L105" s="82" t="str">
        <f>INDEX('Adjusted Raw Data'!$CC$3:$CI$102,'Summary of Responses'!L$4,VALUE(RIGHT($A105,2)))</f>
        <v>NA</v>
      </c>
      <c r="M105" s="97">
        <f>INDEX('Adjusted Raw Data'!$CC$3:$CI$102,'Summary of Responses'!M$4,VALUE(RIGHT($A105,2)))</f>
        <v>4</v>
      </c>
      <c r="N105" s="97">
        <f>INDEX('Adjusted Raw Data'!$CC$3:$CI$102,'Summary of Responses'!N$4,VALUE(RIGHT($A105,2)))</f>
        <v>4</v>
      </c>
      <c r="O105" s="97">
        <f>INDEX('Adjusted Raw Data'!$CC$3:$CI$102,'Summary of Responses'!O$4,VALUE(RIGHT($A105,2)))</f>
        <v>3</v>
      </c>
      <c r="P105" s="97">
        <f>INDEX('Adjusted Raw Data'!$CC$3:$CI$102,'Summary of Responses'!P$4,VALUE(RIGHT($A105,2)))</f>
        <v>3</v>
      </c>
      <c r="Q105" s="97">
        <f>INDEX('Adjusted Raw Data'!$CC$3:$CI$102,'Summary of Responses'!Q$4,VALUE(RIGHT($A105,2)))</f>
        <v>3</v>
      </c>
      <c r="R105" s="97">
        <f>INDEX('Adjusted Raw Data'!$CC$3:$CI$102,'Summary of Responses'!R$4,VALUE(RIGHT($A105,2)))</f>
        <v>3</v>
      </c>
      <c r="S105" s="97">
        <f>INDEX('Adjusted Raw Data'!$CC$3:$CI$102,'Summary of Responses'!S$4,VALUE(RIGHT($A105,2)))</f>
        <v>3</v>
      </c>
      <c r="T105" s="97">
        <f>INDEX('Adjusted Raw Data'!$CC$3:$CI$102,'Summary of Responses'!T$4,VALUE(RIGHT($A105,2)))</f>
        <v>4</v>
      </c>
      <c r="U105" s="97">
        <f>INDEX('Adjusted Raw Data'!$CC$3:$CI$102,'Summary of Responses'!U$4,VALUE(RIGHT($A105,2)))</f>
        <v>4</v>
      </c>
      <c r="V105" s="97">
        <f>INDEX('Adjusted Raw Data'!$CC$3:$CI$102,'Summary of Responses'!V$4,VALUE(RIGHT($A105,2)))</f>
        <v>3</v>
      </c>
      <c r="W105" s="97">
        <f>INDEX('Adjusted Raw Data'!$CC$3:$CI$102,'Summary of Responses'!W$4,VALUE(RIGHT($A105,2)))</f>
        <v>4</v>
      </c>
      <c r="X105" s="97">
        <f>INDEX('Adjusted Raw Data'!$CC$3:$CI$102,'Summary of Responses'!X$4,VALUE(RIGHT($A105,2)))</f>
        <v>3</v>
      </c>
      <c r="Y105" s="97">
        <f>INDEX('Adjusted Raw Data'!$CC$3:$CI$102,'Summary of Responses'!Y$4,VALUE(RIGHT($A105,2)))</f>
        <v>3</v>
      </c>
      <c r="Z105" s="97">
        <f>INDEX('Adjusted Raw Data'!$CC$3:$CI$102,'Summary of Responses'!Z$4,VALUE(RIGHT($A105,2)))</f>
        <v>4</v>
      </c>
      <c r="AA105" s="97">
        <f>INDEX('Adjusted Raw Data'!$CC$3:$CI$102,'Summary of Responses'!AA$4,VALUE(RIGHT($A105,2)))</f>
        <v>3</v>
      </c>
      <c r="AB105" s="97">
        <f>INDEX('Adjusted Raw Data'!$CC$3:$CI$102,'Summary of Responses'!AB$4,VALUE(RIGHT($A105,2)))</f>
        <v>3</v>
      </c>
      <c r="AC105" s="97">
        <f>INDEX('Adjusted Raw Data'!$CC$3:$CI$102,'Summary of Responses'!AC$4,VALUE(RIGHT($A105,2)))</f>
        <v>4</v>
      </c>
      <c r="AD105" s="97">
        <f>INDEX('Adjusted Raw Data'!$CC$3:$CI$102,'Summary of Responses'!AD$4,VALUE(RIGHT($A105,2)))</f>
        <v>3</v>
      </c>
      <c r="AE105" s="97">
        <f>INDEX('Adjusted Raw Data'!$CC$3:$CI$102,'Summary of Responses'!AE$4,VALUE(RIGHT($A105,2)))</f>
        <v>4</v>
      </c>
      <c r="AF105" s="97">
        <f>INDEX('Adjusted Raw Data'!$CC$3:$CI$102,'Summary of Responses'!AF$4,VALUE(RIGHT($A105,2)))</f>
        <v>2</v>
      </c>
      <c r="AG105" s="97">
        <f>INDEX('Adjusted Raw Data'!$CC$3:$CI$102,'Summary of Responses'!AG$4,VALUE(RIGHT($A105,2)))</f>
        <v>3</v>
      </c>
      <c r="AH105" s="97">
        <f>INDEX('Adjusted Raw Data'!$CC$3:$CI$102,'Summary of Responses'!AH$4,VALUE(RIGHT($A105,2)))</f>
        <v>3</v>
      </c>
      <c r="AI105" s="97">
        <f>INDEX('Adjusted Raw Data'!$CC$3:$CI$102,'Summary of Responses'!AI$4,VALUE(RIGHT($A105,2)))</f>
        <v>3</v>
      </c>
      <c r="AJ105" s="97">
        <f>INDEX('Adjusted Raw Data'!$CC$3:$CI$102,'Summary of Responses'!AJ$4,VALUE(RIGHT($A105,2)))</f>
        <v>3</v>
      </c>
      <c r="AK105" s="97">
        <f>INDEX('Adjusted Raw Data'!$CC$3:$CI$102,'Summary of Responses'!AK$4,VALUE(RIGHT($A105,2)))</f>
        <v>3</v>
      </c>
      <c r="AL105" s="11" t="e">
        <f>INDEX('Adjusted Raw Data'!$CC$3:$CI$102,'Summary of Responses'!AL$4,VALUE(RIGHT($A105,2)))</f>
        <v>#VALUE!</v>
      </c>
      <c r="AM105" s="11" t="e">
        <f>INDEX('Adjusted Raw Data'!$CC$3:$CI$102,'Summary of Responses'!AM$4,VALUE(RIGHT($A105,2)))</f>
        <v>#VALUE!</v>
      </c>
      <c r="AN105" s="11" t="e">
        <f>INDEX('Adjusted Raw Data'!$CC$3:$CI$102,'Summary of Responses'!AN$4,VALUE(RIGHT($A105,2)))</f>
        <v>#VALUE!</v>
      </c>
      <c r="AO105" s="11" t="e">
        <f>INDEX('Adjusted Raw Data'!$CC$3:$CI$102,'Summary of Responses'!AO$4,VALUE(RIGHT($A105,2)))</f>
        <v>#VALUE!</v>
      </c>
      <c r="AP105" s="11" t="e">
        <f>INDEX('Adjusted Raw Data'!$CC$3:$CI$102,'Summary of Responses'!AP$4,VALUE(RIGHT($A105,2)))</f>
        <v>#VALUE!</v>
      </c>
      <c r="AQ105" s="11" t="e">
        <f>INDEX('Adjusted Raw Data'!$CC$3:$CI$102,'Summary of Responses'!AQ$4,VALUE(RIGHT($A105,2)))</f>
        <v>#VALUE!</v>
      </c>
      <c r="AR105" s="11" t="e">
        <f>INDEX('Adjusted Raw Data'!$CC$3:$CI$102,'Summary of Responses'!AR$4,VALUE(RIGHT($A105,2)))</f>
        <v>#VALUE!</v>
      </c>
      <c r="AS105" s="11" t="e">
        <f>INDEX('Adjusted Raw Data'!$CC$3:$CI$102,'Summary of Responses'!AS$4,VALUE(RIGHT($A105,2)))</f>
        <v>#VALUE!</v>
      </c>
      <c r="AT105" s="11" t="e">
        <f>INDEX('Adjusted Raw Data'!$CC$3:$CI$102,'Summary of Responses'!AT$4,VALUE(RIGHT($A105,2)))</f>
        <v>#VALUE!</v>
      </c>
      <c r="AU105" s="11" t="e">
        <f>INDEX('Adjusted Raw Data'!$CC$3:$CI$102,'Summary of Responses'!AU$4,VALUE(RIGHT($A105,2)))</f>
        <v>#VALUE!</v>
      </c>
      <c r="AV105" s="11" t="e">
        <f>INDEX('Adjusted Raw Data'!$CC$3:$CI$102,'Summary of Responses'!AV$4,VALUE(RIGHT($A105,2)))</f>
        <v>#VALUE!</v>
      </c>
      <c r="AW105" s="11" t="e">
        <f>INDEX('Adjusted Raw Data'!$CC$3:$CI$102,'Summary of Responses'!AW$4,VALUE(RIGHT($A105,2)))</f>
        <v>#VALUE!</v>
      </c>
      <c r="AX105" s="11" t="e">
        <f>INDEX('Adjusted Raw Data'!$CC$3:$CI$102,'Summary of Responses'!AX$4,VALUE(RIGHT($A105,2)))</f>
        <v>#VALUE!</v>
      </c>
      <c r="AY105" s="11" t="e">
        <f>INDEX('Adjusted Raw Data'!$CC$3:$CI$102,'Summary of Responses'!AY$4,VALUE(RIGHT($A105,2)))</f>
        <v>#VALUE!</v>
      </c>
      <c r="AZ105" s="11" t="e">
        <f>INDEX('Adjusted Raw Data'!$CC$3:$CI$102,'Summary of Responses'!AZ$4,VALUE(RIGHT($A105,2)))</f>
        <v>#VALUE!</v>
      </c>
      <c r="BA105" s="11" t="e">
        <f>INDEX('Adjusted Raw Data'!$CC$3:$CI$102,'Summary of Responses'!BA$4,VALUE(RIGHT($A105,2)))</f>
        <v>#VALUE!</v>
      </c>
      <c r="BB105" s="11" t="e">
        <f>INDEX('Adjusted Raw Data'!$CC$3:$CI$102,'Summary of Responses'!BB$4,VALUE(RIGHT($A105,2)))</f>
        <v>#VALUE!</v>
      </c>
      <c r="BC105" s="11" t="e">
        <f>INDEX('Adjusted Raw Data'!$CC$3:$CI$102,'Summary of Responses'!BC$4,VALUE(RIGHT($A105,2)))</f>
        <v>#VALUE!</v>
      </c>
      <c r="BD105" s="11" t="e">
        <f>INDEX('Adjusted Raw Data'!$CC$3:$CI$102,'Summary of Responses'!BD$4,VALUE(RIGHT($A105,2)))</f>
        <v>#VALUE!</v>
      </c>
      <c r="BE105" s="11" t="e">
        <f>INDEX('Adjusted Raw Data'!$CC$3:$CI$102,'Summary of Responses'!BE$4,VALUE(RIGHT($A105,2)))</f>
        <v>#VALUE!</v>
      </c>
      <c r="BF105" s="11" t="e">
        <f>INDEX('Adjusted Raw Data'!$CC$3:$CI$102,'Summary of Responses'!BF$4,VALUE(RIGHT($A105,2)))</f>
        <v>#VALUE!</v>
      </c>
      <c r="BG105" s="11" t="e">
        <f>INDEX('Adjusted Raw Data'!$CC$3:$CI$102,'Summary of Responses'!BG$4,VALUE(RIGHT($A105,2)))</f>
        <v>#VALUE!</v>
      </c>
      <c r="BH105" s="11" t="e">
        <f>INDEX('Adjusted Raw Data'!$CC$3:$CI$102,'Summary of Responses'!BH$4,VALUE(RIGHT($A105,2)))</f>
        <v>#VALUE!</v>
      </c>
      <c r="BI105" s="11" t="e">
        <f>INDEX('Adjusted Raw Data'!$CC$3:$CI$102,'Summary of Responses'!BI$4,VALUE(RIGHT($A105,2)))</f>
        <v>#VALUE!</v>
      </c>
      <c r="BJ105" s="11" t="e">
        <f>INDEX('Adjusted Raw Data'!$CC$3:$CI$102,'Summary of Responses'!BJ$4,VALUE(RIGHT($A105,2)))</f>
        <v>#VALUE!</v>
      </c>
      <c r="BK105" s="11" t="e">
        <f>INDEX('Adjusted Raw Data'!$CC$3:$CI$102,'Summary of Responses'!BK$4,VALUE(RIGHT($A105,2)))</f>
        <v>#VALUE!</v>
      </c>
      <c r="BL105" s="11" t="e">
        <f>INDEX('Adjusted Raw Data'!$CC$3:$CI$102,'Summary of Responses'!BL$4,VALUE(RIGHT($A105,2)))</f>
        <v>#VALUE!</v>
      </c>
      <c r="BM105" s="11" t="e">
        <f>INDEX('Adjusted Raw Data'!$CC$3:$CI$102,'Summary of Responses'!BM$4,VALUE(RIGHT($A105,2)))</f>
        <v>#VALUE!</v>
      </c>
      <c r="BN105" s="11" t="e">
        <f>INDEX('Adjusted Raw Data'!$CC$3:$CI$102,'Summary of Responses'!BN$4,VALUE(RIGHT($A105,2)))</f>
        <v>#VALUE!</v>
      </c>
      <c r="BO105" s="11" t="e">
        <f>INDEX('Adjusted Raw Data'!$CC$3:$CI$102,'Summary of Responses'!BO$4,VALUE(RIGHT($A105,2)))</f>
        <v>#VALUE!</v>
      </c>
      <c r="BP105" s="11" t="e">
        <f>INDEX('Adjusted Raw Data'!$CC$3:$CI$102,'Summary of Responses'!BP$4,VALUE(RIGHT($A105,2)))</f>
        <v>#VALUE!</v>
      </c>
      <c r="BQ105" s="11" t="e">
        <f>INDEX('Adjusted Raw Data'!$CC$3:$CI$102,'Summary of Responses'!BQ$4,VALUE(RIGHT($A105,2)))</f>
        <v>#VALUE!</v>
      </c>
      <c r="BR105" s="11" t="e">
        <f>INDEX('Adjusted Raw Data'!$CC$3:$CI$102,'Summary of Responses'!BR$4,VALUE(RIGHT($A105,2)))</f>
        <v>#VALUE!</v>
      </c>
      <c r="BS105" s="11" t="e">
        <f>INDEX('Adjusted Raw Data'!$CC$3:$CI$102,'Summary of Responses'!BS$4,VALUE(RIGHT($A105,2)))</f>
        <v>#VALUE!</v>
      </c>
      <c r="BT105" s="11" t="e">
        <f>INDEX('Adjusted Raw Data'!$CC$3:$CI$102,'Summary of Responses'!BT$4,VALUE(RIGHT($A105,2)))</f>
        <v>#VALUE!</v>
      </c>
      <c r="BU105" s="11" t="e">
        <f>INDEX('Adjusted Raw Data'!$CC$3:$CI$102,'Summary of Responses'!BU$4,VALUE(RIGHT($A105,2)))</f>
        <v>#VALUE!</v>
      </c>
      <c r="BV105" s="11" t="e">
        <f>INDEX('Adjusted Raw Data'!$CC$3:$CI$102,'Summary of Responses'!BV$4,VALUE(RIGHT($A105,2)))</f>
        <v>#VALUE!</v>
      </c>
      <c r="BW105" s="11" t="e">
        <f>INDEX('Adjusted Raw Data'!$CC$3:$CI$102,'Summary of Responses'!BW$4,VALUE(RIGHT($A105,2)))</f>
        <v>#VALUE!</v>
      </c>
      <c r="BX105" s="11" t="e">
        <f>INDEX('Adjusted Raw Data'!$CC$3:$CI$102,'Summary of Responses'!BX$4,VALUE(RIGHT($A105,2)))</f>
        <v>#VALUE!</v>
      </c>
      <c r="BY105" s="11" t="e">
        <f>INDEX('Adjusted Raw Data'!$CC$3:$CI$102,'Summary of Responses'!BY$4,VALUE(RIGHT($A105,2)))</f>
        <v>#VALUE!</v>
      </c>
      <c r="BZ105" s="11" t="e">
        <f>INDEX('Adjusted Raw Data'!$CC$3:$CI$102,'Summary of Responses'!BZ$4,VALUE(RIGHT($A105,2)))</f>
        <v>#VALUE!</v>
      </c>
      <c r="CA105" s="11" t="e">
        <f>INDEX('Adjusted Raw Data'!$CC$3:$CI$102,'Summary of Responses'!CA$4,VALUE(RIGHT($A105,2)))</f>
        <v>#VALUE!</v>
      </c>
      <c r="CB105" s="11" t="e">
        <f>INDEX('Adjusted Raw Data'!$CC$3:$CI$102,'Summary of Responses'!CB$4,VALUE(RIGHT($A105,2)))</f>
        <v>#VALUE!</v>
      </c>
      <c r="CC105" s="11" t="e">
        <f>INDEX('Adjusted Raw Data'!$CC$3:$CI$102,'Summary of Responses'!CC$4,VALUE(RIGHT($A105,2)))</f>
        <v>#VALUE!</v>
      </c>
      <c r="CD105" s="11" t="e">
        <f>INDEX('Adjusted Raw Data'!$CC$3:$CI$102,'Summary of Responses'!CD$4,VALUE(RIGHT($A105,2)))</f>
        <v>#VALUE!</v>
      </c>
      <c r="CE105" s="11" t="e">
        <f>INDEX('Adjusted Raw Data'!$CC$3:$CI$102,'Summary of Responses'!CE$4,VALUE(RIGHT($A105,2)))</f>
        <v>#VALUE!</v>
      </c>
      <c r="CF105" s="11" t="e">
        <f>INDEX('Adjusted Raw Data'!$CC$3:$CI$102,'Summary of Responses'!CF$4,VALUE(RIGHT($A105,2)))</f>
        <v>#VALUE!</v>
      </c>
      <c r="CG105" s="11" t="e">
        <f>INDEX('Adjusted Raw Data'!$CC$3:$CI$102,'Summary of Responses'!CG$4,VALUE(RIGHT($A105,2)))</f>
        <v>#VALUE!</v>
      </c>
      <c r="CH105" s="11" t="e">
        <f>INDEX('Adjusted Raw Data'!$CC$3:$CI$102,'Summary of Responses'!CH$4,VALUE(RIGHT($A105,2)))</f>
        <v>#VALUE!</v>
      </c>
      <c r="CI105" s="11" t="e">
        <f>INDEX('Adjusted Raw Data'!$CC$3:$CI$102,'Summary of Responses'!CI$4,VALUE(RIGHT($A105,2)))</f>
        <v>#VALUE!</v>
      </c>
      <c r="CJ105" s="11" t="e">
        <f>INDEX('Adjusted Raw Data'!$CC$3:$CI$102,'Summary of Responses'!CJ$4,VALUE(RIGHT($A105,2)))</f>
        <v>#VALUE!</v>
      </c>
      <c r="CK105" s="11" t="e">
        <f>INDEX('Adjusted Raw Data'!$CC$3:$CI$102,'Summary of Responses'!CK$4,VALUE(RIGHT($A105,2)))</f>
        <v>#VALUE!</v>
      </c>
      <c r="CL105" s="11" t="e">
        <f>INDEX('Adjusted Raw Data'!$CC$3:$CI$102,'Summary of Responses'!CL$4,VALUE(RIGHT($A105,2)))</f>
        <v>#VALUE!</v>
      </c>
      <c r="CM105" s="11" t="e">
        <f>INDEX('Adjusted Raw Data'!$CC$3:$CI$102,'Summary of Responses'!CM$4,VALUE(RIGHT($A105,2)))</f>
        <v>#VALUE!</v>
      </c>
      <c r="CN105" s="11" t="e">
        <f>INDEX('Adjusted Raw Data'!$CC$3:$CI$102,'Summary of Responses'!CN$4,VALUE(RIGHT($A105,2)))</f>
        <v>#VALUE!</v>
      </c>
      <c r="CO105" s="11" t="e">
        <f>INDEX('Adjusted Raw Data'!$CC$3:$CI$102,'Summary of Responses'!CO$4,VALUE(RIGHT($A105,2)))</f>
        <v>#VALUE!</v>
      </c>
      <c r="CP105" s="11" t="e">
        <f>INDEX('Adjusted Raw Data'!$CC$3:$CI$102,'Summary of Responses'!CP$4,VALUE(RIGHT($A105,2)))</f>
        <v>#VALUE!</v>
      </c>
      <c r="CQ105" s="11" t="e">
        <f>INDEX('Adjusted Raw Data'!$CC$3:$CI$102,'Summary of Responses'!CQ$4,VALUE(RIGHT($A105,2)))</f>
        <v>#VALUE!</v>
      </c>
      <c r="CR105" s="11" t="e">
        <f>INDEX('Adjusted Raw Data'!$CC$3:$CI$102,'Summary of Responses'!CR$4,VALUE(RIGHT($A105,2)))</f>
        <v>#VALUE!</v>
      </c>
      <c r="CS105" s="11" t="e">
        <f>INDEX('Adjusted Raw Data'!$CC$3:$CI$102,'Summary of Responses'!CS$4,VALUE(RIGHT($A105,2)))</f>
        <v>#VALUE!</v>
      </c>
      <c r="CT105" s="11" t="e">
        <f>INDEX('Adjusted Raw Data'!$CC$3:$CI$102,'Summary of Responses'!CT$4,VALUE(RIGHT($A105,2)))</f>
        <v>#VALUE!</v>
      </c>
      <c r="CU105" s="11" t="e">
        <f>INDEX('Adjusted Raw Data'!$CC$3:$CI$102,'Summary of Responses'!CU$4,VALUE(RIGHT($A105,2)))</f>
        <v>#VALUE!</v>
      </c>
      <c r="CV105" s="11" t="e">
        <f>INDEX('Adjusted Raw Data'!$CC$3:$CI$102,'Summary of Responses'!CV$4,VALUE(RIGHT($A105,2)))</f>
        <v>#VALUE!</v>
      </c>
      <c r="CW105" s="11" t="e">
        <f>INDEX('Adjusted Raw Data'!$CC$3:$CI$102,'Summary of Responses'!CW$4,VALUE(RIGHT($A105,2)))</f>
        <v>#VALUE!</v>
      </c>
      <c r="CX105" s="11" t="e">
        <f>INDEX('Adjusted Raw Data'!$CC$3:$CI$102,'Summary of Responses'!CX$4,VALUE(RIGHT($A105,2)))</f>
        <v>#VALUE!</v>
      </c>
      <c r="CY105" s="10">
        <f t="shared" si="147"/>
        <v>3.3529411764705883</v>
      </c>
      <c r="CZ105" s="120">
        <f t="shared" si="148"/>
        <v>3.5555555555555554</v>
      </c>
      <c r="DA105" s="128">
        <f t="shared" si="149"/>
        <v>3.28</v>
      </c>
      <c r="DB105" s="11">
        <f t="array" ref="DB105">MIN(IF(ISNUMBER(C105:CX105),(C105:CX105)))</f>
        <v>2</v>
      </c>
      <c r="DC105" s="11">
        <f t="array" ref="DC105">MAX(IF(ISNUMBER(C105:CX105),(C105:CX105)))</f>
        <v>4</v>
      </c>
      <c r="DD105" s="106">
        <f t="shared" si="150"/>
        <v>2</v>
      </c>
      <c r="DE105" s="10">
        <f t="shared" si="151"/>
        <v>3</v>
      </c>
      <c r="DF105" s="113"/>
    </row>
    <row r="106" spans="1:110" x14ac:dyDescent="0.2">
      <c r="A106" s="9" t="s">
        <v>117</v>
      </c>
      <c r="B106" s="68" t="s">
        <v>199</v>
      </c>
      <c r="C106" s="87">
        <f>INDEX('Adjusted Raw Data'!$CC$3:$CI$102,'Summary of Responses'!C$4,VALUE(RIGHT($A106,2)))</f>
        <v>4</v>
      </c>
      <c r="D106" s="87" t="str">
        <f>INDEX('Adjusted Raw Data'!$CC$3:$CI$102,'Summary of Responses'!D$4,VALUE(RIGHT($A106,2)))</f>
        <v>NA</v>
      </c>
      <c r="E106" s="87">
        <f>INDEX('Adjusted Raw Data'!$CC$3:$CI$102,'Summary of Responses'!E$4,VALUE(RIGHT($A106,2)))</f>
        <v>2</v>
      </c>
      <c r="F106" s="87">
        <f>INDEX('Adjusted Raw Data'!$CC$3:$CI$102,'Summary of Responses'!F$4,VALUE(RIGHT($A106,2)))</f>
        <v>3</v>
      </c>
      <c r="G106" s="87">
        <f>INDEX('Adjusted Raw Data'!$CC$3:$CI$102,'Summary of Responses'!G$4,VALUE(RIGHT($A106,2)))</f>
        <v>3</v>
      </c>
      <c r="H106" s="87">
        <f>INDEX('Adjusted Raw Data'!$CC$3:$CI$102,'Summary of Responses'!H$4,VALUE(RIGHT($A106,2)))</f>
        <v>4</v>
      </c>
      <c r="I106" s="87">
        <f>INDEX('Adjusted Raw Data'!$CC$3:$CI$102,'Summary of Responses'!I$4,VALUE(RIGHT($A106,2)))</f>
        <v>3</v>
      </c>
      <c r="J106" s="87">
        <f>INDEX('Adjusted Raw Data'!$CC$3:$CI$102,'Summary of Responses'!J$4,VALUE(RIGHT($A106,2)))</f>
        <v>3</v>
      </c>
      <c r="K106" s="87">
        <f>INDEX('Adjusted Raw Data'!$CC$3:$CI$102,'Summary of Responses'!K$4,VALUE(RIGHT($A106,2)))</f>
        <v>3</v>
      </c>
      <c r="L106" s="87" t="str">
        <f>INDEX('Adjusted Raw Data'!$CC$3:$CI$102,'Summary of Responses'!L$4,VALUE(RIGHT($A106,2)))</f>
        <v>NA</v>
      </c>
      <c r="M106" s="101">
        <f>INDEX('Adjusted Raw Data'!$CC$3:$CI$102,'Summary of Responses'!M$4,VALUE(RIGHT($A106,2)))</f>
        <v>3</v>
      </c>
      <c r="N106" s="101">
        <f>INDEX('Adjusted Raw Data'!$CC$3:$CI$102,'Summary of Responses'!N$4,VALUE(RIGHT($A106,2)))</f>
        <v>2</v>
      </c>
      <c r="O106" s="101">
        <f>INDEX('Adjusted Raw Data'!$CC$3:$CI$102,'Summary of Responses'!O$4,VALUE(RIGHT($A106,2)))</f>
        <v>4</v>
      </c>
      <c r="P106" s="101">
        <f>INDEX('Adjusted Raw Data'!$CC$3:$CI$102,'Summary of Responses'!P$4,VALUE(RIGHT($A106,2)))</f>
        <v>2</v>
      </c>
      <c r="Q106" s="101">
        <f>INDEX('Adjusted Raw Data'!$CC$3:$CI$102,'Summary of Responses'!Q$4,VALUE(RIGHT($A106,2)))</f>
        <v>3</v>
      </c>
      <c r="R106" s="101">
        <f>INDEX('Adjusted Raw Data'!$CC$3:$CI$102,'Summary of Responses'!R$4,VALUE(RIGHT($A106,2)))</f>
        <v>3</v>
      </c>
      <c r="S106" s="101">
        <f>INDEX('Adjusted Raw Data'!$CC$3:$CI$102,'Summary of Responses'!S$4,VALUE(RIGHT($A106,2)))</f>
        <v>3</v>
      </c>
      <c r="T106" s="101">
        <f>INDEX('Adjusted Raw Data'!$CC$3:$CI$102,'Summary of Responses'!T$4,VALUE(RIGHT($A106,2)))</f>
        <v>3</v>
      </c>
      <c r="U106" s="101">
        <f>INDEX('Adjusted Raw Data'!$CC$3:$CI$102,'Summary of Responses'!U$4,VALUE(RIGHT($A106,2)))</f>
        <v>3</v>
      </c>
      <c r="V106" s="101">
        <f>INDEX('Adjusted Raw Data'!$CC$3:$CI$102,'Summary of Responses'!V$4,VALUE(RIGHT($A106,2)))</f>
        <v>4</v>
      </c>
      <c r="W106" s="101">
        <f>INDEX('Adjusted Raw Data'!$CC$3:$CI$102,'Summary of Responses'!W$4,VALUE(RIGHT($A106,2)))</f>
        <v>4</v>
      </c>
      <c r="X106" s="101">
        <f>INDEX('Adjusted Raw Data'!$CC$3:$CI$102,'Summary of Responses'!X$4,VALUE(RIGHT($A106,2)))</f>
        <v>2</v>
      </c>
      <c r="Y106" s="101">
        <f>INDEX('Adjusted Raw Data'!$CC$3:$CI$102,'Summary of Responses'!Y$4,VALUE(RIGHT($A106,2)))</f>
        <v>3</v>
      </c>
      <c r="Z106" s="101">
        <f>INDEX('Adjusted Raw Data'!$CC$3:$CI$102,'Summary of Responses'!Z$4,VALUE(RIGHT($A106,2)))</f>
        <v>3</v>
      </c>
      <c r="AA106" s="101">
        <f>INDEX('Adjusted Raw Data'!$CC$3:$CI$102,'Summary of Responses'!AA$4,VALUE(RIGHT($A106,2)))</f>
        <v>3</v>
      </c>
      <c r="AB106" s="101">
        <f>INDEX('Adjusted Raw Data'!$CC$3:$CI$102,'Summary of Responses'!AB$4,VALUE(RIGHT($A106,2)))</f>
        <v>4</v>
      </c>
      <c r="AC106" s="101">
        <f>INDEX('Adjusted Raw Data'!$CC$3:$CI$102,'Summary of Responses'!AC$4,VALUE(RIGHT($A106,2)))</f>
        <v>4</v>
      </c>
      <c r="AD106" s="101">
        <f>INDEX('Adjusted Raw Data'!$CC$3:$CI$102,'Summary of Responses'!AD$4,VALUE(RIGHT($A106,2)))</f>
        <v>3</v>
      </c>
      <c r="AE106" s="101">
        <f>INDEX('Adjusted Raw Data'!$CC$3:$CI$102,'Summary of Responses'!AE$4,VALUE(RIGHT($A106,2)))</f>
        <v>2</v>
      </c>
      <c r="AF106" s="101">
        <f>INDEX('Adjusted Raw Data'!$CC$3:$CI$102,'Summary of Responses'!AF$4,VALUE(RIGHT($A106,2)))</f>
        <v>2</v>
      </c>
      <c r="AG106" s="101">
        <f>INDEX('Adjusted Raw Data'!$CC$3:$CI$102,'Summary of Responses'!AG$4,VALUE(RIGHT($A106,2)))</f>
        <v>4</v>
      </c>
      <c r="AH106" s="101">
        <f>INDEX('Adjusted Raw Data'!$CC$3:$CI$102,'Summary of Responses'!AH$4,VALUE(RIGHT($A106,2)))</f>
        <v>2</v>
      </c>
      <c r="AI106" s="101">
        <f>INDEX('Adjusted Raw Data'!$CC$3:$CI$102,'Summary of Responses'!AI$4,VALUE(RIGHT($A106,2)))</f>
        <v>2</v>
      </c>
      <c r="AJ106" s="101" t="str">
        <f>INDEX('Adjusted Raw Data'!$CC$3:$CI$102,'Summary of Responses'!AJ$4,VALUE(RIGHT($A106,2)))</f>
        <v>NA</v>
      </c>
      <c r="AK106" s="101" t="str">
        <f>INDEX('Adjusted Raw Data'!$CC$3:$CI$102,'Summary of Responses'!AK$4,VALUE(RIGHT($A106,2)))</f>
        <v>NA</v>
      </c>
      <c r="AL106" s="27" t="e">
        <f>INDEX('Adjusted Raw Data'!$CC$3:$CI$102,'Summary of Responses'!AL$4,VALUE(RIGHT($A106,2)))</f>
        <v>#VALUE!</v>
      </c>
      <c r="AM106" s="27" t="e">
        <f>INDEX('Adjusted Raw Data'!$CC$3:$CI$102,'Summary of Responses'!AM$4,VALUE(RIGHT($A106,2)))</f>
        <v>#VALUE!</v>
      </c>
      <c r="AN106" s="27" t="e">
        <f>INDEX('Adjusted Raw Data'!$CC$3:$CI$102,'Summary of Responses'!AN$4,VALUE(RIGHT($A106,2)))</f>
        <v>#VALUE!</v>
      </c>
      <c r="AO106" s="27" t="e">
        <f>INDEX('Adjusted Raw Data'!$CC$3:$CI$102,'Summary of Responses'!AO$4,VALUE(RIGHT($A106,2)))</f>
        <v>#VALUE!</v>
      </c>
      <c r="AP106" s="27" t="e">
        <f>INDEX('Adjusted Raw Data'!$CC$3:$CI$102,'Summary of Responses'!AP$4,VALUE(RIGHT($A106,2)))</f>
        <v>#VALUE!</v>
      </c>
      <c r="AQ106" s="27" t="e">
        <f>INDEX('Adjusted Raw Data'!$CC$3:$CI$102,'Summary of Responses'!AQ$4,VALUE(RIGHT($A106,2)))</f>
        <v>#VALUE!</v>
      </c>
      <c r="AR106" s="27" t="e">
        <f>INDEX('Adjusted Raw Data'!$CC$3:$CI$102,'Summary of Responses'!AR$4,VALUE(RIGHT($A106,2)))</f>
        <v>#VALUE!</v>
      </c>
      <c r="AS106" s="27" t="e">
        <f>INDEX('Adjusted Raw Data'!$CC$3:$CI$102,'Summary of Responses'!AS$4,VALUE(RIGHT($A106,2)))</f>
        <v>#VALUE!</v>
      </c>
      <c r="AT106" s="27" t="e">
        <f>INDEX('Adjusted Raw Data'!$CC$3:$CI$102,'Summary of Responses'!AT$4,VALUE(RIGHT($A106,2)))</f>
        <v>#VALUE!</v>
      </c>
      <c r="AU106" s="27" t="e">
        <f>INDEX('Adjusted Raw Data'!$CC$3:$CI$102,'Summary of Responses'!AU$4,VALUE(RIGHT($A106,2)))</f>
        <v>#VALUE!</v>
      </c>
      <c r="AV106" s="27" t="e">
        <f>INDEX('Adjusted Raw Data'!$CC$3:$CI$102,'Summary of Responses'!AV$4,VALUE(RIGHT($A106,2)))</f>
        <v>#VALUE!</v>
      </c>
      <c r="AW106" s="27" t="e">
        <f>INDEX('Adjusted Raw Data'!$CC$3:$CI$102,'Summary of Responses'!AW$4,VALUE(RIGHT($A106,2)))</f>
        <v>#VALUE!</v>
      </c>
      <c r="AX106" s="27" t="e">
        <f>INDEX('Adjusted Raw Data'!$CC$3:$CI$102,'Summary of Responses'!AX$4,VALUE(RIGHT($A106,2)))</f>
        <v>#VALUE!</v>
      </c>
      <c r="AY106" s="27" t="e">
        <f>INDEX('Adjusted Raw Data'!$CC$3:$CI$102,'Summary of Responses'!AY$4,VALUE(RIGHT($A106,2)))</f>
        <v>#VALUE!</v>
      </c>
      <c r="AZ106" s="27" t="e">
        <f>INDEX('Adjusted Raw Data'!$CC$3:$CI$102,'Summary of Responses'!AZ$4,VALUE(RIGHT($A106,2)))</f>
        <v>#VALUE!</v>
      </c>
      <c r="BA106" s="27" t="e">
        <f>INDEX('Adjusted Raw Data'!$CC$3:$CI$102,'Summary of Responses'!BA$4,VALUE(RIGHT($A106,2)))</f>
        <v>#VALUE!</v>
      </c>
      <c r="BB106" s="27" t="e">
        <f>INDEX('Adjusted Raw Data'!$CC$3:$CI$102,'Summary of Responses'!BB$4,VALUE(RIGHT($A106,2)))</f>
        <v>#VALUE!</v>
      </c>
      <c r="BC106" s="27" t="e">
        <f>INDEX('Adjusted Raw Data'!$CC$3:$CI$102,'Summary of Responses'!BC$4,VALUE(RIGHT($A106,2)))</f>
        <v>#VALUE!</v>
      </c>
      <c r="BD106" s="27" t="e">
        <f>INDEX('Adjusted Raw Data'!$CC$3:$CI$102,'Summary of Responses'!BD$4,VALUE(RIGHT($A106,2)))</f>
        <v>#VALUE!</v>
      </c>
      <c r="BE106" s="27" t="e">
        <f>INDEX('Adjusted Raw Data'!$CC$3:$CI$102,'Summary of Responses'!BE$4,VALUE(RIGHT($A106,2)))</f>
        <v>#VALUE!</v>
      </c>
      <c r="BF106" s="27" t="e">
        <f>INDEX('Adjusted Raw Data'!$CC$3:$CI$102,'Summary of Responses'!BF$4,VALUE(RIGHT($A106,2)))</f>
        <v>#VALUE!</v>
      </c>
      <c r="BG106" s="27" t="e">
        <f>INDEX('Adjusted Raw Data'!$CC$3:$CI$102,'Summary of Responses'!BG$4,VALUE(RIGHT($A106,2)))</f>
        <v>#VALUE!</v>
      </c>
      <c r="BH106" s="27" t="e">
        <f>INDEX('Adjusted Raw Data'!$CC$3:$CI$102,'Summary of Responses'!BH$4,VALUE(RIGHT($A106,2)))</f>
        <v>#VALUE!</v>
      </c>
      <c r="BI106" s="27" t="e">
        <f>INDEX('Adjusted Raw Data'!$CC$3:$CI$102,'Summary of Responses'!BI$4,VALUE(RIGHT($A106,2)))</f>
        <v>#VALUE!</v>
      </c>
      <c r="BJ106" s="27" t="e">
        <f>INDEX('Adjusted Raw Data'!$CC$3:$CI$102,'Summary of Responses'!BJ$4,VALUE(RIGHT($A106,2)))</f>
        <v>#VALUE!</v>
      </c>
      <c r="BK106" s="27" t="e">
        <f>INDEX('Adjusted Raw Data'!$CC$3:$CI$102,'Summary of Responses'!BK$4,VALUE(RIGHT($A106,2)))</f>
        <v>#VALUE!</v>
      </c>
      <c r="BL106" s="27" t="e">
        <f>INDEX('Adjusted Raw Data'!$CC$3:$CI$102,'Summary of Responses'!BL$4,VALUE(RIGHT($A106,2)))</f>
        <v>#VALUE!</v>
      </c>
      <c r="BM106" s="27" t="e">
        <f>INDEX('Adjusted Raw Data'!$CC$3:$CI$102,'Summary of Responses'!BM$4,VALUE(RIGHT($A106,2)))</f>
        <v>#VALUE!</v>
      </c>
      <c r="BN106" s="27" t="e">
        <f>INDEX('Adjusted Raw Data'!$CC$3:$CI$102,'Summary of Responses'!BN$4,VALUE(RIGHT($A106,2)))</f>
        <v>#VALUE!</v>
      </c>
      <c r="BO106" s="27" t="e">
        <f>INDEX('Adjusted Raw Data'!$CC$3:$CI$102,'Summary of Responses'!BO$4,VALUE(RIGHT($A106,2)))</f>
        <v>#VALUE!</v>
      </c>
      <c r="BP106" s="27" t="e">
        <f>INDEX('Adjusted Raw Data'!$CC$3:$CI$102,'Summary of Responses'!BP$4,VALUE(RIGHT($A106,2)))</f>
        <v>#VALUE!</v>
      </c>
      <c r="BQ106" s="27" t="e">
        <f>INDEX('Adjusted Raw Data'!$CC$3:$CI$102,'Summary of Responses'!BQ$4,VALUE(RIGHT($A106,2)))</f>
        <v>#VALUE!</v>
      </c>
      <c r="BR106" s="27" t="e">
        <f>INDEX('Adjusted Raw Data'!$CC$3:$CI$102,'Summary of Responses'!BR$4,VALUE(RIGHT($A106,2)))</f>
        <v>#VALUE!</v>
      </c>
      <c r="BS106" s="27" t="e">
        <f>INDEX('Adjusted Raw Data'!$CC$3:$CI$102,'Summary of Responses'!BS$4,VALUE(RIGHT($A106,2)))</f>
        <v>#VALUE!</v>
      </c>
      <c r="BT106" s="27" t="e">
        <f>INDEX('Adjusted Raw Data'!$CC$3:$CI$102,'Summary of Responses'!BT$4,VALUE(RIGHT($A106,2)))</f>
        <v>#VALUE!</v>
      </c>
      <c r="BU106" s="27" t="e">
        <f>INDEX('Adjusted Raw Data'!$CC$3:$CI$102,'Summary of Responses'!BU$4,VALUE(RIGHT($A106,2)))</f>
        <v>#VALUE!</v>
      </c>
      <c r="BV106" s="27" t="e">
        <f>INDEX('Adjusted Raw Data'!$CC$3:$CI$102,'Summary of Responses'!BV$4,VALUE(RIGHT($A106,2)))</f>
        <v>#VALUE!</v>
      </c>
      <c r="BW106" s="27" t="e">
        <f>INDEX('Adjusted Raw Data'!$CC$3:$CI$102,'Summary of Responses'!BW$4,VALUE(RIGHT($A106,2)))</f>
        <v>#VALUE!</v>
      </c>
      <c r="BX106" s="27" t="e">
        <f>INDEX('Adjusted Raw Data'!$CC$3:$CI$102,'Summary of Responses'!BX$4,VALUE(RIGHT($A106,2)))</f>
        <v>#VALUE!</v>
      </c>
      <c r="BY106" s="27" t="e">
        <f>INDEX('Adjusted Raw Data'!$CC$3:$CI$102,'Summary of Responses'!BY$4,VALUE(RIGHT($A106,2)))</f>
        <v>#VALUE!</v>
      </c>
      <c r="BZ106" s="27" t="e">
        <f>INDEX('Adjusted Raw Data'!$CC$3:$CI$102,'Summary of Responses'!BZ$4,VALUE(RIGHT($A106,2)))</f>
        <v>#VALUE!</v>
      </c>
      <c r="CA106" s="27" t="e">
        <f>INDEX('Adjusted Raw Data'!$CC$3:$CI$102,'Summary of Responses'!CA$4,VALUE(RIGHT($A106,2)))</f>
        <v>#VALUE!</v>
      </c>
      <c r="CB106" s="27" t="e">
        <f>INDEX('Adjusted Raw Data'!$CC$3:$CI$102,'Summary of Responses'!CB$4,VALUE(RIGHT($A106,2)))</f>
        <v>#VALUE!</v>
      </c>
      <c r="CC106" s="27" t="e">
        <f>INDEX('Adjusted Raw Data'!$CC$3:$CI$102,'Summary of Responses'!CC$4,VALUE(RIGHT($A106,2)))</f>
        <v>#VALUE!</v>
      </c>
      <c r="CD106" s="27" t="e">
        <f>INDEX('Adjusted Raw Data'!$CC$3:$CI$102,'Summary of Responses'!CD$4,VALUE(RIGHT($A106,2)))</f>
        <v>#VALUE!</v>
      </c>
      <c r="CE106" s="27" t="e">
        <f>INDEX('Adjusted Raw Data'!$CC$3:$CI$102,'Summary of Responses'!CE$4,VALUE(RIGHT($A106,2)))</f>
        <v>#VALUE!</v>
      </c>
      <c r="CF106" s="27" t="e">
        <f>INDEX('Adjusted Raw Data'!$CC$3:$CI$102,'Summary of Responses'!CF$4,VALUE(RIGHT($A106,2)))</f>
        <v>#VALUE!</v>
      </c>
      <c r="CG106" s="27" t="e">
        <f>INDEX('Adjusted Raw Data'!$CC$3:$CI$102,'Summary of Responses'!CG$4,VALUE(RIGHT($A106,2)))</f>
        <v>#VALUE!</v>
      </c>
      <c r="CH106" s="27" t="e">
        <f>INDEX('Adjusted Raw Data'!$CC$3:$CI$102,'Summary of Responses'!CH$4,VALUE(RIGHT($A106,2)))</f>
        <v>#VALUE!</v>
      </c>
      <c r="CI106" s="27" t="e">
        <f>INDEX('Adjusted Raw Data'!$CC$3:$CI$102,'Summary of Responses'!CI$4,VALUE(RIGHT($A106,2)))</f>
        <v>#VALUE!</v>
      </c>
      <c r="CJ106" s="27" t="e">
        <f>INDEX('Adjusted Raw Data'!$CC$3:$CI$102,'Summary of Responses'!CJ$4,VALUE(RIGHT($A106,2)))</f>
        <v>#VALUE!</v>
      </c>
      <c r="CK106" s="27" t="e">
        <f>INDEX('Adjusted Raw Data'!$CC$3:$CI$102,'Summary of Responses'!CK$4,VALUE(RIGHT($A106,2)))</f>
        <v>#VALUE!</v>
      </c>
      <c r="CL106" s="27" t="e">
        <f>INDEX('Adjusted Raw Data'!$CC$3:$CI$102,'Summary of Responses'!CL$4,VALUE(RIGHT($A106,2)))</f>
        <v>#VALUE!</v>
      </c>
      <c r="CM106" s="27" t="e">
        <f>INDEX('Adjusted Raw Data'!$CC$3:$CI$102,'Summary of Responses'!CM$4,VALUE(RIGHT($A106,2)))</f>
        <v>#VALUE!</v>
      </c>
      <c r="CN106" s="27" t="e">
        <f>INDEX('Adjusted Raw Data'!$CC$3:$CI$102,'Summary of Responses'!CN$4,VALUE(RIGHT($A106,2)))</f>
        <v>#VALUE!</v>
      </c>
      <c r="CO106" s="27" t="e">
        <f>INDEX('Adjusted Raw Data'!$CC$3:$CI$102,'Summary of Responses'!CO$4,VALUE(RIGHT($A106,2)))</f>
        <v>#VALUE!</v>
      </c>
      <c r="CP106" s="27" t="e">
        <f>INDEX('Adjusted Raw Data'!$CC$3:$CI$102,'Summary of Responses'!CP$4,VALUE(RIGHT($A106,2)))</f>
        <v>#VALUE!</v>
      </c>
      <c r="CQ106" s="27" t="e">
        <f>INDEX('Adjusted Raw Data'!$CC$3:$CI$102,'Summary of Responses'!CQ$4,VALUE(RIGHT($A106,2)))</f>
        <v>#VALUE!</v>
      </c>
      <c r="CR106" s="27" t="e">
        <f>INDEX('Adjusted Raw Data'!$CC$3:$CI$102,'Summary of Responses'!CR$4,VALUE(RIGHT($A106,2)))</f>
        <v>#VALUE!</v>
      </c>
      <c r="CS106" s="27" t="e">
        <f>INDEX('Adjusted Raw Data'!$CC$3:$CI$102,'Summary of Responses'!CS$4,VALUE(RIGHT($A106,2)))</f>
        <v>#VALUE!</v>
      </c>
      <c r="CT106" s="27" t="e">
        <f>INDEX('Adjusted Raw Data'!$CC$3:$CI$102,'Summary of Responses'!CT$4,VALUE(RIGHT($A106,2)))</f>
        <v>#VALUE!</v>
      </c>
      <c r="CU106" s="27" t="e">
        <f>INDEX('Adjusted Raw Data'!$CC$3:$CI$102,'Summary of Responses'!CU$4,VALUE(RIGHT($A106,2)))</f>
        <v>#VALUE!</v>
      </c>
      <c r="CV106" s="27" t="e">
        <f>INDEX('Adjusted Raw Data'!$CC$3:$CI$102,'Summary of Responses'!CV$4,VALUE(RIGHT($A106,2)))</f>
        <v>#VALUE!</v>
      </c>
      <c r="CW106" s="27" t="e">
        <f>INDEX('Adjusted Raw Data'!$CC$3:$CI$102,'Summary of Responses'!CW$4,VALUE(RIGHT($A106,2)))</f>
        <v>#VALUE!</v>
      </c>
      <c r="CX106" s="27" t="e">
        <f>INDEX('Adjusted Raw Data'!$CC$3:$CI$102,'Summary of Responses'!CX$4,VALUE(RIGHT($A106,2)))</f>
        <v>#VALUE!</v>
      </c>
      <c r="CY106" s="57">
        <f t="shared" si="147"/>
        <v>3</v>
      </c>
      <c r="CZ106" s="120">
        <f t="shared" si="148"/>
        <v>3.125</v>
      </c>
      <c r="DA106" s="128">
        <f t="shared" si="149"/>
        <v>2.9565217391304346</v>
      </c>
      <c r="DB106" s="27">
        <f t="array" ref="DB106">MIN(IF(ISNUMBER(C106:CX106),(C106:CX106)))</f>
        <v>2</v>
      </c>
      <c r="DC106" s="27">
        <f t="array" ref="DC106">MAX(IF(ISNUMBER(C106:CX106),(C106:CX106)))</f>
        <v>4</v>
      </c>
      <c r="DD106" s="106">
        <f t="shared" si="150"/>
        <v>2</v>
      </c>
      <c r="DE106" s="10">
        <f t="shared" si="151"/>
        <v>3</v>
      </c>
      <c r="DF106" s="113"/>
    </row>
    <row r="107" spans="1:110" x14ac:dyDescent="0.2">
      <c r="A107" s="9" t="s">
        <v>172</v>
      </c>
      <c r="B107" s="68" t="s">
        <v>200</v>
      </c>
      <c r="C107" s="82">
        <f>INDEX('Adjusted Raw Data'!$CC$3:$CI$102,'Summary of Responses'!C$4,VALUE(RIGHT($A107,2)))</f>
        <v>4</v>
      </c>
      <c r="D107" s="82">
        <f>INDEX('Adjusted Raw Data'!$CC$3:$CI$102,'Summary of Responses'!D$4,VALUE(RIGHT($A107,2)))</f>
        <v>2</v>
      </c>
      <c r="E107" s="82">
        <f>INDEX('Adjusted Raw Data'!$CC$3:$CI$102,'Summary of Responses'!E$4,VALUE(RIGHT($A107,2)))</f>
        <v>2</v>
      </c>
      <c r="F107" s="82">
        <f>INDEX('Adjusted Raw Data'!$CC$3:$CI$102,'Summary of Responses'!F$4,VALUE(RIGHT($A107,2)))</f>
        <v>3</v>
      </c>
      <c r="G107" s="82">
        <f>INDEX('Adjusted Raw Data'!$CC$3:$CI$102,'Summary of Responses'!G$4,VALUE(RIGHT($A107,2)))</f>
        <v>3</v>
      </c>
      <c r="H107" s="82">
        <f>INDEX('Adjusted Raw Data'!$CC$3:$CI$102,'Summary of Responses'!H$4,VALUE(RIGHT($A107,2)))</f>
        <v>4</v>
      </c>
      <c r="I107" s="82">
        <f>INDEX('Adjusted Raw Data'!$CC$3:$CI$102,'Summary of Responses'!I$4,VALUE(RIGHT($A107,2)))</f>
        <v>3</v>
      </c>
      <c r="J107" s="82">
        <f>INDEX('Adjusted Raw Data'!$CC$3:$CI$102,'Summary of Responses'!J$4,VALUE(RIGHT($A107,2)))</f>
        <v>4</v>
      </c>
      <c r="K107" s="82">
        <f>INDEX('Adjusted Raw Data'!$CC$3:$CI$102,'Summary of Responses'!K$4,VALUE(RIGHT($A107,2)))</f>
        <v>3</v>
      </c>
      <c r="L107" s="82" t="str">
        <f>INDEX('Adjusted Raw Data'!$CC$3:$CI$102,'Summary of Responses'!L$4,VALUE(RIGHT($A107,2)))</f>
        <v>NA</v>
      </c>
      <c r="M107" s="97">
        <f>INDEX('Adjusted Raw Data'!$CC$3:$CI$102,'Summary of Responses'!M$4,VALUE(RIGHT($A107,2)))</f>
        <v>2</v>
      </c>
      <c r="N107" s="97">
        <f>INDEX('Adjusted Raw Data'!$CC$3:$CI$102,'Summary of Responses'!N$4,VALUE(RIGHT($A107,2)))</f>
        <v>3</v>
      </c>
      <c r="O107" s="97" t="str">
        <f>INDEX('Adjusted Raw Data'!$CC$3:$CI$102,'Summary of Responses'!O$4,VALUE(RIGHT($A107,2)))</f>
        <v>NA</v>
      </c>
      <c r="P107" s="97">
        <f>INDEX('Adjusted Raw Data'!$CC$3:$CI$102,'Summary of Responses'!P$4,VALUE(RIGHT($A107,2)))</f>
        <v>1</v>
      </c>
      <c r="Q107" s="97">
        <f>INDEX('Adjusted Raw Data'!$CC$3:$CI$102,'Summary of Responses'!Q$4,VALUE(RIGHT($A107,2)))</f>
        <v>2</v>
      </c>
      <c r="R107" s="97">
        <f>INDEX('Adjusted Raw Data'!$CC$3:$CI$102,'Summary of Responses'!R$4,VALUE(RIGHT($A107,2)))</f>
        <v>2</v>
      </c>
      <c r="S107" s="97">
        <f>INDEX('Adjusted Raw Data'!$CC$3:$CI$102,'Summary of Responses'!S$4,VALUE(RIGHT($A107,2)))</f>
        <v>2</v>
      </c>
      <c r="T107" s="97">
        <f>INDEX('Adjusted Raw Data'!$CC$3:$CI$102,'Summary of Responses'!T$4,VALUE(RIGHT($A107,2)))</f>
        <v>1</v>
      </c>
      <c r="U107" s="97">
        <f>INDEX('Adjusted Raw Data'!$CC$3:$CI$102,'Summary of Responses'!U$4,VALUE(RIGHT($A107,2)))</f>
        <v>3</v>
      </c>
      <c r="V107" s="97">
        <f>INDEX('Adjusted Raw Data'!$CC$3:$CI$102,'Summary of Responses'!V$4,VALUE(RIGHT($A107,2)))</f>
        <v>2</v>
      </c>
      <c r="W107" s="97" t="str">
        <f>INDEX('Adjusted Raw Data'!$CC$3:$CI$102,'Summary of Responses'!W$4,VALUE(RIGHT($A107,2)))</f>
        <v>NA</v>
      </c>
      <c r="X107" s="97">
        <f>INDEX('Adjusted Raw Data'!$CC$3:$CI$102,'Summary of Responses'!X$4,VALUE(RIGHT($A107,2)))</f>
        <v>1</v>
      </c>
      <c r="Y107" s="97" t="str">
        <f>INDEX('Adjusted Raw Data'!$CC$3:$CI$102,'Summary of Responses'!Y$4,VALUE(RIGHT($A107,2)))</f>
        <v>NA</v>
      </c>
      <c r="Z107" s="97">
        <f>INDEX('Adjusted Raw Data'!$CC$3:$CI$102,'Summary of Responses'!Z$4,VALUE(RIGHT($A107,2)))</f>
        <v>2</v>
      </c>
      <c r="AA107" s="97">
        <f>INDEX('Adjusted Raw Data'!$CC$3:$CI$102,'Summary of Responses'!AA$4,VALUE(RIGHT($A107,2)))</f>
        <v>1</v>
      </c>
      <c r="AB107" s="97">
        <f>INDEX('Adjusted Raw Data'!$CC$3:$CI$102,'Summary of Responses'!AB$4,VALUE(RIGHT($A107,2)))</f>
        <v>3</v>
      </c>
      <c r="AC107" s="97">
        <f>INDEX('Adjusted Raw Data'!$CC$3:$CI$102,'Summary of Responses'!AC$4,VALUE(RIGHT($A107,2)))</f>
        <v>3</v>
      </c>
      <c r="AD107" s="97" t="str">
        <f>INDEX('Adjusted Raw Data'!$CC$3:$CI$102,'Summary of Responses'!AD$4,VALUE(RIGHT($A107,2)))</f>
        <v>NA</v>
      </c>
      <c r="AE107" s="97" t="str">
        <f>INDEX('Adjusted Raw Data'!$CC$3:$CI$102,'Summary of Responses'!AE$4,VALUE(RIGHT($A107,2)))</f>
        <v>NA</v>
      </c>
      <c r="AF107" s="97">
        <f>INDEX('Adjusted Raw Data'!$CC$3:$CI$102,'Summary of Responses'!AF$4,VALUE(RIGHT($A107,2)))</f>
        <v>1</v>
      </c>
      <c r="AG107" s="97">
        <f>INDEX('Adjusted Raw Data'!$CC$3:$CI$102,'Summary of Responses'!AG$4,VALUE(RIGHT($A107,2)))</f>
        <v>3</v>
      </c>
      <c r="AH107" s="97" t="str">
        <f>INDEX('Adjusted Raw Data'!$CC$3:$CI$102,'Summary of Responses'!AH$4,VALUE(RIGHT($A107,2)))</f>
        <v>NA</v>
      </c>
      <c r="AI107" s="97">
        <f>INDEX('Adjusted Raw Data'!$CC$3:$CI$102,'Summary of Responses'!AI$4,VALUE(RIGHT($A107,2)))</f>
        <v>1</v>
      </c>
      <c r="AJ107" s="97">
        <f>INDEX('Adjusted Raw Data'!$CC$3:$CI$102,'Summary of Responses'!AJ$4,VALUE(RIGHT($A107,2)))</f>
        <v>2</v>
      </c>
      <c r="AK107" s="97" t="str">
        <f>INDEX('Adjusted Raw Data'!$CC$3:$CI$102,'Summary of Responses'!AK$4,VALUE(RIGHT($A107,2)))</f>
        <v>NA</v>
      </c>
      <c r="AL107" s="11" t="e">
        <f>INDEX('Adjusted Raw Data'!$CC$3:$CI$102,'Summary of Responses'!AL$4,VALUE(RIGHT($A107,2)))</f>
        <v>#VALUE!</v>
      </c>
      <c r="AM107" s="11" t="e">
        <f>INDEX('Adjusted Raw Data'!$CC$3:$CI$102,'Summary of Responses'!AM$4,VALUE(RIGHT($A107,2)))</f>
        <v>#VALUE!</v>
      </c>
      <c r="AN107" s="11" t="e">
        <f>INDEX('Adjusted Raw Data'!$CC$3:$CI$102,'Summary of Responses'!AN$4,VALUE(RIGHT($A107,2)))</f>
        <v>#VALUE!</v>
      </c>
      <c r="AO107" s="11" t="e">
        <f>INDEX('Adjusted Raw Data'!$CC$3:$CI$102,'Summary of Responses'!AO$4,VALUE(RIGHT($A107,2)))</f>
        <v>#VALUE!</v>
      </c>
      <c r="AP107" s="11" t="e">
        <f>INDEX('Adjusted Raw Data'!$CC$3:$CI$102,'Summary of Responses'!AP$4,VALUE(RIGHT($A107,2)))</f>
        <v>#VALUE!</v>
      </c>
      <c r="AQ107" s="11" t="e">
        <f>INDEX('Adjusted Raw Data'!$CC$3:$CI$102,'Summary of Responses'!AQ$4,VALUE(RIGHT($A107,2)))</f>
        <v>#VALUE!</v>
      </c>
      <c r="AR107" s="11" t="e">
        <f>INDEX('Adjusted Raw Data'!$CC$3:$CI$102,'Summary of Responses'!AR$4,VALUE(RIGHT($A107,2)))</f>
        <v>#VALUE!</v>
      </c>
      <c r="AS107" s="11" t="e">
        <f>INDEX('Adjusted Raw Data'!$CC$3:$CI$102,'Summary of Responses'!AS$4,VALUE(RIGHT($A107,2)))</f>
        <v>#VALUE!</v>
      </c>
      <c r="AT107" s="11" t="e">
        <f>INDEX('Adjusted Raw Data'!$CC$3:$CI$102,'Summary of Responses'!AT$4,VALUE(RIGHT($A107,2)))</f>
        <v>#VALUE!</v>
      </c>
      <c r="AU107" s="11" t="e">
        <f>INDEX('Adjusted Raw Data'!$CC$3:$CI$102,'Summary of Responses'!AU$4,VALUE(RIGHT($A107,2)))</f>
        <v>#VALUE!</v>
      </c>
      <c r="AV107" s="11" t="e">
        <f>INDEX('Adjusted Raw Data'!$CC$3:$CI$102,'Summary of Responses'!AV$4,VALUE(RIGHT($A107,2)))</f>
        <v>#VALUE!</v>
      </c>
      <c r="AW107" s="11" t="e">
        <f>INDEX('Adjusted Raw Data'!$CC$3:$CI$102,'Summary of Responses'!AW$4,VALUE(RIGHT($A107,2)))</f>
        <v>#VALUE!</v>
      </c>
      <c r="AX107" s="11" t="e">
        <f>INDEX('Adjusted Raw Data'!$CC$3:$CI$102,'Summary of Responses'!AX$4,VALUE(RIGHT($A107,2)))</f>
        <v>#VALUE!</v>
      </c>
      <c r="AY107" s="11" t="e">
        <f>INDEX('Adjusted Raw Data'!$CC$3:$CI$102,'Summary of Responses'!AY$4,VALUE(RIGHT($A107,2)))</f>
        <v>#VALUE!</v>
      </c>
      <c r="AZ107" s="11" t="e">
        <f>INDEX('Adjusted Raw Data'!$CC$3:$CI$102,'Summary of Responses'!AZ$4,VALUE(RIGHT($A107,2)))</f>
        <v>#VALUE!</v>
      </c>
      <c r="BA107" s="11" t="e">
        <f>INDEX('Adjusted Raw Data'!$CC$3:$CI$102,'Summary of Responses'!BA$4,VALUE(RIGHT($A107,2)))</f>
        <v>#VALUE!</v>
      </c>
      <c r="BB107" s="11" t="e">
        <f>INDEX('Adjusted Raw Data'!$CC$3:$CI$102,'Summary of Responses'!BB$4,VALUE(RIGHT($A107,2)))</f>
        <v>#VALUE!</v>
      </c>
      <c r="BC107" s="11" t="e">
        <f>INDEX('Adjusted Raw Data'!$CC$3:$CI$102,'Summary of Responses'!BC$4,VALUE(RIGHT($A107,2)))</f>
        <v>#VALUE!</v>
      </c>
      <c r="BD107" s="11" t="e">
        <f>INDEX('Adjusted Raw Data'!$CC$3:$CI$102,'Summary of Responses'!BD$4,VALUE(RIGHT($A107,2)))</f>
        <v>#VALUE!</v>
      </c>
      <c r="BE107" s="11" t="e">
        <f>INDEX('Adjusted Raw Data'!$CC$3:$CI$102,'Summary of Responses'!BE$4,VALUE(RIGHT($A107,2)))</f>
        <v>#VALUE!</v>
      </c>
      <c r="BF107" s="11" t="e">
        <f>INDEX('Adjusted Raw Data'!$CC$3:$CI$102,'Summary of Responses'!BF$4,VALUE(RIGHT($A107,2)))</f>
        <v>#VALUE!</v>
      </c>
      <c r="BG107" s="11" t="e">
        <f>INDEX('Adjusted Raw Data'!$CC$3:$CI$102,'Summary of Responses'!BG$4,VALUE(RIGHT($A107,2)))</f>
        <v>#VALUE!</v>
      </c>
      <c r="BH107" s="11" t="e">
        <f>INDEX('Adjusted Raw Data'!$CC$3:$CI$102,'Summary of Responses'!BH$4,VALUE(RIGHT($A107,2)))</f>
        <v>#VALUE!</v>
      </c>
      <c r="BI107" s="11" t="e">
        <f>INDEX('Adjusted Raw Data'!$CC$3:$CI$102,'Summary of Responses'!BI$4,VALUE(RIGHT($A107,2)))</f>
        <v>#VALUE!</v>
      </c>
      <c r="BJ107" s="11" t="e">
        <f>INDEX('Adjusted Raw Data'!$CC$3:$CI$102,'Summary of Responses'!BJ$4,VALUE(RIGHT($A107,2)))</f>
        <v>#VALUE!</v>
      </c>
      <c r="BK107" s="11" t="e">
        <f>INDEX('Adjusted Raw Data'!$CC$3:$CI$102,'Summary of Responses'!BK$4,VALUE(RIGHT($A107,2)))</f>
        <v>#VALUE!</v>
      </c>
      <c r="BL107" s="11" t="e">
        <f>INDEX('Adjusted Raw Data'!$CC$3:$CI$102,'Summary of Responses'!BL$4,VALUE(RIGHT($A107,2)))</f>
        <v>#VALUE!</v>
      </c>
      <c r="BM107" s="11" t="e">
        <f>INDEX('Adjusted Raw Data'!$CC$3:$CI$102,'Summary of Responses'!BM$4,VALUE(RIGHT($A107,2)))</f>
        <v>#VALUE!</v>
      </c>
      <c r="BN107" s="11" t="e">
        <f>INDEX('Adjusted Raw Data'!$CC$3:$CI$102,'Summary of Responses'!BN$4,VALUE(RIGHT($A107,2)))</f>
        <v>#VALUE!</v>
      </c>
      <c r="BO107" s="11" t="e">
        <f>INDEX('Adjusted Raw Data'!$CC$3:$CI$102,'Summary of Responses'!BO$4,VALUE(RIGHT($A107,2)))</f>
        <v>#VALUE!</v>
      </c>
      <c r="BP107" s="11" t="e">
        <f>INDEX('Adjusted Raw Data'!$CC$3:$CI$102,'Summary of Responses'!BP$4,VALUE(RIGHT($A107,2)))</f>
        <v>#VALUE!</v>
      </c>
      <c r="BQ107" s="11" t="e">
        <f>INDEX('Adjusted Raw Data'!$CC$3:$CI$102,'Summary of Responses'!BQ$4,VALUE(RIGHT($A107,2)))</f>
        <v>#VALUE!</v>
      </c>
      <c r="BR107" s="11" t="e">
        <f>INDEX('Adjusted Raw Data'!$CC$3:$CI$102,'Summary of Responses'!BR$4,VALUE(RIGHT($A107,2)))</f>
        <v>#VALUE!</v>
      </c>
      <c r="BS107" s="11" t="e">
        <f>INDEX('Adjusted Raw Data'!$CC$3:$CI$102,'Summary of Responses'!BS$4,VALUE(RIGHT($A107,2)))</f>
        <v>#VALUE!</v>
      </c>
      <c r="BT107" s="11" t="e">
        <f>INDEX('Adjusted Raw Data'!$CC$3:$CI$102,'Summary of Responses'!BT$4,VALUE(RIGHT($A107,2)))</f>
        <v>#VALUE!</v>
      </c>
      <c r="BU107" s="11" t="e">
        <f>INDEX('Adjusted Raw Data'!$CC$3:$CI$102,'Summary of Responses'!BU$4,VALUE(RIGHT($A107,2)))</f>
        <v>#VALUE!</v>
      </c>
      <c r="BV107" s="11" t="e">
        <f>INDEX('Adjusted Raw Data'!$CC$3:$CI$102,'Summary of Responses'!BV$4,VALUE(RIGHT($A107,2)))</f>
        <v>#VALUE!</v>
      </c>
      <c r="BW107" s="11" t="e">
        <f>INDEX('Adjusted Raw Data'!$CC$3:$CI$102,'Summary of Responses'!BW$4,VALUE(RIGHT($A107,2)))</f>
        <v>#VALUE!</v>
      </c>
      <c r="BX107" s="11" t="e">
        <f>INDEX('Adjusted Raw Data'!$CC$3:$CI$102,'Summary of Responses'!BX$4,VALUE(RIGHT($A107,2)))</f>
        <v>#VALUE!</v>
      </c>
      <c r="BY107" s="11" t="e">
        <f>INDEX('Adjusted Raw Data'!$CC$3:$CI$102,'Summary of Responses'!BY$4,VALUE(RIGHT($A107,2)))</f>
        <v>#VALUE!</v>
      </c>
      <c r="BZ107" s="11" t="e">
        <f>INDEX('Adjusted Raw Data'!$CC$3:$CI$102,'Summary of Responses'!BZ$4,VALUE(RIGHT($A107,2)))</f>
        <v>#VALUE!</v>
      </c>
      <c r="CA107" s="11" t="e">
        <f>INDEX('Adjusted Raw Data'!$CC$3:$CI$102,'Summary of Responses'!CA$4,VALUE(RIGHT($A107,2)))</f>
        <v>#VALUE!</v>
      </c>
      <c r="CB107" s="11" t="e">
        <f>INDEX('Adjusted Raw Data'!$CC$3:$CI$102,'Summary of Responses'!CB$4,VALUE(RIGHT($A107,2)))</f>
        <v>#VALUE!</v>
      </c>
      <c r="CC107" s="11" t="e">
        <f>INDEX('Adjusted Raw Data'!$CC$3:$CI$102,'Summary of Responses'!CC$4,VALUE(RIGHT($A107,2)))</f>
        <v>#VALUE!</v>
      </c>
      <c r="CD107" s="11" t="e">
        <f>INDEX('Adjusted Raw Data'!$CC$3:$CI$102,'Summary of Responses'!CD$4,VALUE(RIGHT($A107,2)))</f>
        <v>#VALUE!</v>
      </c>
      <c r="CE107" s="11" t="e">
        <f>INDEX('Adjusted Raw Data'!$CC$3:$CI$102,'Summary of Responses'!CE$4,VALUE(RIGHT($A107,2)))</f>
        <v>#VALUE!</v>
      </c>
      <c r="CF107" s="11" t="e">
        <f>INDEX('Adjusted Raw Data'!$CC$3:$CI$102,'Summary of Responses'!CF$4,VALUE(RIGHT($A107,2)))</f>
        <v>#VALUE!</v>
      </c>
      <c r="CG107" s="11" t="e">
        <f>INDEX('Adjusted Raw Data'!$CC$3:$CI$102,'Summary of Responses'!CG$4,VALUE(RIGHT($A107,2)))</f>
        <v>#VALUE!</v>
      </c>
      <c r="CH107" s="11" t="e">
        <f>INDEX('Adjusted Raw Data'!$CC$3:$CI$102,'Summary of Responses'!CH$4,VALUE(RIGHT($A107,2)))</f>
        <v>#VALUE!</v>
      </c>
      <c r="CI107" s="11" t="e">
        <f>INDEX('Adjusted Raw Data'!$CC$3:$CI$102,'Summary of Responses'!CI$4,VALUE(RIGHT($A107,2)))</f>
        <v>#VALUE!</v>
      </c>
      <c r="CJ107" s="11" t="e">
        <f>INDEX('Adjusted Raw Data'!$CC$3:$CI$102,'Summary of Responses'!CJ$4,VALUE(RIGHT($A107,2)))</f>
        <v>#VALUE!</v>
      </c>
      <c r="CK107" s="11" t="e">
        <f>INDEX('Adjusted Raw Data'!$CC$3:$CI$102,'Summary of Responses'!CK$4,VALUE(RIGHT($A107,2)))</f>
        <v>#VALUE!</v>
      </c>
      <c r="CL107" s="11" t="e">
        <f>INDEX('Adjusted Raw Data'!$CC$3:$CI$102,'Summary of Responses'!CL$4,VALUE(RIGHT($A107,2)))</f>
        <v>#VALUE!</v>
      </c>
      <c r="CM107" s="11" t="e">
        <f>INDEX('Adjusted Raw Data'!$CC$3:$CI$102,'Summary of Responses'!CM$4,VALUE(RIGHT($A107,2)))</f>
        <v>#VALUE!</v>
      </c>
      <c r="CN107" s="11" t="e">
        <f>INDEX('Adjusted Raw Data'!$CC$3:$CI$102,'Summary of Responses'!CN$4,VALUE(RIGHT($A107,2)))</f>
        <v>#VALUE!</v>
      </c>
      <c r="CO107" s="11" t="e">
        <f>INDEX('Adjusted Raw Data'!$CC$3:$CI$102,'Summary of Responses'!CO$4,VALUE(RIGHT($A107,2)))</f>
        <v>#VALUE!</v>
      </c>
      <c r="CP107" s="11" t="e">
        <f>INDEX('Adjusted Raw Data'!$CC$3:$CI$102,'Summary of Responses'!CP$4,VALUE(RIGHT($A107,2)))</f>
        <v>#VALUE!</v>
      </c>
      <c r="CQ107" s="11" t="e">
        <f>INDEX('Adjusted Raw Data'!$CC$3:$CI$102,'Summary of Responses'!CQ$4,VALUE(RIGHT($A107,2)))</f>
        <v>#VALUE!</v>
      </c>
      <c r="CR107" s="11" t="e">
        <f>INDEX('Adjusted Raw Data'!$CC$3:$CI$102,'Summary of Responses'!CR$4,VALUE(RIGHT($A107,2)))</f>
        <v>#VALUE!</v>
      </c>
      <c r="CS107" s="11" t="e">
        <f>INDEX('Adjusted Raw Data'!$CC$3:$CI$102,'Summary of Responses'!CS$4,VALUE(RIGHT($A107,2)))</f>
        <v>#VALUE!</v>
      </c>
      <c r="CT107" s="11" t="e">
        <f>INDEX('Adjusted Raw Data'!$CC$3:$CI$102,'Summary of Responses'!CT$4,VALUE(RIGHT($A107,2)))</f>
        <v>#VALUE!</v>
      </c>
      <c r="CU107" s="11" t="e">
        <f>INDEX('Adjusted Raw Data'!$CC$3:$CI$102,'Summary of Responses'!CU$4,VALUE(RIGHT($A107,2)))</f>
        <v>#VALUE!</v>
      </c>
      <c r="CV107" s="11" t="e">
        <f>INDEX('Adjusted Raw Data'!$CC$3:$CI$102,'Summary of Responses'!CV$4,VALUE(RIGHT($A107,2)))</f>
        <v>#VALUE!</v>
      </c>
      <c r="CW107" s="11" t="e">
        <f>INDEX('Adjusted Raw Data'!$CC$3:$CI$102,'Summary of Responses'!CW$4,VALUE(RIGHT($A107,2)))</f>
        <v>#VALUE!</v>
      </c>
      <c r="CX107" s="11" t="e">
        <f>INDEX('Adjusted Raw Data'!$CC$3:$CI$102,'Summary of Responses'!CX$4,VALUE(RIGHT($A107,2)))</f>
        <v>#VALUE!</v>
      </c>
      <c r="CY107" s="10">
        <f t="shared" si="147"/>
        <v>2.3333333333333335</v>
      </c>
      <c r="CZ107" s="120">
        <f t="shared" si="148"/>
        <v>3.1111111111111112</v>
      </c>
      <c r="DA107" s="128">
        <f t="shared" si="149"/>
        <v>1.9444444444444444</v>
      </c>
      <c r="DB107" s="11">
        <f t="array" ref="DB107">MIN(IF(ISNUMBER(C107:CX107),(C107:CX107)))</f>
        <v>1</v>
      </c>
      <c r="DC107" s="11">
        <f t="array" ref="DC107">MAX(IF(ISNUMBER(C107:CX107),(C107:CX107)))</f>
        <v>4</v>
      </c>
      <c r="DD107" s="106">
        <f t="shared" si="150"/>
        <v>3</v>
      </c>
      <c r="DE107" s="10">
        <f t="shared" si="151"/>
        <v>2</v>
      </c>
      <c r="DF107" s="113"/>
    </row>
    <row r="108" spans="1:110" ht="16.5" customHeight="1" x14ac:dyDescent="0.2">
      <c r="A108" s="20"/>
      <c r="B108" s="16" t="s">
        <v>38</v>
      </c>
      <c r="C108" s="83">
        <f t="shared" ref="C108" si="152">AVERAGE(C101:C107)</f>
        <v>3.7142857142857144</v>
      </c>
      <c r="D108" s="83">
        <f t="shared" ref="D108:BO108" si="153">AVERAGE(D101:D107)</f>
        <v>2.5</v>
      </c>
      <c r="E108" s="83">
        <f t="shared" si="153"/>
        <v>2.7142857142857144</v>
      </c>
      <c r="F108" s="83">
        <f t="shared" si="153"/>
        <v>3.4285714285714284</v>
      </c>
      <c r="G108" s="83">
        <f t="shared" si="153"/>
        <v>3.1428571428571428</v>
      </c>
      <c r="H108" s="83">
        <f t="shared" si="153"/>
        <v>3.7142857142857144</v>
      </c>
      <c r="I108" s="83">
        <f t="shared" si="153"/>
        <v>3.7142857142857144</v>
      </c>
      <c r="J108" s="83">
        <f t="shared" si="153"/>
        <v>3.6666666666666665</v>
      </c>
      <c r="K108" s="83">
        <f t="shared" si="153"/>
        <v>3</v>
      </c>
      <c r="L108" s="133" t="s">
        <v>547</v>
      </c>
      <c r="M108" s="100">
        <f t="shared" si="153"/>
        <v>2.8571428571428572</v>
      </c>
      <c r="N108" s="100">
        <f t="shared" si="153"/>
        <v>3</v>
      </c>
      <c r="O108" s="100">
        <f t="shared" si="153"/>
        <v>2.8</v>
      </c>
      <c r="P108" s="100">
        <f t="shared" si="153"/>
        <v>2</v>
      </c>
      <c r="Q108" s="100">
        <f t="shared" si="153"/>
        <v>2.75</v>
      </c>
      <c r="R108" s="100">
        <f t="shared" si="153"/>
        <v>2.75</v>
      </c>
      <c r="S108" s="100">
        <f t="shared" si="153"/>
        <v>3</v>
      </c>
      <c r="T108" s="100">
        <f t="shared" si="153"/>
        <v>2.7142857142857144</v>
      </c>
      <c r="U108" s="100">
        <f t="shared" si="153"/>
        <v>3.3333333333333335</v>
      </c>
      <c r="V108" s="100">
        <f t="shared" si="153"/>
        <v>3</v>
      </c>
      <c r="W108" s="100">
        <f t="shared" si="153"/>
        <v>3.1666666666666665</v>
      </c>
      <c r="X108" s="100">
        <f t="shared" si="153"/>
        <v>2.2000000000000002</v>
      </c>
      <c r="Y108" s="100">
        <f t="shared" si="153"/>
        <v>3</v>
      </c>
      <c r="Z108" s="100">
        <f t="shared" si="153"/>
        <v>2.8571428571428572</v>
      </c>
      <c r="AA108" s="100">
        <f t="shared" si="153"/>
        <v>2.5714285714285716</v>
      </c>
      <c r="AB108" s="100">
        <f t="shared" si="153"/>
        <v>3.2857142857142856</v>
      </c>
      <c r="AC108" s="100">
        <f t="shared" si="153"/>
        <v>3.4285714285714284</v>
      </c>
      <c r="AD108" s="100">
        <f t="shared" si="153"/>
        <v>2.6666666666666665</v>
      </c>
      <c r="AE108" s="100">
        <f t="shared" si="153"/>
        <v>3.2</v>
      </c>
      <c r="AF108" s="100">
        <f t="shared" si="153"/>
        <v>2.1428571428571428</v>
      </c>
      <c r="AG108" s="100">
        <f t="shared" si="153"/>
        <v>3.4285714285714284</v>
      </c>
      <c r="AH108" s="100">
        <f t="shared" si="153"/>
        <v>2.8</v>
      </c>
      <c r="AI108" s="100">
        <f t="shared" si="153"/>
        <v>2.2857142857142856</v>
      </c>
      <c r="AJ108" s="100">
        <f t="shared" si="153"/>
        <v>2.8</v>
      </c>
      <c r="AK108" s="100">
        <f t="shared" si="153"/>
        <v>2.3333333333333335</v>
      </c>
      <c r="AL108" s="18" t="e">
        <f t="shared" si="153"/>
        <v>#VALUE!</v>
      </c>
      <c r="AM108" s="18" t="e">
        <f t="shared" si="153"/>
        <v>#VALUE!</v>
      </c>
      <c r="AN108" s="18" t="e">
        <f t="shared" si="153"/>
        <v>#VALUE!</v>
      </c>
      <c r="AO108" s="18" t="e">
        <f t="shared" si="153"/>
        <v>#VALUE!</v>
      </c>
      <c r="AP108" s="18" t="e">
        <f t="shared" si="153"/>
        <v>#VALUE!</v>
      </c>
      <c r="AQ108" s="18" t="e">
        <f t="shared" si="153"/>
        <v>#VALUE!</v>
      </c>
      <c r="AR108" s="18" t="e">
        <f t="shared" si="153"/>
        <v>#VALUE!</v>
      </c>
      <c r="AS108" s="18" t="e">
        <f t="shared" si="153"/>
        <v>#VALUE!</v>
      </c>
      <c r="AT108" s="18" t="e">
        <f t="shared" si="153"/>
        <v>#VALUE!</v>
      </c>
      <c r="AU108" s="18" t="e">
        <f t="shared" si="153"/>
        <v>#VALUE!</v>
      </c>
      <c r="AV108" s="18" t="e">
        <f t="shared" si="153"/>
        <v>#VALUE!</v>
      </c>
      <c r="AW108" s="18" t="e">
        <f t="shared" si="153"/>
        <v>#VALUE!</v>
      </c>
      <c r="AX108" s="18" t="e">
        <f t="shared" si="153"/>
        <v>#VALUE!</v>
      </c>
      <c r="AY108" s="18" t="e">
        <f t="shared" si="153"/>
        <v>#VALUE!</v>
      </c>
      <c r="AZ108" s="18" t="e">
        <f t="shared" si="153"/>
        <v>#VALUE!</v>
      </c>
      <c r="BA108" s="18" t="e">
        <f t="shared" si="153"/>
        <v>#VALUE!</v>
      </c>
      <c r="BB108" s="18" t="e">
        <f t="shared" si="153"/>
        <v>#VALUE!</v>
      </c>
      <c r="BC108" s="18" t="e">
        <f t="shared" si="153"/>
        <v>#VALUE!</v>
      </c>
      <c r="BD108" s="18" t="e">
        <f t="shared" si="153"/>
        <v>#VALUE!</v>
      </c>
      <c r="BE108" s="18" t="e">
        <f t="shared" si="153"/>
        <v>#VALUE!</v>
      </c>
      <c r="BF108" s="18" t="e">
        <f t="shared" si="153"/>
        <v>#VALUE!</v>
      </c>
      <c r="BG108" s="18" t="e">
        <f t="shared" si="153"/>
        <v>#VALUE!</v>
      </c>
      <c r="BH108" s="18" t="e">
        <f t="shared" si="153"/>
        <v>#VALUE!</v>
      </c>
      <c r="BI108" s="18" t="e">
        <f t="shared" si="153"/>
        <v>#VALUE!</v>
      </c>
      <c r="BJ108" s="18" t="e">
        <f t="shared" si="153"/>
        <v>#VALUE!</v>
      </c>
      <c r="BK108" s="18" t="e">
        <f t="shared" si="153"/>
        <v>#VALUE!</v>
      </c>
      <c r="BL108" s="18" t="e">
        <f t="shared" si="153"/>
        <v>#VALUE!</v>
      </c>
      <c r="BM108" s="18" t="e">
        <f t="shared" si="153"/>
        <v>#VALUE!</v>
      </c>
      <c r="BN108" s="18" t="e">
        <f t="shared" si="153"/>
        <v>#VALUE!</v>
      </c>
      <c r="BO108" s="18" t="e">
        <f t="shared" si="153"/>
        <v>#VALUE!</v>
      </c>
      <c r="BP108" s="18" t="e">
        <f t="shared" ref="BP108:CX108" si="154">AVERAGE(BP101:BP107)</f>
        <v>#VALUE!</v>
      </c>
      <c r="BQ108" s="18" t="e">
        <f t="shared" si="154"/>
        <v>#VALUE!</v>
      </c>
      <c r="BR108" s="18" t="e">
        <f t="shared" si="154"/>
        <v>#VALUE!</v>
      </c>
      <c r="BS108" s="18" t="e">
        <f t="shared" si="154"/>
        <v>#VALUE!</v>
      </c>
      <c r="BT108" s="18" t="e">
        <f t="shared" si="154"/>
        <v>#VALUE!</v>
      </c>
      <c r="BU108" s="18" t="e">
        <f t="shared" si="154"/>
        <v>#VALUE!</v>
      </c>
      <c r="BV108" s="18" t="e">
        <f t="shared" si="154"/>
        <v>#VALUE!</v>
      </c>
      <c r="BW108" s="18" t="e">
        <f t="shared" si="154"/>
        <v>#VALUE!</v>
      </c>
      <c r="BX108" s="18" t="e">
        <f t="shared" si="154"/>
        <v>#VALUE!</v>
      </c>
      <c r="BY108" s="18" t="e">
        <f t="shared" si="154"/>
        <v>#VALUE!</v>
      </c>
      <c r="BZ108" s="18" t="e">
        <f t="shared" si="154"/>
        <v>#VALUE!</v>
      </c>
      <c r="CA108" s="18" t="e">
        <f t="shared" si="154"/>
        <v>#VALUE!</v>
      </c>
      <c r="CB108" s="18" t="e">
        <f t="shared" si="154"/>
        <v>#VALUE!</v>
      </c>
      <c r="CC108" s="18" t="e">
        <f t="shared" si="154"/>
        <v>#VALUE!</v>
      </c>
      <c r="CD108" s="18" t="e">
        <f t="shared" si="154"/>
        <v>#VALUE!</v>
      </c>
      <c r="CE108" s="18" t="e">
        <f t="shared" si="154"/>
        <v>#VALUE!</v>
      </c>
      <c r="CF108" s="18" t="e">
        <f t="shared" si="154"/>
        <v>#VALUE!</v>
      </c>
      <c r="CG108" s="18" t="e">
        <f t="shared" si="154"/>
        <v>#VALUE!</v>
      </c>
      <c r="CH108" s="18" t="e">
        <f t="shared" si="154"/>
        <v>#VALUE!</v>
      </c>
      <c r="CI108" s="18" t="e">
        <f t="shared" si="154"/>
        <v>#VALUE!</v>
      </c>
      <c r="CJ108" s="18" t="e">
        <f t="shared" si="154"/>
        <v>#VALUE!</v>
      </c>
      <c r="CK108" s="18" t="e">
        <f t="shared" si="154"/>
        <v>#VALUE!</v>
      </c>
      <c r="CL108" s="18" t="e">
        <f t="shared" si="154"/>
        <v>#VALUE!</v>
      </c>
      <c r="CM108" s="18" t="e">
        <f t="shared" si="154"/>
        <v>#VALUE!</v>
      </c>
      <c r="CN108" s="18" t="e">
        <f t="shared" si="154"/>
        <v>#VALUE!</v>
      </c>
      <c r="CO108" s="18" t="e">
        <f t="shared" si="154"/>
        <v>#VALUE!</v>
      </c>
      <c r="CP108" s="18" t="e">
        <f t="shared" si="154"/>
        <v>#VALUE!</v>
      </c>
      <c r="CQ108" s="18" t="e">
        <f t="shared" si="154"/>
        <v>#VALUE!</v>
      </c>
      <c r="CR108" s="18" t="e">
        <f t="shared" si="154"/>
        <v>#VALUE!</v>
      </c>
      <c r="CS108" s="18" t="e">
        <f t="shared" si="154"/>
        <v>#VALUE!</v>
      </c>
      <c r="CT108" s="18" t="e">
        <f t="shared" si="154"/>
        <v>#VALUE!</v>
      </c>
      <c r="CU108" s="18" t="e">
        <f t="shared" si="154"/>
        <v>#VALUE!</v>
      </c>
      <c r="CV108" s="18" t="e">
        <f t="shared" si="154"/>
        <v>#VALUE!</v>
      </c>
      <c r="CW108" s="18" t="e">
        <f t="shared" si="154"/>
        <v>#VALUE!</v>
      </c>
      <c r="CX108" s="18" t="e">
        <f t="shared" si="154"/>
        <v>#VALUE!</v>
      </c>
      <c r="CY108" s="7">
        <f>AVERAGE(CY101:CY107)</f>
        <v>2.9092082485167978</v>
      </c>
      <c r="CZ108" s="120">
        <f t="shared" si="148"/>
        <v>3.2883597883597888</v>
      </c>
      <c r="DA108" s="128">
        <f t="shared" si="149"/>
        <v>2.8148571428571425</v>
      </c>
      <c r="DB108" s="17">
        <f>AVERAGE(DB101:DB107)</f>
        <v>1.5714285714285714</v>
      </c>
      <c r="DC108" s="17">
        <f>AVERAGE(DC101:DC107)</f>
        <v>4</v>
      </c>
      <c r="DD108" s="63"/>
      <c r="DE108" s="10">
        <f t="shared" si="151"/>
        <v>2.8571428571428572</v>
      </c>
      <c r="DF108" s="113">
        <v>2.5</v>
      </c>
    </row>
    <row r="109" spans="1:110" ht="42" customHeight="1" x14ac:dyDescent="0.2">
      <c r="A109" s="166" t="s">
        <v>143</v>
      </c>
      <c r="B109" s="166"/>
      <c r="C109" s="166"/>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6"/>
    </row>
    <row r="110" spans="1:110" x14ac:dyDescent="0.2">
      <c r="C110" s="14"/>
      <c r="D110" s="14"/>
      <c r="E110" s="14"/>
      <c r="F110" s="14"/>
      <c r="G110" s="14"/>
      <c r="H110" s="14"/>
      <c r="I110" s="14"/>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14"/>
      <c r="CZ110" s="123"/>
      <c r="DA110" s="131"/>
      <c r="DB110" s="14"/>
      <c r="DC110" s="14"/>
      <c r="DD110" s="14"/>
      <c r="DE110" s="172"/>
    </row>
    <row r="111" spans="1:110" x14ac:dyDescent="0.2">
      <c r="A111" s="6">
        <v>1</v>
      </c>
      <c r="B111" s="3" t="s">
        <v>118</v>
      </c>
      <c r="C111" s="88">
        <f t="shared" ref="C111:BN111" si="155">+C$22</f>
        <v>3.6</v>
      </c>
      <c r="D111" s="88">
        <f t="shared" si="155"/>
        <v>3.1666666666666665</v>
      </c>
      <c r="E111" s="88">
        <f t="shared" si="155"/>
        <v>2.8666666666666667</v>
      </c>
      <c r="F111" s="88">
        <f t="shared" si="155"/>
        <v>3.125</v>
      </c>
      <c r="G111" s="88">
        <f t="shared" si="155"/>
        <v>3.6</v>
      </c>
      <c r="H111" s="88">
        <f t="shared" si="155"/>
        <v>3.75</v>
      </c>
      <c r="I111" s="88">
        <f t="shared" si="155"/>
        <v>3.5384615384615383</v>
      </c>
      <c r="J111" s="88">
        <f t="shared" si="155"/>
        <v>3.5</v>
      </c>
      <c r="K111" s="88">
        <f t="shared" si="155"/>
        <v>3.25</v>
      </c>
      <c r="L111" s="88">
        <f t="shared" si="155"/>
        <v>3.1428571428571428</v>
      </c>
      <c r="M111" s="102">
        <f t="shared" si="155"/>
        <v>2.5625</v>
      </c>
      <c r="N111" s="102">
        <f t="shared" si="155"/>
        <v>2.875</v>
      </c>
      <c r="O111" s="102">
        <f t="shared" si="155"/>
        <v>2.4375</v>
      </c>
      <c r="P111" s="102">
        <f t="shared" si="155"/>
        <v>2.0625</v>
      </c>
      <c r="Q111" s="102">
        <f t="shared" si="155"/>
        <v>2.1875</v>
      </c>
      <c r="R111" s="102">
        <f t="shared" si="155"/>
        <v>2.1875</v>
      </c>
      <c r="S111" s="102">
        <f t="shared" si="155"/>
        <v>2.6428571428571428</v>
      </c>
      <c r="T111" s="102">
        <f t="shared" si="155"/>
        <v>2.375</v>
      </c>
      <c r="U111" s="102">
        <f t="shared" si="155"/>
        <v>2.6875</v>
      </c>
      <c r="V111" s="102">
        <f t="shared" si="155"/>
        <v>2.4375</v>
      </c>
      <c r="W111" s="102">
        <f t="shared" si="155"/>
        <v>2.5</v>
      </c>
      <c r="X111" s="102">
        <f t="shared" si="155"/>
        <v>1.8666666666666667</v>
      </c>
      <c r="Y111" s="102">
        <f t="shared" si="155"/>
        <v>2.1875</v>
      </c>
      <c r="Z111" s="102">
        <f t="shared" si="155"/>
        <v>2.6875</v>
      </c>
      <c r="AA111" s="102">
        <f t="shared" si="155"/>
        <v>2.0625</v>
      </c>
      <c r="AB111" s="102">
        <f t="shared" si="155"/>
        <v>3.6875</v>
      </c>
      <c r="AC111" s="102">
        <f t="shared" si="155"/>
        <v>3.25</v>
      </c>
      <c r="AD111" s="102">
        <f t="shared" si="155"/>
        <v>2.125</v>
      </c>
      <c r="AE111" s="102">
        <f t="shared" si="155"/>
        <v>2.9375</v>
      </c>
      <c r="AF111" s="102">
        <f t="shared" si="155"/>
        <v>1.8125</v>
      </c>
      <c r="AG111" s="102">
        <f t="shared" si="155"/>
        <v>3.8125</v>
      </c>
      <c r="AH111" s="102">
        <f t="shared" si="155"/>
        <v>2.5</v>
      </c>
      <c r="AI111" s="102">
        <f t="shared" si="155"/>
        <v>1.6875</v>
      </c>
      <c r="AJ111" s="102">
        <f t="shared" si="155"/>
        <v>2.5555555555555554</v>
      </c>
      <c r="AK111" s="102">
        <f t="shared" si="155"/>
        <v>2.125</v>
      </c>
      <c r="AL111" s="10" t="e">
        <f t="shared" si="155"/>
        <v>#VALUE!</v>
      </c>
      <c r="AM111" s="10" t="e">
        <f t="shared" si="155"/>
        <v>#VALUE!</v>
      </c>
      <c r="AN111" s="10" t="e">
        <f t="shared" si="155"/>
        <v>#VALUE!</v>
      </c>
      <c r="AO111" s="10" t="e">
        <f t="shared" si="155"/>
        <v>#VALUE!</v>
      </c>
      <c r="AP111" s="10" t="e">
        <f t="shared" si="155"/>
        <v>#VALUE!</v>
      </c>
      <c r="AQ111" s="10" t="e">
        <f t="shared" si="155"/>
        <v>#VALUE!</v>
      </c>
      <c r="AR111" s="10" t="e">
        <f t="shared" si="155"/>
        <v>#VALUE!</v>
      </c>
      <c r="AS111" s="10" t="e">
        <f t="shared" si="155"/>
        <v>#VALUE!</v>
      </c>
      <c r="AT111" s="10" t="e">
        <f t="shared" si="155"/>
        <v>#VALUE!</v>
      </c>
      <c r="AU111" s="10" t="e">
        <f t="shared" si="155"/>
        <v>#VALUE!</v>
      </c>
      <c r="AV111" s="10" t="e">
        <f t="shared" si="155"/>
        <v>#VALUE!</v>
      </c>
      <c r="AW111" s="10" t="e">
        <f t="shared" si="155"/>
        <v>#VALUE!</v>
      </c>
      <c r="AX111" s="10" t="e">
        <f t="shared" si="155"/>
        <v>#VALUE!</v>
      </c>
      <c r="AY111" s="10" t="e">
        <f t="shared" si="155"/>
        <v>#VALUE!</v>
      </c>
      <c r="AZ111" s="10" t="e">
        <f t="shared" si="155"/>
        <v>#VALUE!</v>
      </c>
      <c r="BA111" s="10" t="e">
        <f t="shared" si="155"/>
        <v>#VALUE!</v>
      </c>
      <c r="BB111" s="10" t="e">
        <f t="shared" si="155"/>
        <v>#VALUE!</v>
      </c>
      <c r="BC111" s="10" t="e">
        <f t="shared" si="155"/>
        <v>#VALUE!</v>
      </c>
      <c r="BD111" s="10" t="e">
        <f t="shared" si="155"/>
        <v>#VALUE!</v>
      </c>
      <c r="BE111" s="10" t="e">
        <f t="shared" si="155"/>
        <v>#VALUE!</v>
      </c>
      <c r="BF111" s="10" t="e">
        <f t="shared" si="155"/>
        <v>#VALUE!</v>
      </c>
      <c r="BG111" s="10" t="e">
        <f t="shared" si="155"/>
        <v>#VALUE!</v>
      </c>
      <c r="BH111" s="10" t="e">
        <f t="shared" si="155"/>
        <v>#VALUE!</v>
      </c>
      <c r="BI111" s="10" t="e">
        <f t="shared" si="155"/>
        <v>#VALUE!</v>
      </c>
      <c r="BJ111" s="10" t="e">
        <f t="shared" si="155"/>
        <v>#VALUE!</v>
      </c>
      <c r="BK111" s="10" t="e">
        <f t="shared" si="155"/>
        <v>#VALUE!</v>
      </c>
      <c r="BL111" s="10" t="e">
        <f t="shared" si="155"/>
        <v>#VALUE!</v>
      </c>
      <c r="BM111" s="10" t="e">
        <f t="shared" si="155"/>
        <v>#VALUE!</v>
      </c>
      <c r="BN111" s="10" t="e">
        <f t="shared" si="155"/>
        <v>#VALUE!</v>
      </c>
      <c r="BO111" s="10" t="e">
        <f t="shared" ref="BO111:CX111" si="156">+BO$22</f>
        <v>#VALUE!</v>
      </c>
      <c r="BP111" s="10" t="e">
        <f t="shared" si="156"/>
        <v>#VALUE!</v>
      </c>
      <c r="BQ111" s="10" t="e">
        <f t="shared" si="156"/>
        <v>#VALUE!</v>
      </c>
      <c r="BR111" s="10" t="e">
        <f t="shared" si="156"/>
        <v>#VALUE!</v>
      </c>
      <c r="BS111" s="10" t="e">
        <f t="shared" si="156"/>
        <v>#VALUE!</v>
      </c>
      <c r="BT111" s="10" t="e">
        <f t="shared" si="156"/>
        <v>#VALUE!</v>
      </c>
      <c r="BU111" s="10" t="e">
        <f t="shared" si="156"/>
        <v>#VALUE!</v>
      </c>
      <c r="BV111" s="10" t="e">
        <f t="shared" si="156"/>
        <v>#VALUE!</v>
      </c>
      <c r="BW111" s="10" t="e">
        <f t="shared" si="156"/>
        <v>#VALUE!</v>
      </c>
      <c r="BX111" s="10" t="e">
        <f t="shared" si="156"/>
        <v>#VALUE!</v>
      </c>
      <c r="BY111" s="10" t="e">
        <f t="shared" si="156"/>
        <v>#VALUE!</v>
      </c>
      <c r="BZ111" s="10" t="e">
        <f t="shared" si="156"/>
        <v>#VALUE!</v>
      </c>
      <c r="CA111" s="10" t="e">
        <f t="shared" si="156"/>
        <v>#VALUE!</v>
      </c>
      <c r="CB111" s="10" t="e">
        <f t="shared" si="156"/>
        <v>#VALUE!</v>
      </c>
      <c r="CC111" s="10" t="e">
        <f t="shared" si="156"/>
        <v>#VALUE!</v>
      </c>
      <c r="CD111" s="10" t="e">
        <f t="shared" si="156"/>
        <v>#VALUE!</v>
      </c>
      <c r="CE111" s="10" t="e">
        <f t="shared" si="156"/>
        <v>#VALUE!</v>
      </c>
      <c r="CF111" s="10" t="e">
        <f t="shared" si="156"/>
        <v>#VALUE!</v>
      </c>
      <c r="CG111" s="10" t="e">
        <f t="shared" si="156"/>
        <v>#VALUE!</v>
      </c>
      <c r="CH111" s="10" t="e">
        <f t="shared" si="156"/>
        <v>#VALUE!</v>
      </c>
      <c r="CI111" s="10" t="e">
        <f t="shared" si="156"/>
        <v>#VALUE!</v>
      </c>
      <c r="CJ111" s="10" t="e">
        <f t="shared" si="156"/>
        <v>#VALUE!</v>
      </c>
      <c r="CK111" s="10" t="e">
        <f t="shared" si="156"/>
        <v>#VALUE!</v>
      </c>
      <c r="CL111" s="10" t="e">
        <f t="shared" si="156"/>
        <v>#VALUE!</v>
      </c>
      <c r="CM111" s="10" t="e">
        <f t="shared" si="156"/>
        <v>#VALUE!</v>
      </c>
      <c r="CN111" s="10" t="e">
        <f t="shared" si="156"/>
        <v>#VALUE!</v>
      </c>
      <c r="CO111" s="10" t="e">
        <f t="shared" si="156"/>
        <v>#VALUE!</v>
      </c>
      <c r="CP111" s="10" t="e">
        <f t="shared" si="156"/>
        <v>#VALUE!</v>
      </c>
      <c r="CQ111" s="10" t="e">
        <f t="shared" si="156"/>
        <v>#VALUE!</v>
      </c>
      <c r="CR111" s="10" t="e">
        <f t="shared" si="156"/>
        <v>#VALUE!</v>
      </c>
      <c r="CS111" s="10" t="e">
        <f t="shared" si="156"/>
        <v>#VALUE!</v>
      </c>
      <c r="CT111" s="10" t="e">
        <f t="shared" si="156"/>
        <v>#VALUE!</v>
      </c>
      <c r="CU111" s="10" t="e">
        <f t="shared" si="156"/>
        <v>#VALUE!</v>
      </c>
      <c r="CV111" s="10" t="e">
        <f t="shared" si="156"/>
        <v>#VALUE!</v>
      </c>
      <c r="CW111" s="10" t="e">
        <f t="shared" si="156"/>
        <v>#VALUE!</v>
      </c>
      <c r="CX111" s="10" t="e">
        <f t="shared" si="156"/>
        <v>#VALUE!</v>
      </c>
      <c r="CY111" s="10">
        <f t="shared" ref="CY111:CY120" si="157">AVERAGEIF(C111:CX111, "&gt;=0")</f>
        <v>2.7369208965637539</v>
      </c>
      <c r="CZ111" s="120">
        <f t="shared" ref="CZ111:CZ121" si="158">AVERAGE(C111:L111)</f>
        <v>3.3539652014652019</v>
      </c>
      <c r="DA111" s="128">
        <f t="shared" ref="DA111:DA121" si="159">AVERAGE(M111:AK111)</f>
        <v>2.490103174603175</v>
      </c>
      <c r="DB111" s="10">
        <f t="array" ref="DB111">MIN(IF(ISNUMBER(C111:CX111),(C111:CX111)))</f>
        <v>1.6875</v>
      </c>
      <c r="DC111" s="10">
        <f t="array" ref="DC111">MAX(IF(ISNUMBER(C111:CX111),(C111:CX111)))</f>
        <v>3.8125</v>
      </c>
      <c r="DD111" s="108">
        <f t="shared" ref="DD111:DD120" si="160">DC111-DB111</f>
        <v>2.125</v>
      </c>
      <c r="DE111" s="10">
        <f t="shared" ref="DE111:DE121" si="161">MEDIAN(I111:AK111)</f>
        <v>2.5</v>
      </c>
      <c r="DF111" s="113">
        <f>SUM(DF22)</f>
        <v>2.2000000000000002</v>
      </c>
    </row>
    <row r="112" spans="1:110" x14ac:dyDescent="0.2">
      <c r="A112" s="6">
        <v>2</v>
      </c>
      <c r="B112" s="3" t="s">
        <v>119</v>
      </c>
      <c r="C112" s="88">
        <f>+C$32</f>
        <v>3.7142857142857144</v>
      </c>
      <c r="D112" s="88">
        <f t="shared" ref="D112:BO112" si="162">+D$32</f>
        <v>3.5</v>
      </c>
      <c r="E112" s="88">
        <f t="shared" si="162"/>
        <v>2.4</v>
      </c>
      <c r="F112" s="88">
        <f t="shared" si="162"/>
        <v>3.5714285714285716</v>
      </c>
      <c r="G112" s="88">
        <f t="shared" si="162"/>
        <v>4</v>
      </c>
      <c r="H112" s="88">
        <f t="shared" si="162"/>
        <v>3.7142857142857144</v>
      </c>
      <c r="I112" s="88">
        <f t="shared" si="162"/>
        <v>3.8571428571428572</v>
      </c>
      <c r="J112" s="88">
        <f t="shared" si="162"/>
        <v>3</v>
      </c>
      <c r="K112" s="88">
        <f t="shared" si="162"/>
        <v>3.2</v>
      </c>
      <c r="L112" s="88" t="str">
        <f t="shared" si="162"/>
        <v>NA</v>
      </c>
      <c r="M112" s="102">
        <f t="shared" si="162"/>
        <v>2.7142857142857144</v>
      </c>
      <c r="N112" s="102">
        <f t="shared" si="162"/>
        <v>3.1428571428571428</v>
      </c>
      <c r="O112" s="102">
        <f t="shared" si="162"/>
        <v>3.2857142857142856</v>
      </c>
      <c r="P112" s="102">
        <f t="shared" si="162"/>
        <v>2.1428571428571428</v>
      </c>
      <c r="Q112" s="102">
        <f t="shared" si="162"/>
        <v>1.8333333333333333</v>
      </c>
      <c r="R112" s="102">
        <f t="shared" si="162"/>
        <v>2.5</v>
      </c>
      <c r="S112" s="102">
        <f t="shared" si="162"/>
        <v>2.4285714285714284</v>
      </c>
      <c r="T112" s="102">
        <f t="shared" si="162"/>
        <v>2.7142857142857144</v>
      </c>
      <c r="U112" s="102">
        <f t="shared" si="162"/>
        <v>2.7142857142857144</v>
      </c>
      <c r="V112" s="102">
        <f t="shared" si="162"/>
        <v>3.1428571428571428</v>
      </c>
      <c r="W112" s="102">
        <f t="shared" si="162"/>
        <v>2.8</v>
      </c>
      <c r="X112" s="102">
        <f t="shared" si="162"/>
        <v>2.1428571428571428</v>
      </c>
      <c r="Y112" s="102">
        <f t="shared" si="162"/>
        <v>2.5714285714285716</v>
      </c>
      <c r="Z112" s="102">
        <f t="shared" si="162"/>
        <v>3.4285714285714284</v>
      </c>
      <c r="AA112" s="102">
        <f t="shared" si="162"/>
        <v>2.5714285714285716</v>
      </c>
      <c r="AB112" s="102">
        <f t="shared" si="162"/>
        <v>3.8571428571428572</v>
      </c>
      <c r="AC112" s="102">
        <f t="shared" si="162"/>
        <v>3.1428571428571428</v>
      </c>
      <c r="AD112" s="102">
        <f t="shared" si="162"/>
        <v>3</v>
      </c>
      <c r="AE112" s="102">
        <f t="shared" si="162"/>
        <v>2.8333333333333335</v>
      </c>
      <c r="AF112" s="102">
        <f t="shared" si="162"/>
        <v>2.1428571428571428</v>
      </c>
      <c r="AG112" s="102">
        <f t="shared" si="162"/>
        <v>3.1428571428571428</v>
      </c>
      <c r="AH112" s="102">
        <f t="shared" si="162"/>
        <v>2.2000000000000002</v>
      </c>
      <c r="AI112" s="102">
        <f t="shared" si="162"/>
        <v>1.7142857142857142</v>
      </c>
      <c r="AJ112" s="102">
        <f t="shared" si="162"/>
        <v>2.7142857142857144</v>
      </c>
      <c r="AK112" s="102">
        <f t="shared" si="162"/>
        <v>2.7142857142857144</v>
      </c>
      <c r="AL112" s="10" t="e">
        <f t="shared" si="162"/>
        <v>#VALUE!</v>
      </c>
      <c r="AM112" s="10" t="e">
        <f t="shared" si="162"/>
        <v>#VALUE!</v>
      </c>
      <c r="AN112" s="10" t="e">
        <f t="shared" si="162"/>
        <v>#VALUE!</v>
      </c>
      <c r="AO112" s="10" t="e">
        <f t="shared" si="162"/>
        <v>#VALUE!</v>
      </c>
      <c r="AP112" s="10" t="e">
        <f t="shared" si="162"/>
        <v>#VALUE!</v>
      </c>
      <c r="AQ112" s="10" t="e">
        <f t="shared" si="162"/>
        <v>#VALUE!</v>
      </c>
      <c r="AR112" s="10" t="e">
        <f t="shared" si="162"/>
        <v>#VALUE!</v>
      </c>
      <c r="AS112" s="10" t="e">
        <f t="shared" si="162"/>
        <v>#VALUE!</v>
      </c>
      <c r="AT112" s="10" t="e">
        <f t="shared" si="162"/>
        <v>#VALUE!</v>
      </c>
      <c r="AU112" s="10" t="e">
        <f t="shared" si="162"/>
        <v>#VALUE!</v>
      </c>
      <c r="AV112" s="10" t="e">
        <f t="shared" si="162"/>
        <v>#VALUE!</v>
      </c>
      <c r="AW112" s="10" t="e">
        <f t="shared" si="162"/>
        <v>#VALUE!</v>
      </c>
      <c r="AX112" s="10" t="e">
        <f t="shared" si="162"/>
        <v>#VALUE!</v>
      </c>
      <c r="AY112" s="10" t="e">
        <f t="shared" si="162"/>
        <v>#VALUE!</v>
      </c>
      <c r="AZ112" s="10" t="e">
        <f t="shared" si="162"/>
        <v>#VALUE!</v>
      </c>
      <c r="BA112" s="10" t="e">
        <f t="shared" si="162"/>
        <v>#VALUE!</v>
      </c>
      <c r="BB112" s="10" t="e">
        <f t="shared" si="162"/>
        <v>#VALUE!</v>
      </c>
      <c r="BC112" s="10" t="e">
        <f t="shared" si="162"/>
        <v>#VALUE!</v>
      </c>
      <c r="BD112" s="10" t="e">
        <f t="shared" si="162"/>
        <v>#VALUE!</v>
      </c>
      <c r="BE112" s="10" t="e">
        <f t="shared" si="162"/>
        <v>#VALUE!</v>
      </c>
      <c r="BF112" s="10" t="e">
        <f t="shared" si="162"/>
        <v>#VALUE!</v>
      </c>
      <c r="BG112" s="10" t="e">
        <f t="shared" si="162"/>
        <v>#VALUE!</v>
      </c>
      <c r="BH112" s="10" t="e">
        <f t="shared" si="162"/>
        <v>#VALUE!</v>
      </c>
      <c r="BI112" s="10" t="e">
        <f t="shared" si="162"/>
        <v>#VALUE!</v>
      </c>
      <c r="BJ112" s="10" t="e">
        <f t="shared" si="162"/>
        <v>#VALUE!</v>
      </c>
      <c r="BK112" s="10" t="e">
        <f t="shared" si="162"/>
        <v>#VALUE!</v>
      </c>
      <c r="BL112" s="10" t="e">
        <f t="shared" si="162"/>
        <v>#VALUE!</v>
      </c>
      <c r="BM112" s="10" t="e">
        <f t="shared" si="162"/>
        <v>#VALUE!</v>
      </c>
      <c r="BN112" s="10" t="e">
        <f t="shared" si="162"/>
        <v>#VALUE!</v>
      </c>
      <c r="BO112" s="10" t="e">
        <f t="shared" si="162"/>
        <v>#VALUE!</v>
      </c>
      <c r="BP112" s="10" t="e">
        <f t="shared" ref="BP112:CX112" si="163">+BP$32</f>
        <v>#VALUE!</v>
      </c>
      <c r="BQ112" s="10" t="e">
        <f t="shared" si="163"/>
        <v>#VALUE!</v>
      </c>
      <c r="BR112" s="10" t="e">
        <f t="shared" si="163"/>
        <v>#VALUE!</v>
      </c>
      <c r="BS112" s="10" t="e">
        <f t="shared" si="163"/>
        <v>#VALUE!</v>
      </c>
      <c r="BT112" s="10" t="e">
        <f t="shared" si="163"/>
        <v>#VALUE!</v>
      </c>
      <c r="BU112" s="10" t="e">
        <f t="shared" si="163"/>
        <v>#VALUE!</v>
      </c>
      <c r="BV112" s="10" t="e">
        <f t="shared" si="163"/>
        <v>#VALUE!</v>
      </c>
      <c r="BW112" s="10" t="e">
        <f t="shared" si="163"/>
        <v>#VALUE!</v>
      </c>
      <c r="BX112" s="10" t="e">
        <f t="shared" si="163"/>
        <v>#VALUE!</v>
      </c>
      <c r="BY112" s="10" t="e">
        <f t="shared" si="163"/>
        <v>#VALUE!</v>
      </c>
      <c r="BZ112" s="10" t="e">
        <f t="shared" si="163"/>
        <v>#VALUE!</v>
      </c>
      <c r="CA112" s="10" t="e">
        <f t="shared" si="163"/>
        <v>#VALUE!</v>
      </c>
      <c r="CB112" s="10" t="e">
        <f t="shared" si="163"/>
        <v>#VALUE!</v>
      </c>
      <c r="CC112" s="10" t="e">
        <f t="shared" si="163"/>
        <v>#VALUE!</v>
      </c>
      <c r="CD112" s="10" t="e">
        <f t="shared" si="163"/>
        <v>#VALUE!</v>
      </c>
      <c r="CE112" s="10" t="e">
        <f t="shared" si="163"/>
        <v>#VALUE!</v>
      </c>
      <c r="CF112" s="10" t="e">
        <f t="shared" si="163"/>
        <v>#VALUE!</v>
      </c>
      <c r="CG112" s="10" t="e">
        <f t="shared" si="163"/>
        <v>#VALUE!</v>
      </c>
      <c r="CH112" s="10" t="e">
        <f t="shared" si="163"/>
        <v>#VALUE!</v>
      </c>
      <c r="CI112" s="10" t="e">
        <f t="shared" si="163"/>
        <v>#VALUE!</v>
      </c>
      <c r="CJ112" s="10" t="e">
        <f t="shared" si="163"/>
        <v>#VALUE!</v>
      </c>
      <c r="CK112" s="10" t="e">
        <f t="shared" si="163"/>
        <v>#VALUE!</v>
      </c>
      <c r="CL112" s="10" t="e">
        <f t="shared" si="163"/>
        <v>#VALUE!</v>
      </c>
      <c r="CM112" s="10" t="e">
        <f t="shared" si="163"/>
        <v>#VALUE!</v>
      </c>
      <c r="CN112" s="10" t="e">
        <f t="shared" si="163"/>
        <v>#VALUE!</v>
      </c>
      <c r="CO112" s="10" t="e">
        <f t="shared" si="163"/>
        <v>#VALUE!</v>
      </c>
      <c r="CP112" s="10" t="e">
        <f t="shared" si="163"/>
        <v>#VALUE!</v>
      </c>
      <c r="CQ112" s="10" t="e">
        <f t="shared" si="163"/>
        <v>#VALUE!</v>
      </c>
      <c r="CR112" s="10" t="e">
        <f t="shared" si="163"/>
        <v>#VALUE!</v>
      </c>
      <c r="CS112" s="10" t="e">
        <f t="shared" si="163"/>
        <v>#VALUE!</v>
      </c>
      <c r="CT112" s="10" t="e">
        <f t="shared" si="163"/>
        <v>#VALUE!</v>
      </c>
      <c r="CU112" s="10" t="e">
        <f t="shared" si="163"/>
        <v>#VALUE!</v>
      </c>
      <c r="CV112" s="10" t="e">
        <f t="shared" si="163"/>
        <v>#VALUE!</v>
      </c>
      <c r="CW112" s="10" t="e">
        <f t="shared" si="163"/>
        <v>#VALUE!</v>
      </c>
      <c r="CX112" s="10" t="e">
        <f t="shared" si="163"/>
        <v>#VALUE!</v>
      </c>
      <c r="CY112" s="10">
        <f t="shared" si="157"/>
        <v>2.8985994397759103</v>
      </c>
      <c r="CZ112" s="120">
        <f t="shared" si="158"/>
        <v>3.4396825396825395</v>
      </c>
      <c r="DA112" s="128">
        <f t="shared" si="159"/>
        <v>2.7038095238095239</v>
      </c>
      <c r="DB112" s="10">
        <f t="array" ref="DB112">MIN(IF(ISNUMBER(C112:CX112),(C112:CX112)))</f>
        <v>1.7142857142857142</v>
      </c>
      <c r="DC112" s="10">
        <f t="array" ref="DC112">MAX(IF(ISNUMBER(C112:CX112),(C112:CX112)))</f>
        <v>4</v>
      </c>
      <c r="DD112" s="108">
        <f t="shared" si="160"/>
        <v>2.2857142857142856</v>
      </c>
      <c r="DE112" s="10">
        <f t="shared" si="161"/>
        <v>2.7142857142857144</v>
      </c>
      <c r="DF112" s="113">
        <f>SUM(DF32)</f>
        <v>2.2000000000000002</v>
      </c>
    </row>
    <row r="113" spans="1:110" x14ac:dyDescent="0.2">
      <c r="A113" s="6">
        <v>3</v>
      </c>
      <c r="B113" s="3" t="s">
        <v>120</v>
      </c>
      <c r="C113" s="88">
        <f>+C$50</f>
        <v>3.6</v>
      </c>
      <c r="D113" s="88">
        <f t="shared" ref="D113:BO113" si="164">+D$50</f>
        <v>2.8571428571428572</v>
      </c>
      <c r="E113" s="88">
        <f t="shared" si="164"/>
        <v>2.6666666666666665</v>
      </c>
      <c r="F113" s="88">
        <f t="shared" si="164"/>
        <v>3</v>
      </c>
      <c r="G113" s="88">
        <f t="shared" si="164"/>
        <v>3.8888888888888888</v>
      </c>
      <c r="H113" s="88">
        <f t="shared" si="164"/>
        <v>3.5</v>
      </c>
      <c r="I113" s="88">
        <f t="shared" si="164"/>
        <v>3.3636363636363638</v>
      </c>
      <c r="J113" s="88">
        <f t="shared" si="164"/>
        <v>3.5</v>
      </c>
      <c r="K113" s="88">
        <f t="shared" si="164"/>
        <v>2.75</v>
      </c>
      <c r="L113" s="88">
        <f t="shared" si="164"/>
        <v>3.5</v>
      </c>
      <c r="M113" s="102">
        <f t="shared" si="164"/>
        <v>2.8</v>
      </c>
      <c r="N113" s="102">
        <f t="shared" si="164"/>
        <v>2.2666666666666666</v>
      </c>
      <c r="O113" s="102">
        <f t="shared" si="164"/>
        <v>2.4666666666666668</v>
      </c>
      <c r="P113" s="102">
        <f t="shared" si="164"/>
        <v>2.0666666666666669</v>
      </c>
      <c r="Q113" s="102">
        <f t="shared" si="164"/>
        <v>2</v>
      </c>
      <c r="R113" s="102">
        <f t="shared" si="164"/>
        <v>2</v>
      </c>
      <c r="S113" s="102">
        <f t="shared" si="164"/>
        <v>2.2000000000000002</v>
      </c>
      <c r="T113" s="102">
        <f t="shared" si="164"/>
        <v>2.0666666666666669</v>
      </c>
      <c r="U113" s="102">
        <f t="shared" si="164"/>
        <v>2.3333333333333335</v>
      </c>
      <c r="V113" s="102">
        <f t="shared" si="164"/>
        <v>2.4</v>
      </c>
      <c r="W113" s="102">
        <f t="shared" si="164"/>
        <v>2.3846153846153846</v>
      </c>
      <c r="X113" s="102">
        <f t="shared" si="164"/>
        <v>2.2000000000000002</v>
      </c>
      <c r="Y113" s="102">
        <f t="shared" si="164"/>
        <v>2.7142857142857144</v>
      </c>
      <c r="Z113" s="102">
        <f t="shared" si="164"/>
        <v>2.6666666666666665</v>
      </c>
      <c r="AA113" s="102">
        <f t="shared" si="164"/>
        <v>2.2000000000000002</v>
      </c>
      <c r="AB113" s="102">
        <f t="shared" si="164"/>
        <v>3.2</v>
      </c>
      <c r="AC113" s="102">
        <f t="shared" si="164"/>
        <v>2.6666666666666665</v>
      </c>
      <c r="AD113" s="102">
        <f t="shared" si="164"/>
        <v>2.2857142857142856</v>
      </c>
      <c r="AE113" s="102">
        <f t="shared" si="164"/>
        <v>2.5333333333333332</v>
      </c>
      <c r="AF113" s="102">
        <f t="shared" si="164"/>
        <v>2.2000000000000002</v>
      </c>
      <c r="AG113" s="102">
        <f t="shared" si="164"/>
        <v>3.1538461538461537</v>
      </c>
      <c r="AH113" s="102">
        <f t="shared" si="164"/>
        <v>1.7857142857142858</v>
      </c>
      <c r="AI113" s="102">
        <f t="shared" si="164"/>
        <v>1.8666666666666667</v>
      </c>
      <c r="AJ113" s="102">
        <f t="shared" si="164"/>
        <v>2.6</v>
      </c>
      <c r="AK113" s="102">
        <f t="shared" si="164"/>
        <v>2.2000000000000002</v>
      </c>
      <c r="AL113" s="10" t="e">
        <f t="shared" si="164"/>
        <v>#VALUE!</v>
      </c>
      <c r="AM113" s="10" t="e">
        <f t="shared" si="164"/>
        <v>#VALUE!</v>
      </c>
      <c r="AN113" s="10" t="e">
        <f t="shared" si="164"/>
        <v>#VALUE!</v>
      </c>
      <c r="AO113" s="10" t="e">
        <f t="shared" si="164"/>
        <v>#VALUE!</v>
      </c>
      <c r="AP113" s="10" t="e">
        <f t="shared" si="164"/>
        <v>#VALUE!</v>
      </c>
      <c r="AQ113" s="10" t="e">
        <f t="shared" si="164"/>
        <v>#VALUE!</v>
      </c>
      <c r="AR113" s="10" t="e">
        <f t="shared" si="164"/>
        <v>#VALUE!</v>
      </c>
      <c r="AS113" s="10" t="e">
        <f t="shared" si="164"/>
        <v>#VALUE!</v>
      </c>
      <c r="AT113" s="10" t="e">
        <f t="shared" si="164"/>
        <v>#VALUE!</v>
      </c>
      <c r="AU113" s="10" t="e">
        <f t="shared" si="164"/>
        <v>#VALUE!</v>
      </c>
      <c r="AV113" s="10" t="e">
        <f t="shared" si="164"/>
        <v>#VALUE!</v>
      </c>
      <c r="AW113" s="10" t="e">
        <f t="shared" si="164"/>
        <v>#VALUE!</v>
      </c>
      <c r="AX113" s="10" t="e">
        <f t="shared" si="164"/>
        <v>#VALUE!</v>
      </c>
      <c r="AY113" s="10" t="e">
        <f t="shared" si="164"/>
        <v>#VALUE!</v>
      </c>
      <c r="AZ113" s="10" t="e">
        <f t="shared" si="164"/>
        <v>#VALUE!</v>
      </c>
      <c r="BA113" s="10" t="e">
        <f t="shared" si="164"/>
        <v>#VALUE!</v>
      </c>
      <c r="BB113" s="10" t="e">
        <f t="shared" si="164"/>
        <v>#VALUE!</v>
      </c>
      <c r="BC113" s="10" t="e">
        <f t="shared" si="164"/>
        <v>#VALUE!</v>
      </c>
      <c r="BD113" s="10" t="e">
        <f t="shared" si="164"/>
        <v>#VALUE!</v>
      </c>
      <c r="BE113" s="10" t="e">
        <f t="shared" si="164"/>
        <v>#VALUE!</v>
      </c>
      <c r="BF113" s="10" t="e">
        <f t="shared" si="164"/>
        <v>#VALUE!</v>
      </c>
      <c r="BG113" s="10" t="e">
        <f t="shared" si="164"/>
        <v>#VALUE!</v>
      </c>
      <c r="BH113" s="10" t="e">
        <f t="shared" si="164"/>
        <v>#VALUE!</v>
      </c>
      <c r="BI113" s="10" t="e">
        <f t="shared" si="164"/>
        <v>#VALUE!</v>
      </c>
      <c r="BJ113" s="10" t="e">
        <f t="shared" si="164"/>
        <v>#VALUE!</v>
      </c>
      <c r="BK113" s="10" t="e">
        <f t="shared" si="164"/>
        <v>#VALUE!</v>
      </c>
      <c r="BL113" s="10" t="e">
        <f t="shared" si="164"/>
        <v>#VALUE!</v>
      </c>
      <c r="BM113" s="10" t="e">
        <f t="shared" si="164"/>
        <v>#VALUE!</v>
      </c>
      <c r="BN113" s="10" t="e">
        <f t="shared" si="164"/>
        <v>#VALUE!</v>
      </c>
      <c r="BO113" s="10" t="e">
        <f t="shared" si="164"/>
        <v>#VALUE!</v>
      </c>
      <c r="BP113" s="10" t="e">
        <f t="shared" ref="BP113:CX113" si="165">+BP$50</f>
        <v>#VALUE!</v>
      </c>
      <c r="BQ113" s="10" t="e">
        <f t="shared" si="165"/>
        <v>#VALUE!</v>
      </c>
      <c r="BR113" s="10" t="e">
        <f t="shared" si="165"/>
        <v>#VALUE!</v>
      </c>
      <c r="BS113" s="10" t="e">
        <f t="shared" si="165"/>
        <v>#VALUE!</v>
      </c>
      <c r="BT113" s="10" t="e">
        <f t="shared" si="165"/>
        <v>#VALUE!</v>
      </c>
      <c r="BU113" s="10" t="e">
        <f t="shared" si="165"/>
        <v>#VALUE!</v>
      </c>
      <c r="BV113" s="10" t="e">
        <f t="shared" si="165"/>
        <v>#VALUE!</v>
      </c>
      <c r="BW113" s="10" t="e">
        <f t="shared" si="165"/>
        <v>#VALUE!</v>
      </c>
      <c r="BX113" s="10" t="e">
        <f t="shared" si="165"/>
        <v>#VALUE!</v>
      </c>
      <c r="BY113" s="10" t="e">
        <f t="shared" si="165"/>
        <v>#VALUE!</v>
      </c>
      <c r="BZ113" s="10" t="e">
        <f t="shared" si="165"/>
        <v>#VALUE!</v>
      </c>
      <c r="CA113" s="10" t="e">
        <f t="shared" si="165"/>
        <v>#VALUE!</v>
      </c>
      <c r="CB113" s="10" t="e">
        <f t="shared" si="165"/>
        <v>#VALUE!</v>
      </c>
      <c r="CC113" s="10" t="e">
        <f t="shared" si="165"/>
        <v>#VALUE!</v>
      </c>
      <c r="CD113" s="10" t="e">
        <f t="shared" si="165"/>
        <v>#VALUE!</v>
      </c>
      <c r="CE113" s="10" t="e">
        <f t="shared" si="165"/>
        <v>#VALUE!</v>
      </c>
      <c r="CF113" s="10" t="e">
        <f t="shared" si="165"/>
        <v>#VALUE!</v>
      </c>
      <c r="CG113" s="10" t="e">
        <f t="shared" si="165"/>
        <v>#VALUE!</v>
      </c>
      <c r="CH113" s="10" t="e">
        <f t="shared" si="165"/>
        <v>#VALUE!</v>
      </c>
      <c r="CI113" s="10" t="e">
        <f t="shared" si="165"/>
        <v>#VALUE!</v>
      </c>
      <c r="CJ113" s="10" t="e">
        <f t="shared" si="165"/>
        <v>#VALUE!</v>
      </c>
      <c r="CK113" s="10" t="e">
        <f t="shared" si="165"/>
        <v>#VALUE!</v>
      </c>
      <c r="CL113" s="10" t="e">
        <f t="shared" si="165"/>
        <v>#VALUE!</v>
      </c>
      <c r="CM113" s="10" t="e">
        <f t="shared" si="165"/>
        <v>#VALUE!</v>
      </c>
      <c r="CN113" s="10" t="e">
        <f t="shared" si="165"/>
        <v>#VALUE!</v>
      </c>
      <c r="CO113" s="10" t="e">
        <f t="shared" si="165"/>
        <v>#VALUE!</v>
      </c>
      <c r="CP113" s="10" t="e">
        <f t="shared" si="165"/>
        <v>#VALUE!</v>
      </c>
      <c r="CQ113" s="10" t="e">
        <f t="shared" si="165"/>
        <v>#VALUE!</v>
      </c>
      <c r="CR113" s="10" t="e">
        <f t="shared" si="165"/>
        <v>#VALUE!</v>
      </c>
      <c r="CS113" s="10" t="e">
        <f t="shared" si="165"/>
        <v>#VALUE!</v>
      </c>
      <c r="CT113" s="10" t="e">
        <f t="shared" si="165"/>
        <v>#VALUE!</v>
      </c>
      <c r="CU113" s="10" t="e">
        <f t="shared" si="165"/>
        <v>#VALUE!</v>
      </c>
      <c r="CV113" s="10" t="e">
        <f t="shared" si="165"/>
        <v>#VALUE!</v>
      </c>
      <c r="CW113" s="10" t="e">
        <f t="shared" si="165"/>
        <v>#VALUE!</v>
      </c>
      <c r="CX113" s="10" t="e">
        <f t="shared" si="165"/>
        <v>#VALUE!</v>
      </c>
      <c r="CY113" s="10">
        <f t="shared" si="157"/>
        <v>2.625252683824113</v>
      </c>
      <c r="CZ113" s="120">
        <f t="shared" si="158"/>
        <v>3.2626334776334773</v>
      </c>
      <c r="DA113" s="128">
        <f t="shared" si="159"/>
        <v>2.3703003663003663</v>
      </c>
      <c r="DB113" s="10">
        <f t="array" ref="DB113">MIN(IF(ISNUMBER(C113:CX113),(C113:CX113)))</f>
        <v>1.7857142857142858</v>
      </c>
      <c r="DC113" s="10">
        <f t="array" ref="DC113">MAX(IF(ISNUMBER(C113:CX113),(C113:CX113)))</f>
        <v>3.8888888888888888</v>
      </c>
      <c r="DD113" s="108">
        <f t="shared" si="160"/>
        <v>2.1031746031746028</v>
      </c>
      <c r="DE113" s="10">
        <f t="shared" si="161"/>
        <v>2.3846153846153846</v>
      </c>
      <c r="DF113" s="113">
        <f>SUM(DF50)</f>
        <v>1.8</v>
      </c>
    </row>
    <row r="114" spans="1:110" x14ac:dyDescent="0.2">
      <c r="A114" s="6">
        <v>4</v>
      </c>
      <c r="B114" s="3" t="s">
        <v>121</v>
      </c>
      <c r="C114" s="88">
        <f>+C$61</f>
        <v>4</v>
      </c>
      <c r="D114" s="88">
        <f t="shared" ref="D114:BO114" si="166">+D$61</f>
        <v>3.8333333333333335</v>
      </c>
      <c r="E114" s="88">
        <f t="shared" si="166"/>
        <v>2.75</v>
      </c>
      <c r="F114" s="88">
        <f t="shared" si="166"/>
        <v>3.375</v>
      </c>
      <c r="G114" s="88">
        <f t="shared" si="166"/>
        <v>3.75</v>
      </c>
      <c r="H114" s="88">
        <f t="shared" si="166"/>
        <v>3.1666666666666665</v>
      </c>
      <c r="I114" s="88">
        <f t="shared" si="166"/>
        <v>3.2857142857142856</v>
      </c>
      <c r="J114" s="88">
        <f t="shared" si="166"/>
        <v>3.4285714285714284</v>
      </c>
      <c r="K114" s="88">
        <f t="shared" si="166"/>
        <v>3.375</v>
      </c>
      <c r="L114" s="88">
        <f t="shared" si="166"/>
        <v>3</v>
      </c>
      <c r="M114" s="102">
        <f t="shared" si="166"/>
        <v>3.5</v>
      </c>
      <c r="N114" s="102">
        <f t="shared" si="166"/>
        <v>3.625</v>
      </c>
      <c r="O114" s="102">
        <f t="shared" si="166"/>
        <v>3.125</v>
      </c>
      <c r="P114" s="102">
        <f t="shared" si="166"/>
        <v>2</v>
      </c>
      <c r="Q114" s="102">
        <f t="shared" si="166"/>
        <v>2.5</v>
      </c>
      <c r="R114" s="102">
        <f t="shared" si="166"/>
        <v>2.625</v>
      </c>
      <c r="S114" s="102">
        <f t="shared" si="166"/>
        <v>3</v>
      </c>
      <c r="T114" s="102">
        <f t="shared" si="166"/>
        <v>2.875</v>
      </c>
      <c r="U114" s="102">
        <f t="shared" si="166"/>
        <v>2.5</v>
      </c>
      <c r="V114" s="102">
        <f t="shared" si="166"/>
        <v>2.75</v>
      </c>
      <c r="W114" s="102">
        <f t="shared" si="166"/>
        <v>2.3333333333333335</v>
      </c>
      <c r="X114" s="102">
        <f t="shared" si="166"/>
        <v>2</v>
      </c>
      <c r="Y114" s="102" t="str">
        <f t="shared" si="166"/>
        <v>NA</v>
      </c>
      <c r="Z114" s="102">
        <f t="shared" si="166"/>
        <v>2.625</v>
      </c>
      <c r="AA114" s="102">
        <f t="shared" si="166"/>
        <v>2.5</v>
      </c>
      <c r="AB114" s="102">
        <f t="shared" si="166"/>
        <v>3.625</v>
      </c>
      <c r="AC114" s="102">
        <f t="shared" si="166"/>
        <v>3.125</v>
      </c>
      <c r="AD114" s="102">
        <f t="shared" si="166"/>
        <v>2.375</v>
      </c>
      <c r="AE114" s="102">
        <f t="shared" si="166"/>
        <v>2.75</v>
      </c>
      <c r="AF114" s="102">
        <f t="shared" si="166"/>
        <v>1.875</v>
      </c>
      <c r="AG114" s="102">
        <f t="shared" si="166"/>
        <v>3.625</v>
      </c>
      <c r="AH114" s="102">
        <f t="shared" si="166"/>
        <v>2.2000000000000002</v>
      </c>
      <c r="AI114" s="102">
        <f t="shared" si="166"/>
        <v>1.375</v>
      </c>
      <c r="AJ114" s="102">
        <f t="shared" si="166"/>
        <v>3.5714285714285716</v>
      </c>
      <c r="AK114" s="102">
        <f t="shared" si="166"/>
        <v>2.75</v>
      </c>
      <c r="AL114" s="10" t="e">
        <f t="shared" si="166"/>
        <v>#VALUE!</v>
      </c>
      <c r="AM114" s="10" t="e">
        <f t="shared" si="166"/>
        <v>#VALUE!</v>
      </c>
      <c r="AN114" s="10" t="e">
        <f t="shared" si="166"/>
        <v>#VALUE!</v>
      </c>
      <c r="AO114" s="10" t="e">
        <f t="shared" si="166"/>
        <v>#VALUE!</v>
      </c>
      <c r="AP114" s="10" t="e">
        <f t="shared" si="166"/>
        <v>#VALUE!</v>
      </c>
      <c r="AQ114" s="10" t="e">
        <f t="shared" si="166"/>
        <v>#VALUE!</v>
      </c>
      <c r="AR114" s="10" t="e">
        <f t="shared" si="166"/>
        <v>#VALUE!</v>
      </c>
      <c r="AS114" s="10" t="e">
        <f t="shared" si="166"/>
        <v>#VALUE!</v>
      </c>
      <c r="AT114" s="10" t="e">
        <f t="shared" si="166"/>
        <v>#VALUE!</v>
      </c>
      <c r="AU114" s="10" t="e">
        <f t="shared" si="166"/>
        <v>#VALUE!</v>
      </c>
      <c r="AV114" s="10" t="e">
        <f t="shared" si="166"/>
        <v>#VALUE!</v>
      </c>
      <c r="AW114" s="10" t="e">
        <f t="shared" si="166"/>
        <v>#VALUE!</v>
      </c>
      <c r="AX114" s="10" t="e">
        <f t="shared" si="166"/>
        <v>#VALUE!</v>
      </c>
      <c r="AY114" s="10" t="e">
        <f t="shared" si="166"/>
        <v>#VALUE!</v>
      </c>
      <c r="AZ114" s="10" t="e">
        <f t="shared" si="166"/>
        <v>#VALUE!</v>
      </c>
      <c r="BA114" s="10" t="e">
        <f t="shared" si="166"/>
        <v>#VALUE!</v>
      </c>
      <c r="BB114" s="10" t="e">
        <f t="shared" si="166"/>
        <v>#VALUE!</v>
      </c>
      <c r="BC114" s="10" t="e">
        <f t="shared" si="166"/>
        <v>#VALUE!</v>
      </c>
      <c r="BD114" s="10" t="e">
        <f t="shared" si="166"/>
        <v>#VALUE!</v>
      </c>
      <c r="BE114" s="10" t="e">
        <f t="shared" si="166"/>
        <v>#VALUE!</v>
      </c>
      <c r="BF114" s="10" t="e">
        <f t="shared" si="166"/>
        <v>#VALUE!</v>
      </c>
      <c r="BG114" s="10" t="e">
        <f t="shared" si="166"/>
        <v>#VALUE!</v>
      </c>
      <c r="BH114" s="10" t="e">
        <f t="shared" si="166"/>
        <v>#VALUE!</v>
      </c>
      <c r="BI114" s="10" t="e">
        <f t="shared" si="166"/>
        <v>#VALUE!</v>
      </c>
      <c r="BJ114" s="10" t="e">
        <f t="shared" si="166"/>
        <v>#VALUE!</v>
      </c>
      <c r="BK114" s="10" t="e">
        <f t="shared" si="166"/>
        <v>#VALUE!</v>
      </c>
      <c r="BL114" s="10" t="e">
        <f t="shared" si="166"/>
        <v>#VALUE!</v>
      </c>
      <c r="BM114" s="10" t="e">
        <f t="shared" si="166"/>
        <v>#VALUE!</v>
      </c>
      <c r="BN114" s="10" t="e">
        <f t="shared" si="166"/>
        <v>#VALUE!</v>
      </c>
      <c r="BO114" s="10" t="e">
        <f t="shared" si="166"/>
        <v>#VALUE!</v>
      </c>
      <c r="BP114" s="10" t="e">
        <f t="shared" ref="BP114:CX114" si="167">+BP$61</f>
        <v>#VALUE!</v>
      </c>
      <c r="BQ114" s="10" t="e">
        <f t="shared" si="167"/>
        <v>#VALUE!</v>
      </c>
      <c r="BR114" s="10" t="e">
        <f t="shared" si="167"/>
        <v>#VALUE!</v>
      </c>
      <c r="BS114" s="10" t="e">
        <f t="shared" si="167"/>
        <v>#VALUE!</v>
      </c>
      <c r="BT114" s="10" t="e">
        <f t="shared" si="167"/>
        <v>#VALUE!</v>
      </c>
      <c r="BU114" s="10" t="e">
        <f t="shared" si="167"/>
        <v>#VALUE!</v>
      </c>
      <c r="BV114" s="10" t="e">
        <f t="shared" si="167"/>
        <v>#VALUE!</v>
      </c>
      <c r="BW114" s="10" t="e">
        <f t="shared" si="167"/>
        <v>#VALUE!</v>
      </c>
      <c r="BX114" s="10" t="e">
        <f t="shared" si="167"/>
        <v>#VALUE!</v>
      </c>
      <c r="BY114" s="10" t="e">
        <f t="shared" si="167"/>
        <v>#VALUE!</v>
      </c>
      <c r="BZ114" s="10" t="e">
        <f t="shared" si="167"/>
        <v>#VALUE!</v>
      </c>
      <c r="CA114" s="10" t="e">
        <f t="shared" si="167"/>
        <v>#VALUE!</v>
      </c>
      <c r="CB114" s="10" t="e">
        <f t="shared" si="167"/>
        <v>#VALUE!</v>
      </c>
      <c r="CC114" s="10" t="e">
        <f t="shared" si="167"/>
        <v>#VALUE!</v>
      </c>
      <c r="CD114" s="10" t="e">
        <f t="shared" si="167"/>
        <v>#VALUE!</v>
      </c>
      <c r="CE114" s="10" t="e">
        <f t="shared" si="167"/>
        <v>#VALUE!</v>
      </c>
      <c r="CF114" s="10" t="e">
        <f t="shared" si="167"/>
        <v>#VALUE!</v>
      </c>
      <c r="CG114" s="10" t="e">
        <f t="shared" si="167"/>
        <v>#VALUE!</v>
      </c>
      <c r="CH114" s="10" t="e">
        <f t="shared" si="167"/>
        <v>#VALUE!</v>
      </c>
      <c r="CI114" s="10" t="e">
        <f t="shared" si="167"/>
        <v>#VALUE!</v>
      </c>
      <c r="CJ114" s="10" t="e">
        <f t="shared" si="167"/>
        <v>#VALUE!</v>
      </c>
      <c r="CK114" s="10" t="e">
        <f t="shared" si="167"/>
        <v>#VALUE!</v>
      </c>
      <c r="CL114" s="10" t="e">
        <f t="shared" si="167"/>
        <v>#VALUE!</v>
      </c>
      <c r="CM114" s="10" t="e">
        <f t="shared" si="167"/>
        <v>#VALUE!</v>
      </c>
      <c r="CN114" s="10" t="e">
        <f t="shared" si="167"/>
        <v>#VALUE!</v>
      </c>
      <c r="CO114" s="10" t="e">
        <f t="shared" si="167"/>
        <v>#VALUE!</v>
      </c>
      <c r="CP114" s="10" t="e">
        <f t="shared" si="167"/>
        <v>#VALUE!</v>
      </c>
      <c r="CQ114" s="10" t="e">
        <f t="shared" si="167"/>
        <v>#VALUE!</v>
      </c>
      <c r="CR114" s="10" t="e">
        <f t="shared" si="167"/>
        <v>#VALUE!</v>
      </c>
      <c r="CS114" s="10" t="e">
        <f t="shared" si="167"/>
        <v>#VALUE!</v>
      </c>
      <c r="CT114" s="10" t="e">
        <f t="shared" si="167"/>
        <v>#VALUE!</v>
      </c>
      <c r="CU114" s="10" t="e">
        <f t="shared" si="167"/>
        <v>#VALUE!</v>
      </c>
      <c r="CV114" s="10" t="e">
        <f t="shared" si="167"/>
        <v>#VALUE!</v>
      </c>
      <c r="CW114" s="10" t="e">
        <f t="shared" si="167"/>
        <v>#VALUE!</v>
      </c>
      <c r="CX114" s="10" t="e">
        <f t="shared" si="167"/>
        <v>#VALUE!</v>
      </c>
      <c r="CY114" s="10">
        <f t="shared" si="157"/>
        <v>2.9174719887955183</v>
      </c>
      <c r="CZ114" s="120">
        <f t="shared" si="158"/>
        <v>3.3964285714285714</v>
      </c>
      <c r="DA114" s="128">
        <f t="shared" si="159"/>
        <v>2.7179067460317459</v>
      </c>
      <c r="DB114" s="10">
        <f t="array" ref="DB114">MIN(IF(ISNUMBER(C114:CX114),(C114:CX114)))</f>
        <v>1.375</v>
      </c>
      <c r="DC114" s="10">
        <f t="array" ref="DC114">MAX(IF(ISNUMBER(C114:CX114),(C114:CX114)))</f>
        <v>4</v>
      </c>
      <c r="DD114" s="108">
        <f t="shared" si="160"/>
        <v>2.625</v>
      </c>
      <c r="DE114" s="10">
        <f t="shared" si="161"/>
        <v>2.75</v>
      </c>
      <c r="DF114" s="113">
        <f>SUM(DF61)</f>
        <v>2.2000000000000002</v>
      </c>
    </row>
    <row r="115" spans="1:110" x14ac:dyDescent="0.2">
      <c r="A115" s="6">
        <v>5</v>
      </c>
      <c r="B115" s="3" t="s">
        <v>122</v>
      </c>
      <c r="C115" s="88">
        <f>+C$67</f>
        <v>3.5</v>
      </c>
      <c r="D115" s="88">
        <f t="shared" ref="D115:BO115" si="168">+D$67</f>
        <v>3</v>
      </c>
      <c r="E115" s="88">
        <f t="shared" si="168"/>
        <v>2</v>
      </c>
      <c r="F115" s="88">
        <f t="shared" si="168"/>
        <v>3</v>
      </c>
      <c r="G115" s="88">
        <f t="shared" si="168"/>
        <v>3</v>
      </c>
      <c r="H115" s="88">
        <f t="shared" si="168"/>
        <v>3</v>
      </c>
      <c r="I115" s="88">
        <f t="shared" si="168"/>
        <v>3</v>
      </c>
      <c r="J115" s="88">
        <f t="shared" si="168"/>
        <v>4</v>
      </c>
      <c r="K115" s="88">
        <f t="shared" si="168"/>
        <v>3</v>
      </c>
      <c r="L115" s="88">
        <f t="shared" si="168"/>
        <v>2</v>
      </c>
      <c r="M115" s="102">
        <f t="shared" si="168"/>
        <v>3</v>
      </c>
      <c r="N115" s="102">
        <f t="shared" si="168"/>
        <v>3</v>
      </c>
      <c r="O115" s="102">
        <f t="shared" si="168"/>
        <v>2.6666666666666665</v>
      </c>
      <c r="P115" s="102">
        <f t="shared" si="168"/>
        <v>1.6666666666666667</v>
      </c>
      <c r="Q115" s="102">
        <f t="shared" si="168"/>
        <v>2.6666666666666665</v>
      </c>
      <c r="R115" s="102">
        <f t="shared" si="168"/>
        <v>2</v>
      </c>
      <c r="S115" s="102">
        <f t="shared" si="168"/>
        <v>3</v>
      </c>
      <c r="T115" s="102">
        <f t="shared" si="168"/>
        <v>2.3333333333333335</v>
      </c>
      <c r="U115" s="102">
        <f t="shared" si="168"/>
        <v>2.6666666666666665</v>
      </c>
      <c r="V115" s="102">
        <f t="shared" si="168"/>
        <v>2.6666666666666665</v>
      </c>
      <c r="W115" s="102">
        <f t="shared" si="168"/>
        <v>2.3333333333333335</v>
      </c>
      <c r="X115" s="102">
        <f t="shared" si="168"/>
        <v>3</v>
      </c>
      <c r="Y115" s="102">
        <f t="shared" si="168"/>
        <v>1.6666666666666667</v>
      </c>
      <c r="Z115" s="102">
        <f t="shared" si="168"/>
        <v>3</v>
      </c>
      <c r="AA115" s="102">
        <f t="shared" si="168"/>
        <v>3</v>
      </c>
      <c r="AB115" s="102">
        <f t="shared" si="168"/>
        <v>3</v>
      </c>
      <c r="AC115" s="102">
        <f t="shared" si="168"/>
        <v>3.3333333333333335</v>
      </c>
      <c r="AD115" s="102">
        <f t="shared" si="168"/>
        <v>2</v>
      </c>
      <c r="AE115" s="102">
        <f t="shared" si="168"/>
        <v>2.3333333333333335</v>
      </c>
      <c r="AF115" s="102">
        <f t="shared" si="168"/>
        <v>2</v>
      </c>
      <c r="AG115" s="102">
        <f t="shared" si="168"/>
        <v>3</v>
      </c>
      <c r="AH115" s="102">
        <f t="shared" si="168"/>
        <v>3</v>
      </c>
      <c r="AI115" s="102">
        <f t="shared" si="168"/>
        <v>2</v>
      </c>
      <c r="AJ115" s="102">
        <f t="shared" si="168"/>
        <v>2</v>
      </c>
      <c r="AK115" s="102">
        <f t="shared" si="168"/>
        <v>2</v>
      </c>
      <c r="AL115" s="10" t="e">
        <f t="shared" si="168"/>
        <v>#VALUE!</v>
      </c>
      <c r="AM115" s="10" t="e">
        <f t="shared" si="168"/>
        <v>#VALUE!</v>
      </c>
      <c r="AN115" s="10" t="e">
        <f t="shared" si="168"/>
        <v>#VALUE!</v>
      </c>
      <c r="AO115" s="10" t="e">
        <f t="shared" si="168"/>
        <v>#VALUE!</v>
      </c>
      <c r="AP115" s="10" t="e">
        <f t="shared" si="168"/>
        <v>#VALUE!</v>
      </c>
      <c r="AQ115" s="10" t="e">
        <f t="shared" si="168"/>
        <v>#VALUE!</v>
      </c>
      <c r="AR115" s="10" t="e">
        <f t="shared" si="168"/>
        <v>#VALUE!</v>
      </c>
      <c r="AS115" s="10" t="e">
        <f t="shared" si="168"/>
        <v>#VALUE!</v>
      </c>
      <c r="AT115" s="10" t="e">
        <f t="shared" si="168"/>
        <v>#VALUE!</v>
      </c>
      <c r="AU115" s="10" t="e">
        <f t="shared" si="168"/>
        <v>#VALUE!</v>
      </c>
      <c r="AV115" s="10" t="e">
        <f t="shared" si="168"/>
        <v>#VALUE!</v>
      </c>
      <c r="AW115" s="10" t="e">
        <f t="shared" si="168"/>
        <v>#VALUE!</v>
      </c>
      <c r="AX115" s="10" t="e">
        <f t="shared" si="168"/>
        <v>#VALUE!</v>
      </c>
      <c r="AY115" s="10" t="e">
        <f t="shared" si="168"/>
        <v>#VALUE!</v>
      </c>
      <c r="AZ115" s="10" t="e">
        <f t="shared" si="168"/>
        <v>#VALUE!</v>
      </c>
      <c r="BA115" s="10" t="e">
        <f t="shared" si="168"/>
        <v>#VALUE!</v>
      </c>
      <c r="BB115" s="10" t="e">
        <f t="shared" si="168"/>
        <v>#VALUE!</v>
      </c>
      <c r="BC115" s="10" t="e">
        <f t="shared" si="168"/>
        <v>#VALUE!</v>
      </c>
      <c r="BD115" s="10" t="e">
        <f t="shared" si="168"/>
        <v>#VALUE!</v>
      </c>
      <c r="BE115" s="10" t="e">
        <f t="shared" si="168"/>
        <v>#VALUE!</v>
      </c>
      <c r="BF115" s="10" t="e">
        <f t="shared" si="168"/>
        <v>#VALUE!</v>
      </c>
      <c r="BG115" s="10" t="e">
        <f t="shared" si="168"/>
        <v>#VALUE!</v>
      </c>
      <c r="BH115" s="10" t="e">
        <f t="shared" si="168"/>
        <v>#VALUE!</v>
      </c>
      <c r="BI115" s="10" t="e">
        <f t="shared" si="168"/>
        <v>#VALUE!</v>
      </c>
      <c r="BJ115" s="10" t="e">
        <f t="shared" si="168"/>
        <v>#VALUE!</v>
      </c>
      <c r="BK115" s="10" t="e">
        <f t="shared" si="168"/>
        <v>#VALUE!</v>
      </c>
      <c r="BL115" s="10" t="e">
        <f t="shared" si="168"/>
        <v>#VALUE!</v>
      </c>
      <c r="BM115" s="10" t="e">
        <f t="shared" si="168"/>
        <v>#VALUE!</v>
      </c>
      <c r="BN115" s="10" t="e">
        <f t="shared" si="168"/>
        <v>#VALUE!</v>
      </c>
      <c r="BO115" s="10" t="e">
        <f t="shared" si="168"/>
        <v>#VALUE!</v>
      </c>
      <c r="BP115" s="10" t="e">
        <f t="shared" ref="BP115:CX115" si="169">+BP$67</f>
        <v>#VALUE!</v>
      </c>
      <c r="BQ115" s="10" t="e">
        <f t="shared" si="169"/>
        <v>#VALUE!</v>
      </c>
      <c r="BR115" s="10" t="e">
        <f t="shared" si="169"/>
        <v>#VALUE!</v>
      </c>
      <c r="BS115" s="10" t="e">
        <f t="shared" si="169"/>
        <v>#VALUE!</v>
      </c>
      <c r="BT115" s="10" t="e">
        <f t="shared" si="169"/>
        <v>#VALUE!</v>
      </c>
      <c r="BU115" s="10" t="e">
        <f t="shared" si="169"/>
        <v>#VALUE!</v>
      </c>
      <c r="BV115" s="10" t="e">
        <f t="shared" si="169"/>
        <v>#VALUE!</v>
      </c>
      <c r="BW115" s="10" t="e">
        <f t="shared" si="169"/>
        <v>#VALUE!</v>
      </c>
      <c r="BX115" s="10" t="e">
        <f t="shared" si="169"/>
        <v>#VALUE!</v>
      </c>
      <c r="BY115" s="10" t="e">
        <f t="shared" si="169"/>
        <v>#VALUE!</v>
      </c>
      <c r="BZ115" s="10" t="e">
        <f t="shared" si="169"/>
        <v>#VALUE!</v>
      </c>
      <c r="CA115" s="10" t="e">
        <f t="shared" si="169"/>
        <v>#VALUE!</v>
      </c>
      <c r="CB115" s="10" t="e">
        <f t="shared" si="169"/>
        <v>#VALUE!</v>
      </c>
      <c r="CC115" s="10" t="e">
        <f t="shared" si="169"/>
        <v>#VALUE!</v>
      </c>
      <c r="CD115" s="10" t="e">
        <f t="shared" si="169"/>
        <v>#VALUE!</v>
      </c>
      <c r="CE115" s="10" t="e">
        <f t="shared" si="169"/>
        <v>#VALUE!</v>
      </c>
      <c r="CF115" s="10" t="e">
        <f t="shared" si="169"/>
        <v>#VALUE!</v>
      </c>
      <c r="CG115" s="10" t="e">
        <f t="shared" si="169"/>
        <v>#VALUE!</v>
      </c>
      <c r="CH115" s="10" t="e">
        <f t="shared" si="169"/>
        <v>#VALUE!</v>
      </c>
      <c r="CI115" s="10" t="e">
        <f t="shared" si="169"/>
        <v>#VALUE!</v>
      </c>
      <c r="CJ115" s="10" t="e">
        <f t="shared" si="169"/>
        <v>#VALUE!</v>
      </c>
      <c r="CK115" s="10" t="e">
        <f t="shared" si="169"/>
        <v>#VALUE!</v>
      </c>
      <c r="CL115" s="10" t="e">
        <f t="shared" si="169"/>
        <v>#VALUE!</v>
      </c>
      <c r="CM115" s="10" t="e">
        <f t="shared" si="169"/>
        <v>#VALUE!</v>
      </c>
      <c r="CN115" s="10" t="e">
        <f t="shared" si="169"/>
        <v>#VALUE!</v>
      </c>
      <c r="CO115" s="10" t="e">
        <f t="shared" si="169"/>
        <v>#VALUE!</v>
      </c>
      <c r="CP115" s="10" t="e">
        <f t="shared" si="169"/>
        <v>#VALUE!</v>
      </c>
      <c r="CQ115" s="10" t="e">
        <f t="shared" si="169"/>
        <v>#VALUE!</v>
      </c>
      <c r="CR115" s="10" t="e">
        <f t="shared" si="169"/>
        <v>#VALUE!</v>
      </c>
      <c r="CS115" s="10" t="e">
        <f t="shared" si="169"/>
        <v>#VALUE!</v>
      </c>
      <c r="CT115" s="10" t="e">
        <f t="shared" si="169"/>
        <v>#VALUE!</v>
      </c>
      <c r="CU115" s="10" t="e">
        <f t="shared" si="169"/>
        <v>#VALUE!</v>
      </c>
      <c r="CV115" s="10" t="e">
        <f t="shared" si="169"/>
        <v>#VALUE!</v>
      </c>
      <c r="CW115" s="10" t="e">
        <f t="shared" si="169"/>
        <v>#VALUE!</v>
      </c>
      <c r="CX115" s="10" t="e">
        <f t="shared" si="169"/>
        <v>#VALUE!</v>
      </c>
      <c r="CY115" s="10">
        <f t="shared" si="157"/>
        <v>2.6523809523809518</v>
      </c>
      <c r="CZ115" s="120">
        <f t="shared" si="158"/>
        <v>2.95</v>
      </c>
      <c r="DA115" s="128">
        <f t="shared" si="159"/>
        <v>2.5333333333333332</v>
      </c>
      <c r="DB115" s="10">
        <f t="array" ref="DB115">MIN(IF(ISNUMBER(C115:CX115),(C115:CX115)))</f>
        <v>1.6666666666666667</v>
      </c>
      <c r="DC115" s="10">
        <f t="array" ref="DC115">MAX(IF(ISNUMBER(C115:CX115),(C115:CX115)))</f>
        <v>4</v>
      </c>
      <c r="DD115" s="108">
        <f t="shared" si="160"/>
        <v>2.333333333333333</v>
      </c>
      <c r="DE115" s="10">
        <f t="shared" si="161"/>
        <v>2.6666666666666665</v>
      </c>
      <c r="DF115" s="113">
        <f>SUM(DF67)</f>
        <v>2.7</v>
      </c>
    </row>
    <row r="116" spans="1:110" x14ac:dyDescent="0.2">
      <c r="A116" s="6">
        <v>6</v>
      </c>
      <c r="B116" s="3" t="s">
        <v>123</v>
      </c>
      <c r="C116" s="88">
        <f>+C$76</f>
        <v>4</v>
      </c>
      <c r="D116" s="88">
        <f t="shared" ref="D116:BO116" si="170">+D$76</f>
        <v>3.6</v>
      </c>
      <c r="E116" s="88">
        <f t="shared" si="170"/>
        <v>3.6666666666666665</v>
      </c>
      <c r="F116" s="88">
        <f t="shared" si="170"/>
        <v>3.5</v>
      </c>
      <c r="G116" s="88">
        <f t="shared" si="170"/>
        <v>4</v>
      </c>
      <c r="H116" s="88">
        <f t="shared" si="170"/>
        <v>3.8</v>
      </c>
      <c r="I116" s="88">
        <f t="shared" si="170"/>
        <v>4</v>
      </c>
      <c r="J116" s="88">
        <f t="shared" si="170"/>
        <v>3.5</v>
      </c>
      <c r="K116" s="88">
        <f t="shared" si="170"/>
        <v>2.5</v>
      </c>
      <c r="L116" s="88">
        <f t="shared" si="170"/>
        <v>2.4</v>
      </c>
      <c r="M116" s="102">
        <f t="shared" si="170"/>
        <v>3.3333333333333335</v>
      </c>
      <c r="N116" s="102">
        <f t="shared" si="170"/>
        <v>3.25</v>
      </c>
      <c r="O116" s="102" t="str">
        <f t="shared" si="170"/>
        <v>NA</v>
      </c>
      <c r="P116" s="102">
        <f t="shared" si="170"/>
        <v>2.5</v>
      </c>
      <c r="Q116" s="102" t="str">
        <f t="shared" si="170"/>
        <v>NA</v>
      </c>
      <c r="R116" s="102">
        <f t="shared" si="170"/>
        <v>3</v>
      </c>
      <c r="S116" s="102">
        <f t="shared" si="170"/>
        <v>3.3333333333333335</v>
      </c>
      <c r="T116" s="102">
        <f t="shared" si="170"/>
        <v>2.8333333333333335</v>
      </c>
      <c r="U116" s="102" t="str">
        <f t="shared" si="170"/>
        <v>NA</v>
      </c>
      <c r="V116" s="102">
        <f t="shared" si="170"/>
        <v>3</v>
      </c>
      <c r="W116" s="102">
        <f t="shared" si="170"/>
        <v>3.3333333333333335</v>
      </c>
      <c r="X116" s="102">
        <f t="shared" si="170"/>
        <v>2.5</v>
      </c>
      <c r="Y116" s="102">
        <f t="shared" si="170"/>
        <v>3</v>
      </c>
      <c r="Z116" s="102">
        <f t="shared" si="170"/>
        <v>3.5</v>
      </c>
      <c r="AA116" s="102">
        <f t="shared" si="170"/>
        <v>3</v>
      </c>
      <c r="AB116" s="102">
        <f t="shared" si="170"/>
        <v>3.8333333333333335</v>
      </c>
      <c r="AC116" s="102">
        <f t="shared" si="170"/>
        <v>3.5</v>
      </c>
      <c r="AD116" s="102">
        <f t="shared" si="170"/>
        <v>2.1666666666666665</v>
      </c>
      <c r="AE116" s="102">
        <f t="shared" si="170"/>
        <v>2.5</v>
      </c>
      <c r="AF116" s="102">
        <f t="shared" si="170"/>
        <v>2</v>
      </c>
      <c r="AG116" s="102">
        <f t="shared" si="170"/>
        <v>3.5</v>
      </c>
      <c r="AH116" s="102">
        <f t="shared" si="170"/>
        <v>2</v>
      </c>
      <c r="AI116" s="102">
        <f t="shared" si="170"/>
        <v>2.1666666666666665</v>
      </c>
      <c r="AJ116" s="102" t="str">
        <f t="shared" si="170"/>
        <v>NA</v>
      </c>
      <c r="AK116" s="102" t="str">
        <f t="shared" si="170"/>
        <v>NA</v>
      </c>
      <c r="AL116" s="10" t="e">
        <f t="shared" si="170"/>
        <v>#VALUE!</v>
      </c>
      <c r="AM116" s="10" t="e">
        <f t="shared" si="170"/>
        <v>#VALUE!</v>
      </c>
      <c r="AN116" s="10" t="e">
        <f t="shared" si="170"/>
        <v>#VALUE!</v>
      </c>
      <c r="AO116" s="10" t="e">
        <f t="shared" si="170"/>
        <v>#VALUE!</v>
      </c>
      <c r="AP116" s="10" t="e">
        <f t="shared" si="170"/>
        <v>#VALUE!</v>
      </c>
      <c r="AQ116" s="10" t="e">
        <f t="shared" si="170"/>
        <v>#VALUE!</v>
      </c>
      <c r="AR116" s="10" t="e">
        <f t="shared" si="170"/>
        <v>#VALUE!</v>
      </c>
      <c r="AS116" s="10" t="e">
        <f t="shared" si="170"/>
        <v>#VALUE!</v>
      </c>
      <c r="AT116" s="10" t="e">
        <f t="shared" si="170"/>
        <v>#VALUE!</v>
      </c>
      <c r="AU116" s="10" t="e">
        <f t="shared" si="170"/>
        <v>#VALUE!</v>
      </c>
      <c r="AV116" s="10" t="e">
        <f t="shared" si="170"/>
        <v>#VALUE!</v>
      </c>
      <c r="AW116" s="10" t="e">
        <f t="shared" si="170"/>
        <v>#VALUE!</v>
      </c>
      <c r="AX116" s="10" t="e">
        <f t="shared" si="170"/>
        <v>#VALUE!</v>
      </c>
      <c r="AY116" s="10" t="e">
        <f t="shared" si="170"/>
        <v>#VALUE!</v>
      </c>
      <c r="AZ116" s="10" t="e">
        <f t="shared" si="170"/>
        <v>#VALUE!</v>
      </c>
      <c r="BA116" s="10" t="e">
        <f t="shared" si="170"/>
        <v>#VALUE!</v>
      </c>
      <c r="BB116" s="10" t="e">
        <f t="shared" si="170"/>
        <v>#VALUE!</v>
      </c>
      <c r="BC116" s="10" t="e">
        <f t="shared" si="170"/>
        <v>#VALUE!</v>
      </c>
      <c r="BD116" s="10" t="e">
        <f t="shared" si="170"/>
        <v>#VALUE!</v>
      </c>
      <c r="BE116" s="10" t="e">
        <f t="shared" si="170"/>
        <v>#VALUE!</v>
      </c>
      <c r="BF116" s="10" t="e">
        <f t="shared" si="170"/>
        <v>#VALUE!</v>
      </c>
      <c r="BG116" s="10" t="e">
        <f t="shared" si="170"/>
        <v>#VALUE!</v>
      </c>
      <c r="BH116" s="10" t="e">
        <f t="shared" si="170"/>
        <v>#VALUE!</v>
      </c>
      <c r="BI116" s="10" t="e">
        <f t="shared" si="170"/>
        <v>#VALUE!</v>
      </c>
      <c r="BJ116" s="10" t="e">
        <f t="shared" si="170"/>
        <v>#VALUE!</v>
      </c>
      <c r="BK116" s="10" t="e">
        <f t="shared" si="170"/>
        <v>#VALUE!</v>
      </c>
      <c r="BL116" s="10" t="e">
        <f t="shared" si="170"/>
        <v>#VALUE!</v>
      </c>
      <c r="BM116" s="10" t="e">
        <f t="shared" si="170"/>
        <v>#VALUE!</v>
      </c>
      <c r="BN116" s="10" t="e">
        <f t="shared" si="170"/>
        <v>#VALUE!</v>
      </c>
      <c r="BO116" s="10" t="e">
        <f t="shared" si="170"/>
        <v>#VALUE!</v>
      </c>
      <c r="BP116" s="10" t="e">
        <f t="shared" ref="BP116:CX116" si="171">+BP$76</f>
        <v>#VALUE!</v>
      </c>
      <c r="BQ116" s="10" t="e">
        <f t="shared" si="171"/>
        <v>#VALUE!</v>
      </c>
      <c r="BR116" s="10" t="e">
        <f t="shared" si="171"/>
        <v>#VALUE!</v>
      </c>
      <c r="BS116" s="10" t="e">
        <f t="shared" si="171"/>
        <v>#VALUE!</v>
      </c>
      <c r="BT116" s="10" t="e">
        <f t="shared" si="171"/>
        <v>#VALUE!</v>
      </c>
      <c r="BU116" s="10" t="e">
        <f t="shared" si="171"/>
        <v>#VALUE!</v>
      </c>
      <c r="BV116" s="10" t="e">
        <f t="shared" si="171"/>
        <v>#VALUE!</v>
      </c>
      <c r="BW116" s="10" t="e">
        <f t="shared" si="171"/>
        <v>#VALUE!</v>
      </c>
      <c r="BX116" s="10" t="e">
        <f t="shared" si="171"/>
        <v>#VALUE!</v>
      </c>
      <c r="BY116" s="10" t="e">
        <f t="shared" si="171"/>
        <v>#VALUE!</v>
      </c>
      <c r="BZ116" s="10" t="e">
        <f t="shared" si="171"/>
        <v>#VALUE!</v>
      </c>
      <c r="CA116" s="10" t="e">
        <f t="shared" si="171"/>
        <v>#VALUE!</v>
      </c>
      <c r="CB116" s="10" t="e">
        <f t="shared" si="171"/>
        <v>#VALUE!</v>
      </c>
      <c r="CC116" s="10" t="e">
        <f t="shared" si="171"/>
        <v>#VALUE!</v>
      </c>
      <c r="CD116" s="10" t="e">
        <f t="shared" si="171"/>
        <v>#VALUE!</v>
      </c>
      <c r="CE116" s="10" t="e">
        <f t="shared" si="171"/>
        <v>#VALUE!</v>
      </c>
      <c r="CF116" s="10" t="e">
        <f t="shared" si="171"/>
        <v>#VALUE!</v>
      </c>
      <c r="CG116" s="10" t="e">
        <f t="shared" si="171"/>
        <v>#VALUE!</v>
      </c>
      <c r="CH116" s="10" t="e">
        <f t="shared" si="171"/>
        <v>#VALUE!</v>
      </c>
      <c r="CI116" s="10" t="e">
        <f t="shared" si="171"/>
        <v>#VALUE!</v>
      </c>
      <c r="CJ116" s="10" t="e">
        <f t="shared" si="171"/>
        <v>#VALUE!</v>
      </c>
      <c r="CK116" s="10" t="e">
        <f t="shared" si="171"/>
        <v>#VALUE!</v>
      </c>
      <c r="CL116" s="10" t="e">
        <f t="shared" si="171"/>
        <v>#VALUE!</v>
      </c>
      <c r="CM116" s="10" t="e">
        <f t="shared" si="171"/>
        <v>#VALUE!</v>
      </c>
      <c r="CN116" s="10" t="e">
        <f t="shared" si="171"/>
        <v>#VALUE!</v>
      </c>
      <c r="CO116" s="10" t="e">
        <f t="shared" si="171"/>
        <v>#VALUE!</v>
      </c>
      <c r="CP116" s="10" t="e">
        <f t="shared" si="171"/>
        <v>#VALUE!</v>
      </c>
      <c r="CQ116" s="10" t="e">
        <f t="shared" si="171"/>
        <v>#VALUE!</v>
      </c>
      <c r="CR116" s="10" t="e">
        <f t="shared" si="171"/>
        <v>#VALUE!</v>
      </c>
      <c r="CS116" s="10" t="e">
        <f t="shared" si="171"/>
        <v>#VALUE!</v>
      </c>
      <c r="CT116" s="10" t="e">
        <f t="shared" si="171"/>
        <v>#VALUE!</v>
      </c>
      <c r="CU116" s="10" t="e">
        <f t="shared" si="171"/>
        <v>#VALUE!</v>
      </c>
      <c r="CV116" s="10" t="e">
        <f t="shared" si="171"/>
        <v>#VALUE!</v>
      </c>
      <c r="CW116" s="10" t="e">
        <f t="shared" si="171"/>
        <v>#VALUE!</v>
      </c>
      <c r="CX116" s="10" t="e">
        <f t="shared" si="171"/>
        <v>#VALUE!</v>
      </c>
      <c r="CY116" s="10">
        <f t="shared" si="157"/>
        <v>3.1072222222222226</v>
      </c>
      <c r="CZ116" s="120">
        <f t="shared" si="158"/>
        <v>3.4966666666666661</v>
      </c>
      <c r="DA116" s="128">
        <f t="shared" si="159"/>
        <v>2.9124999999999996</v>
      </c>
      <c r="DB116" s="10">
        <f t="array" ref="DB116">MIN(IF(ISNUMBER(C116:CX116),(C116:CX116)))</f>
        <v>2</v>
      </c>
      <c r="DC116" s="10">
        <f t="array" ref="DC116">MAX(IF(ISNUMBER(C116:CX116),(C116:CX116)))</f>
        <v>4</v>
      </c>
      <c r="DD116" s="108">
        <f t="shared" si="160"/>
        <v>2</v>
      </c>
      <c r="DE116" s="10">
        <f t="shared" si="161"/>
        <v>3</v>
      </c>
      <c r="DF116" s="113">
        <f>SUM(DF76)</f>
        <v>3.1</v>
      </c>
    </row>
    <row r="117" spans="1:110" x14ac:dyDescent="0.2">
      <c r="A117" s="6">
        <v>7</v>
      </c>
      <c r="B117" s="3" t="s">
        <v>124</v>
      </c>
      <c r="C117" s="88">
        <f>+C$84</f>
        <v>3.4</v>
      </c>
      <c r="D117" s="88">
        <f t="shared" ref="D117:BO117" si="172">+D$84</f>
        <v>2.6666666666666665</v>
      </c>
      <c r="E117" s="88">
        <f t="shared" si="172"/>
        <v>2.8</v>
      </c>
      <c r="F117" s="88">
        <f t="shared" si="172"/>
        <v>3</v>
      </c>
      <c r="G117" s="88">
        <f t="shared" si="172"/>
        <v>3.4</v>
      </c>
      <c r="H117" s="88">
        <f t="shared" si="172"/>
        <v>2.3333333333333335</v>
      </c>
      <c r="I117" s="88">
        <f t="shared" si="172"/>
        <v>4</v>
      </c>
      <c r="J117" s="88">
        <f t="shared" si="172"/>
        <v>3</v>
      </c>
      <c r="K117" s="88">
        <f t="shared" si="172"/>
        <v>2.6</v>
      </c>
      <c r="L117" s="88">
        <f t="shared" si="172"/>
        <v>2</v>
      </c>
      <c r="M117" s="102">
        <f t="shared" si="172"/>
        <v>2.8</v>
      </c>
      <c r="N117" s="102">
        <f t="shared" si="172"/>
        <v>2.5</v>
      </c>
      <c r="O117" s="102">
        <f t="shared" si="172"/>
        <v>2.5</v>
      </c>
      <c r="P117" s="102">
        <f t="shared" si="172"/>
        <v>3.25</v>
      </c>
      <c r="Q117" s="102" t="str">
        <f t="shared" si="172"/>
        <v>NA</v>
      </c>
      <c r="R117" s="102">
        <f t="shared" si="172"/>
        <v>3</v>
      </c>
      <c r="S117" s="102">
        <f t="shared" si="172"/>
        <v>4</v>
      </c>
      <c r="T117" s="102">
        <f t="shared" si="172"/>
        <v>3.2</v>
      </c>
      <c r="U117" s="102">
        <f t="shared" si="172"/>
        <v>2.5</v>
      </c>
      <c r="V117" s="102">
        <f t="shared" si="172"/>
        <v>2.6666666666666665</v>
      </c>
      <c r="W117" s="102">
        <f t="shared" si="172"/>
        <v>2.5</v>
      </c>
      <c r="X117" s="102">
        <f t="shared" si="172"/>
        <v>3.6666666666666665</v>
      </c>
      <c r="Y117" s="102">
        <f t="shared" si="172"/>
        <v>3</v>
      </c>
      <c r="Z117" s="102">
        <f t="shared" si="172"/>
        <v>3</v>
      </c>
      <c r="AA117" s="102">
        <f t="shared" si="172"/>
        <v>3</v>
      </c>
      <c r="AB117" s="102">
        <f t="shared" si="172"/>
        <v>3.2</v>
      </c>
      <c r="AC117" s="102">
        <f t="shared" si="172"/>
        <v>4</v>
      </c>
      <c r="AD117" s="102">
        <f t="shared" si="172"/>
        <v>2.8</v>
      </c>
      <c r="AE117" s="102">
        <f t="shared" si="172"/>
        <v>3</v>
      </c>
      <c r="AF117" s="102">
        <f t="shared" si="172"/>
        <v>3</v>
      </c>
      <c r="AG117" s="102">
        <f t="shared" si="172"/>
        <v>3.25</v>
      </c>
      <c r="AH117" s="102">
        <f t="shared" si="172"/>
        <v>2.5</v>
      </c>
      <c r="AI117" s="102">
        <f t="shared" si="172"/>
        <v>2.8</v>
      </c>
      <c r="AJ117" s="102" t="str">
        <f t="shared" si="172"/>
        <v>NA</v>
      </c>
      <c r="AK117" s="102">
        <f t="shared" si="172"/>
        <v>3</v>
      </c>
      <c r="AL117" s="10" t="e">
        <f t="shared" si="172"/>
        <v>#VALUE!</v>
      </c>
      <c r="AM117" s="10" t="e">
        <f t="shared" si="172"/>
        <v>#VALUE!</v>
      </c>
      <c r="AN117" s="10" t="e">
        <f t="shared" si="172"/>
        <v>#VALUE!</v>
      </c>
      <c r="AO117" s="10" t="e">
        <f t="shared" si="172"/>
        <v>#VALUE!</v>
      </c>
      <c r="AP117" s="10" t="e">
        <f t="shared" si="172"/>
        <v>#VALUE!</v>
      </c>
      <c r="AQ117" s="10" t="e">
        <f t="shared" si="172"/>
        <v>#VALUE!</v>
      </c>
      <c r="AR117" s="10" t="e">
        <f t="shared" si="172"/>
        <v>#VALUE!</v>
      </c>
      <c r="AS117" s="10" t="e">
        <f t="shared" si="172"/>
        <v>#VALUE!</v>
      </c>
      <c r="AT117" s="10" t="e">
        <f t="shared" si="172"/>
        <v>#VALUE!</v>
      </c>
      <c r="AU117" s="10" t="e">
        <f t="shared" si="172"/>
        <v>#VALUE!</v>
      </c>
      <c r="AV117" s="10" t="e">
        <f t="shared" si="172"/>
        <v>#VALUE!</v>
      </c>
      <c r="AW117" s="10" t="e">
        <f t="shared" si="172"/>
        <v>#VALUE!</v>
      </c>
      <c r="AX117" s="10" t="e">
        <f t="shared" si="172"/>
        <v>#VALUE!</v>
      </c>
      <c r="AY117" s="10" t="e">
        <f t="shared" si="172"/>
        <v>#VALUE!</v>
      </c>
      <c r="AZ117" s="10" t="e">
        <f t="shared" si="172"/>
        <v>#VALUE!</v>
      </c>
      <c r="BA117" s="10" t="e">
        <f t="shared" si="172"/>
        <v>#VALUE!</v>
      </c>
      <c r="BB117" s="10" t="e">
        <f t="shared" si="172"/>
        <v>#VALUE!</v>
      </c>
      <c r="BC117" s="10" t="e">
        <f t="shared" si="172"/>
        <v>#VALUE!</v>
      </c>
      <c r="BD117" s="10" t="e">
        <f t="shared" si="172"/>
        <v>#VALUE!</v>
      </c>
      <c r="BE117" s="10" t="e">
        <f t="shared" si="172"/>
        <v>#VALUE!</v>
      </c>
      <c r="BF117" s="10" t="e">
        <f t="shared" si="172"/>
        <v>#VALUE!</v>
      </c>
      <c r="BG117" s="10" t="e">
        <f t="shared" si="172"/>
        <v>#VALUE!</v>
      </c>
      <c r="BH117" s="10" t="e">
        <f t="shared" si="172"/>
        <v>#VALUE!</v>
      </c>
      <c r="BI117" s="10" t="e">
        <f t="shared" si="172"/>
        <v>#VALUE!</v>
      </c>
      <c r="BJ117" s="10" t="e">
        <f t="shared" si="172"/>
        <v>#VALUE!</v>
      </c>
      <c r="BK117" s="10" t="e">
        <f t="shared" si="172"/>
        <v>#VALUE!</v>
      </c>
      <c r="BL117" s="10" t="e">
        <f t="shared" si="172"/>
        <v>#VALUE!</v>
      </c>
      <c r="BM117" s="10" t="e">
        <f t="shared" si="172"/>
        <v>#VALUE!</v>
      </c>
      <c r="BN117" s="10" t="e">
        <f t="shared" si="172"/>
        <v>#VALUE!</v>
      </c>
      <c r="BO117" s="10" t="e">
        <f t="shared" si="172"/>
        <v>#VALUE!</v>
      </c>
      <c r="BP117" s="10" t="e">
        <f t="shared" ref="BP117:CX117" si="173">+BP$84</f>
        <v>#VALUE!</v>
      </c>
      <c r="BQ117" s="10" t="e">
        <f t="shared" si="173"/>
        <v>#VALUE!</v>
      </c>
      <c r="BR117" s="10" t="e">
        <f t="shared" si="173"/>
        <v>#VALUE!</v>
      </c>
      <c r="BS117" s="10" t="e">
        <f t="shared" si="173"/>
        <v>#VALUE!</v>
      </c>
      <c r="BT117" s="10" t="e">
        <f t="shared" si="173"/>
        <v>#VALUE!</v>
      </c>
      <c r="BU117" s="10" t="e">
        <f t="shared" si="173"/>
        <v>#VALUE!</v>
      </c>
      <c r="BV117" s="10" t="e">
        <f t="shared" si="173"/>
        <v>#VALUE!</v>
      </c>
      <c r="BW117" s="10" t="e">
        <f t="shared" si="173"/>
        <v>#VALUE!</v>
      </c>
      <c r="BX117" s="10" t="e">
        <f t="shared" si="173"/>
        <v>#VALUE!</v>
      </c>
      <c r="BY117" s="10" t="e">
        <f t="shared" si="173"/>
        <v>#VALUE!</v>
      </c>
      <c r="BZ117" s="10" t="e">
        <f t="shared" si="173"/>
        <v>#VALUE!</v>
      </c>
      <c r="CA117" s="10" t="e">
        <f t="shared" si="173"/>
        <v>#VALUE!</v>
      </c>
      <c r="CB117" s="10" t="e">
        <f t="shared" si="173"/>
        <v>#VALUE!</v>
      </c>
      <c r="CC117" s="10" t="e">
        <f t="shared" si="173"/>
        <v>#VALUE!</v>
      </c>
      <c r="CD117" s="10" t="e">
        <f t="shared" si="173"/>
        <v>#VALUE!</v>
      </c>
      <c r="CE117" s="10" t="e">
        <f t="shared" si="173"/>
        <v>#VALUE!</v>
      </c>
      <c r="CF117" s="10" t="e">
        <f t="shared" si="173"/>
        <v>#VALUE!</v>
      </c>
      <c r="CG117" s="10" t="e">
        <f t="shared" si="173"/>
        <v>#VALUE!</v>
      </c>
      <c r="CH117" s="10" t="e">
        <f t="shared" si="173"/>
        <v>#VALUE!</v>
      </c>
      <c r="CI117" s="10" t="e">
        <f t="shared" si="173"/>
        <v>#VALUE!</v>
      </c>
      <c r="CJ117" s="10" t="e">
        <f t="shared" si="173"/>
        <v>#VALUE!</v>
      </c>
      <c r="CK117" s="10" t="e">
        <f t="shared" si="173"/>
        <v>#VALUE!</v>
      </c>
      <c r="CL117" s="10" t="e">
        <f t="shared" si="173"/>
        <v>#VALUE!</v>
      </c>
      <c r="CM117" s="10" t="e">
        <f t="shared" si="173"/>
        <v>#VALUE!</v>
      </c>
      <c r="CN117" s="10" t="e">
        <f t="shared" si="173"/>
        <v>#VALUE!</v>
      </c>
      <c r="CO117" s="10" t="e">
        <f t="shared" si="173"/>
        <v>#VALUE!</v>
      </c>
      <c r="CP117" s="10" t="e">
        <f t="shared" si="173"/>
        <v>#VALUE!</v>
      </c>
      <c r="CQ117" s="10" t="e">
        <f t="shared" si="173"/>
        <v>#VALUE!</v>
      </c>
      <c r="CR117" s="10" t="e">
        <f t="shared" si="173"/>
        <v>#VALUE!</v>
      </c>
      <c r="CS117" s="10" t="e">
        <f t="shared" si="173"/>
        <v>#VALUE!</v>
      </c>
      <c r="CT117" s="10" t="e">
        <f t="shared" si="173"/>
        <v>#VALUE!</v>
      </c>
      <c r="CU117" s="10" t="e">
        <f t="shared" si="173"/>
        <v>#VALUE!</v>
      </c>
      <c r="CV117" s="10" t="e">
        <f t="shared" si="173"/>
        <v>#VALUE!</v>
      </c>
      <c r="CW117" s="10" t="e">
        <f t="shared" si="173"/>
        <v>#VALUE!</v>
      </c>
      <c r="CX117" s="10" t="e">
        <f t="shared" si="173"/>
        <v>#VALUE!</v>
      </c>
      <c r="CY117" s="10">
        <f t="shared" si="157"/>
        <v>2.9797979797979797</v>
      </c>
      <c r="CZ117" s="120">
        <f t="shared" si="158"/>
        <v>2.9200000000000004</v>
      </c>
      <c r="DA117" s="128">
        <f t="shared" si="159"/>
        <v>3.0057971014492755</v>
      </c>
      <c r="DB117" s="10">
        <f t="array" ref="DB117">MIN(IF(ISNUMBER(C117:CX117),(C117:CX117)))</f>
        <v>2</v>
      </c>
      <c r="DC117" s="10">
        <f t="array" ref="DC117">MAX(IF(ISNUMBER(C117:CX117),(C117:CX117)))</f>
        <v>4</v>
      </c>
      <c r="DD117" s="108">
        <f t="shared" si="160"/>
        <v>2</v>
      </c>
      <c r="DE117" s="10">
        <f t="shared" si="161"/>
        <v>3</v>
      </c>
      <c r="DF117" s="113">
        <f>SUM(DF84)</f>
        <v>3</v>
      </c>
    </row>
    <row r="118" spans="1:110" x14ac:dyDescent="0.2">
      <c r="A118" s="6">
        <v>8</v>
      </c>
      <c r="B118" s="3" t="s">
        <v>125</v>
      </c>
      <c r="C118" s="88">
        <f>+C$94</f>
        <v>3.7142857142857144</v>
      </c>
      <c r="D118" s="88">
        <f t="shared" ref="D118:BO118" si="174">+D$94</f>
        <v>3</v>
      </c>
      <c r="E118" s="88">
        <f t="shared" si="174"/>
        <v>3.2857142857142856</v>
      </c>
      <c r="F118" s="88">
        <f t="shared" si="174"/>
        <v>3</v>
      </c>
      <c r="G118" s="88">
        <f t="shared" si="174"/>
        <v>3.7142857142857144</v>
      </c>
      <c r="H118" s="88">
        <f t="shared" si="174"/>
        <v>3.8571428571428572</v>
      </c>
      <c r="I118" s="88">
        <f t="shared" si="174"/>
        <v>3.7142857142857144</v>
      </c>
      <c r="J118" s="88">
        <f t="shared" si="174"/>
        <v>3.3333333333333335</v>
      </c>
      <c r="K118" s="88">
        <f t="shared" si="174"/>
        <v>3.5714285714285716</v>
      </c>
      <c r="L118" s="88">
        <f t="shared" si="174"/>
        <v>3.5</v>
      </c>
      <c r="M118" s="102">
        <f t="shared" si="174"/>
        <v>3.1428571428571428</v>
      </c>
      <c r="N118" s="102">
        <f t="shared" si="174"/>
        <v>3</v>
      </c>
      <c r="O118" s="102">
        <f t="shared" si="174"/>
        <v>2.3333333333333335</v>
      </c>
      <c r="P118" s="102">
        <f t="shared" si="174"/>
        <v>1</v>
      </c>
      <c r="Q118" s="102">
        <f t="shared" si="174"/>
        <v>2</v>
      </c>
      <c r="R118" s="102">
        <f t="shared" si="174"/>
        <v>2.5</v>
      </c>
      <c r="S118" s="102">
        <f t="shared" si="174"/>
        <v>3</v>
      </c>
      <c r="T118" s="102">
        <f t="shared" si="174"/>
        <v>3</v>
      </c>
      <c r="U118" s="102" t="str">
        <f t="shared" si="174"/>
        <v>NA</v>
      </c>
      <c r="V118" s="102">
        <f t="shared" si="174"/>
        <v>3</v>
      </c>
      <c r="W118" s="102">
        <f t="shared" si="174"/>
        <v>2</v>
      </c>
      <c r="X118" s="102">
        <f t="shared" si="174"/>
        <v>3</v>
      </c>
      <c r="Y118" s="102" t="str">
        <f t="shared" si="174"/>
        <v>NA</v>
      </c>
      <c r="Z118" s="102">
        <f t="shared" si="174"/>
        <v>4</v>
      </c>
      <c r="AA118" s="102">
        <f t="shared" si="174"/>
        <v>2.6666666666666665</v>
      </c>
      <c r="AB118" s="102">
        <f t="shared" si="174"/>
        <v>3.7142857142857144</v>
      </c>
      <c r="AC118" s="102">
        <f t="shared" si="174"/>
        <v>3</v>
      </c>
      <c r="AD118" s="102">
        <f t="shared" si="174"/>
        <v>2.8</v>
      </c>
      <c r="AE118" s="102">
        <f t="shared" si="174"/>
        <v>2</v>
      </c>
      <c r="AF118" s="102">
        <f t="shared" si="174"/>
        <v>1.4</v>
      </c>
      <c r="AG118" s="102">
        <f t="shared" si="174"/>
        <v>4</v>
      </c>
      <c r="AH118" s="102">
        <f t="shared" si="174"/>
        <v>3</v>
      </c>
      <c r="AI118" s="102">
        <f t="shared" si="174"/>
        <v>2.2000000000000002</v>
      </c>
      <c r="AJ118" s="102" t="str">
        <f t="shared" si="174"/>
        <v>NA</v>
      </c>
      <c r="AK118" s="102" t="str">
        <f t="shared" si="174"/>
        <v>NA</v>
      </c>
      <c r="AL118" s="10" t="e">
        <f t="shared" si="174"/>
        <v>#VALUE!</v>
      </c>
      <c r="AM118" s="10" t="e">
        <f t="shared" si="174"/>
        <v>#VALUE!</v>
      </c>
      <c r="AN118" s="10" t="e">
        <f t="shared" si="174"/>
        <v>#VALUE!</v>
      </c>
      <c r="AO118" s="10" t="e">
        <f t="shared" si="174"/>
        <v>#VALUE!</v>
      </c>
      <c r="AP118" s="10" t="e">
        <f t="shared" si="174"/>
        <v>#VALUE!</v>
      </c>
      <c r="AQ118" s="10" t="e">
        <f t="shared" si="174"/>
        <v>#VALUE!</v>
      </c>
      <c r="AR118" s="10" t="e">
        <f t="shared" si="174"/>
        <v>#VALUE!</v>
      </c>
      <c r="AS118" s="10" t="e">
        <f t="shared" si="174"/>
        <v>#VALUE!</v>
      </c>
      <c r="AT118" s="10" t="e">
        <f t="shared" si="174"/>
        <v>#VALUE!</v>
      </c>
      <c r="AU118" s="10" t="e">
        <f t="shared" si="174"/>
        <v>#VALUE!</v>
      </c>
      <c r="AV118" s="10" t="e">
        <f t="shared" si="174"/>
        <v>#VALUE!</v>
      </c>
      <c r="AW118" s="10" t="e">
        <f t="shared" si="174"/>
        <v>#VALUE!</v>
      </c>
      <c r="AX118" s="10" t="e">
        <f t="shared" si="174"/>
        <v>#VALUE!</v>
      </c>
      <c r="AY118" s="10" t="e">
        <f t="shared" si="174"/>
        <v>#VALUE!</v>
      </c>
      <c r="AZ118" s="10" t="e">
        <f t="shared" si="174"/>
        <v>#VALUE!</v>
      </c>
      <c r="BA118" s="10" t="e">
        <f t="shared" si="174"/>
        <v>#VALUE!</v>
      </c>
      <c r="BB118" s="10" t="e">
        <f t="shared" si="174"/>
        <v>#VALUE!</v>
      </c>
      <c r="BC118" s="10" t="e">
        <f t="shared" si="174"/>
        <v>#VALUE!</v>
      </c>
      <c r="BD118" s="10" t="e">
        <f t="shared" si="174"/>
        <v>#VALUE!</v>
      </c>
      <c r="BE118" s="10" t="e">
        <f t="shared" si="174"/>
        <v>#VALUE!</v>
      </c>
      <c r="BF118" s="10" t="e">
        <f t="shared" si="174"/>
        <v>#VALUE!</v>
      </c>
      <c r="BG118" s="10" t="e">
        <f t="shared" si="174"/>
        <v>#VALUE!</v>
      </c>
      <c r="BH118" s="10" t="e">
        <f t="shared" si="174"/>
        <v>#VALUE!</v>
      </c>
      <c r="BI118" s="10" t="e">
        <f t="shared" si="174"/>
        <v>#VALUE!</v>
      </c>
      <c r="BJ118" s="10" t="e">
        <f t="shared" si="174"/>
        <v>#VALUE!</v>
      </c>
      <c r="BK118" s="10" t="e">
        <f t="shared" si="174"/>
        <v>#VALUE!</v>
      </c>
      <c r="BL118" s="10" t="e">
        <f t="shared" si="174"/>
        <v>#VALUE!</v>
      </c>
      <c r="BM118" s="10" t="e">
        <f t="shared" si="174"/>
        <v>#VALUE!</v>
      </c>
      <c r="BN118" s="10" t="e">
        <f t="shared" si="174"/>
        <v>#VALUE!</v>
      </c>
      <c r="BO118" s="10" t="e">
        <f t="shared" si="174"/>
        <v>#VALUE!</v>
      </c>
      <c r="BP118" s="10" t="e">
        <f t="shared" ref="BP118:CX118" si="175">+BP$94</f>
        <v>#VALUE!</v>
      </c>
      <c r="BQ118" s="10" t="e">
        <f t="shared" si="175"/>
        <v>#VALUE!</v>
      </c>
      <c r="BR118" s="10" t="e">
        <f t="shared" si="175"/>
        <v>#VALUE!</v>
      </c>
      <c r="BS118" s="10" t="e">
        <f t="shared" si="175"/>
        <v>#VALUE!</v>
      </c>
      <c r="BT118" s="10" t="e">
        <f t="shared" si="175"/>
        <v>#VALUE!</v>
      </c>
      <c r="BU118" s="10" t="e">
        <f t="shared" si="175"/>
        <v>#VALUE!</v>
      </c>
      <c r="BV118" s="10" t="e">
        <f t="shared" si="175"/>
        <v>#VALUE!</v>
      </c>
      <c r="BW118" s="10" t="e">
        <f t="shared" si="175"/>
        <v>#VALUE!</v>
      </c>
      <c r="BX118" s="10" t="e">
        <f t="shared" si="175"/>
        <v>#VALUE!</v>
      </c>
      <c r="BY118" s="10" t="e">
        <f t="shared" si="175"/>
        <v>#VALUE!</v>
      </c>
      <c r="BZ118" s="10" t="e">
        <f t="shared" si="175"/>
        <v>#VALUE!</v>
      </c>
      <c r="CA118" s="10" t="e">
        <f t="shared" si="175"/>
        <v>#VALUE!</v>
      </c>
      <c r="CB118" s="10" t="e">
        <f t="shared" si="175"/>
        <v>#VALUE!</v>
      </c>
      <c r="CC118" s="10" t="e">
        <f t="shared" si="175"/>
        <v>#VALUE!</v>
      </c>
      <c r="CD118" s="10" t="e">
        <f t="shared" si="175"/>
        <v>#VALUE!</v>
      </c>
      <c r="CE118" s="10" t="e">
        <f t="shared" si="175"/>
        <v>#VALUE!</v>
      </c>
      <c r="CF118" s="10" t="e">
        <f t="shared" si="175"/>
        <v>#VALUE!</v>
      </c>
      <c r="CG118" s="10" t="e">
        <f t="shared" si="175"/>
        <v>#VALUE!</v>
      </c>
      <c r="CH118" s="10" t="e">
        <f t="shared" si="175"/>
        <v>#VALUE!</v>
      </c>
      <c r="CI118" s="10" t="e">
        <f t="shared" si="175"/>
        <v>#VALUE!</v>
      </c>
      <c r="CJ118" s="10" t="e">
        <f t="shared" si="175"/>
        <v>#VALUE!</v>
      </c>
      <c r="CK118" s="10" t="e">
        <f t="shared" si="175"/>
        <v>#VALUE!</v>
      </c>
      <c r="CL118" s="10" t="e">
        <f t="shared" si="175"/>
        <v>#VALUE!</v>
      </c>
      <c r="CM118" s="10" t="e">
        <f t="shared" si="175"/>
        <v>#VALUE!</v>
      </c>
      <c r="CN118" s="10" t="e">
        <f t="shared" si="175"/>
        <v>#VALUE!</v>
      </c>
      <c r="CO118" s="10" t="e">
        <f t="shared" si="175"/>
        <v>#VALUE!</v>
      </c>
      <c r="CP118" s="10" t="e">
        <f t="shared" si="175"/>
        <v>#VALUE!</v>
      </c>
      <c r="CQ118" s="10" t="e">
        <f t="shared" si="175"/>
        <v>#VALUE!</v>
      </c>
      <c r="CR118" s="10" t="e">
        <f t="shared" si="175"/>
        <v>#VALUE!</v>
      </c>
      <c r="CS118" s="10" t="e">
        <f t="shared" si="175"/>
        <v>#VALUE!</v>
      </c>
      <c r="CT118" s="10" t="e">
        <f t="shared" si="175"/>
        <v>#VALUE!</v>
      </c>
      <c r="CU118" s="10" t="e">
        <f t="shared" si="175"/>
        <v>#VALUE!</v>
      </c>
      <c r="CV118" s="10" t="e">
        <f t="shared" si="175"/>
        <v>#VALUE!</v>
      </c>
      <c r="CW118" s="10" t="e">
        <f t="shared" si="175"/>
        <v>#VALUE!</v>
      </c>
      <c r="CX118" s="10" t="e">
        <f t="shared" si="175"/>
        <v>#VALUE!</v>
      </c>
      <c r="CY118" s="10">
        <f t="shared" si="157"/>
        <v>2.9499231950844855</v>
      </c>
      <c r="CZ118" s="120">
        <f t="shared" si="158"/>
        <v>3.4690476190476192</v>
      </c>
      <c r="DA118" s="128">
        <f t="shared" si="159"/>
        <v>2.7027210884353741</v>
      </c>
      <c r="DB118" s="10">
        <f t="array" ref="DB118">MIN(IF(ISNUMBER(C118:CX118),(C118:CX118)))</f>
        <v>1</v>
      </c>
      <c r="DC118" s="10">
        <f t="array" ref="DC118">MAX(IF(ISNUMBER(C118:CX118),(C118:CX118)))</f>
        <v>4</v>
      </c>
      <c r="DD118" s="108">
        <f t="shared" si="160"/>
        <v>3</v>
      </c>
      <c r="DE118" s="10">
        <f t="shared" si="161"/>
        <v>3</v>
      </c>
      <c r="DF118" s="113">
        <f>SUM(DF94)</f>
        <v>3</v>
      </c>
    </row>
    <row r="119" spans="1:110" x14ac:dyDescent="0.2">
      <c r="A119" s="6">
        <v>9</v>
      </c>
      <c r="B119" s="3" t="s">
        <v>126</v>
      </c>
      <c r="C119" s="88">
        <f t="shared" ref="C119:BN119" si="176">+C$98</f>
        <v>4</v>
      </c>
      <c r="D119" s="88">
        <f t="shared" si="176"/>
        <v>3</v>
      </c>
      <c r="E119" s="88">
        <f t="shared" si="176"/>
        <v>2</v>
      </c>
      <c r="F119" s="88">
        <f t="shared" si="176"/>
        <v>3</v>
      </c>
      <c r="G119" s="88" t="str">
        <f t="shared" si="176"/>
        <v>NA</v>
      </c>
      <c r="H119" s="88">
        <f t="shared" si="176"/>
        <v>4</v>
      </c>
      <c r="I119" s="88">
        <f t="shared" si="176"/>
        <v>3</v>
      </c>
      <c r="J119" s="88" t="str">
        <f t="shared" si="176"/>
        <v>NA</v>
      </c>
      <c r="K119" s="88">
        <f t="shared" si="176"/>
        <v>3</v>
      </c>
      <c r="L119" s="88" t="str">
        <f t="shared" si="176"/>
        <v>NA</v>
      </c>
      <c r="M119" s="102">
        <f t="shared" si="176"/>
        <v>3</v>
      </c>
      <c r="N119" s="102" t="str">
        <f t="shared" si="176"/>
        <v>NA</v>
      </c>
      <c r="O119" s="102" t="str">
        <f t="shared" si="176"/>
        <v>NA</v>
      </c>
      <c r="P119" s="102">
        <f t="shared" si="176"/>
        <v>2</v>
      </c>
      <c r="Q119" s="102" t="str">
        <f t="shared" si="176"/>
        <v>NA</v>
      </c>
      <c r="R119" s="102">
        <f t="shared" si="176"/>
        <v>2</v>
      </c>
      <c r="S119" s="102" t="str">
        <f t="shared" si="176"/>
        <v>NA</v>
      </c>
      <c r="T119" s="102">
        <f t="shared" si="176"/>
        <v>2</v>
      </c>
      <c r="U119" s="102" t="str">
        <f t="shared" si="176"/>
        <v>NA</v>
      </c>
      <c r="V119" s="102">
        <f t="shared" si="176"/>
        <v>2</v>
      </c>
      <c r="W119" s="102" t="str">
        <f t="shared" si="176"/>
        <v>NA</v>
      </c>
      <c r="X119" s="102" t="str">
        <f t="shared" si="176"/>
        <v>NA</v>
      </c>
      <c r="Y119" s="102" t="str">
        <f t="shared" si="176"/>
        <v>NA</v>
      </c>
      <c r="Z119" s="102" t="str">
        <f t="shared" si="176"/>
        <v>NA</v>
      </c>
      <c r="AA119" s="102">
        <f t="shared" si="176"/>
        <v>2</v>
      </c>
      <c r="AB119" s="102" t="str">
        <f t="shared" si="176"/>
        <v>NA</v>
      </c>
      <c r="AC119" s="102">
        <f t="shared" si="176"/>
        <v>3</v>
      </c>
      <c r="AD119" s="102">
        <f t="shared" si="176"/>
        <v>1</v>
      </c>
      <c r="AE119" s="102" t="str">
        <f t="shared" si="176"/>
        <v>NA</v>
      </c>
      <c r="AF119" s="102">
        <f t="shared" si="176"/>
        <v>2</v>
      </c>
      <c r="AG119" s="102">
        <f t="shared" si="176"/>
        <v>2</v>
      </c>
      <c r="AH119" s="102">
        <f t="shared" si="176"/>
        <v>3</v>
      </c>
      <c r="AI119" s="102">
        <f t="shared" si="176"/>
        <v>3</v>
      </c>
      <c r="AJ119" s="102" t="str">
        <f t="shared" si="176"/>
        <v>NA</v>
      </c>
      <c r="AK119" s="102" t="str">
        <f t="shared" si="176"/>
        <v>NA</v>
      </c>
      <c r="AL119" s="10" t="e">
        <f t="shared" si="176"/>
        <v>#VALUE!</v>
      </c>
      <c r="AM119" s="10" t="e">
        <f t="shared" si="176"/>
        <v>#VALUE!</v>
      </c>
      <c r="AN119" s="10" t="e">
        <f t="shared" si="176"/>
        <v>#VALUE!</v>
      </c>
      <c r="AO119" s="10" t="e">
        <f t="shared" si="176"/>
        <v>#VALUE!</v>
      </c>
      <c r="AP119" s="10" t="e">
        <f t="shared" si="176"/>
        <v>#VALUE!</v>
      </c>
      <c r="AQ119" s="10" t="e">
        <f t="shared" si="176"/>
        <v>#VALUE!</v>
      </c>
      <c r="AR119" s="10" t="e">
        <f t="shared" si="176"/>
        <v>#VALUE!</v>
      </c>
      <c r="AS119" s="10" t="e">
        <f t="shared" si="176"/>
        <v>#VALUE!</v>
      </c>
      <c r="AT119" s="10" t="e">
        <f t="shared" si="176"/>
        <v>#VALUE!</v>
      </c>
      <c r="AU119" s="10" t="e">
        <f t="shared" si="176"/>
        <v>#VALUE!</v>
      </c>
      <c r="AV119" s="10" t="e">
        <f t="shared" si="176"/>
        <v>#VALUE!</v>
      </c>
      <c r="AW119" s="10" t="e">
        <f t="shared" si="176"/>
        <v>#VALUE!</v>
      </c>
      <c r="AX119" s="10" t="e">
        <f t="shared" si="176"/>
        <v>#VALUE!</v>
      </c>
      <c r="AY119" s="10" t="e">
        <f t="shared" si="176"/>
        <v>#VALUE!</v>
      </c>
      <c r="AZ119" s="10" t="e">
        <f t="shared" si="176"/>
        <v>#VALUE!</v>
      </c>
      <c r="BA119" s="10" t="e">
        <f t="shared" si="176"/>
        <v>#VALUE!</v>
      </c>
      <c r="BB119" s="10" t="e">
        <f t="shared" si="176"/>
        <v>#VALUE!</v>
      </c>
      <c r="BC119" s="10" t="e">
        <f t="shared" si="176"/>
        <v>#VALUE!</v>
      </c>
      <c r="BD119" s="10" t="e">
        <f t="shared" si="176"/>
        <v>#VALUE!</v>
      </c>
      <c r="BE119" s="10" t="e">
        <f t="shared" si="176"/>
        <v>#VALUE!</v>
      </c>
      <c r="BF119" s="10" t="e">
        <f t="shared" si="176"/>
        <v>#VALUE!</v>
      </c>
      <c r="BG119" s="10" t="e">
        <f t="shared" si="176"/>
        <v>#VALUE!</v>
      </c>
      <c r="BH119" s="10" t="e">
        <f t="shared" si="176"/>
        <v>#VALUE!</v>
      </c>
      <c r="BI119" s="10" t="e">
        <f t="shared" si="176"/>
        <v>#VALUE!</v>
      </c>
      <c r="BJ119" s="10" t="e">
        <f t="shared" si="176"/>
        <v>#VALUE!</v>
      </c>
      <c r="BK119" s="10" t="e">
        <f t="shared" si="176"/>
        <v>#VALUE!</v>
      </c>
      <c r="BL119" s="10" t="e">
        <f t="shared" si="176"/>
        <v>#VALUE!</v>
      </c>
      <c r="BM119" s="10" t="e">
        <f t="shared" si="176"/>
        <v>#VALUE!</v>
      </c>
      <c r="BN119" s="10" t="e">
        <f t="shared" si="176"/>
        <v>#VALUE!</v>
      </c>
      <c r="BO119" s="10" t="e">
        <f t="shared" ref="BO119:CX119" si="177">+BO$98</f>
        <v>#VALUE!</v>
      </c>
      <c r="BP119" s="10" t="e">
        <f t="shared" si="177"/>
        <v>#VALUE!</v>
      </c>
      <c r="BQ119" s="10" t="e">
        <f t="shared" si="177"/>
        <v>#VALUE!</v>
      </c>
      <c r="BR119" s="10" t="e">
        <f t="shared" si="177"/>
        <v>#VALUE!</v>
      </c>
      <c r="BS119" s="10" t="e">
        <f t="shared" si="177"/>
        <v>#VALUE!</v>
      </c>
      <c r="BT119" s="10" t="e">
        <f t="shared" si="177"/>
        <v>#VALUE!</v>
      </c>
      <c r="BU119" s="10" t="e">
        <f t="shared" si="177"/>
        <v>#VALUE!</v>
      </c>
      <c r="BV119" s="10" t="e">
        <f t="shared" si="177"/>
        <v>#VALUE!</v>
      </c>
      <c r="BW119" s="10" t="e">
        <f t="shared" si="177"/>
        <v>#VALUE!</v>
      </c>
      <c r="BX119" s="10" t="e">
        <f t="shared" si="177"/>
        <v>#VALUE!</v>
      </c>
      <c r="BY119" s="10" t="e">
        <f t="shared" si="177"/>
        <v>#VALUE!</v>
      </c>
      <c r="BZ119" s="10" t="e">
        <f t="shared" si="177"/>
        <v>#VALUE!</v>
      </c>
      <c r="CA119" s="10" t="e">
        <f t="shared" si="177"/>
        <v>#VALUE!</v>
      </c>
      <c r="CB119" s="10" t="e">
        <f t="shared" si="177"/>
        <v>#VALUE!</v>
      </c>
      <c r="CC119" s="10" t="e">
        <f t="shared" si="177"/>
        <v>#VALUE!</v>
      </c>
      <c r="CD119" s="10" t="e">
        <f t="shared" si="177"/>
        <v>#VALUE!</v>
      </c>
      <c r="CE119" s="10" t="e">
        <f t="shared" si="177"/>
        <v>#VALUE!</v>
      </c>
      <c r="CF119" s="10" t="e">
        <f t="shared" si="177"/>
        <v>#VALUE!</v>
      </c>
      <c r="CG119" s="10" t="e">
        <f t="shared" si="177"/>
        <v>#VALUE!</v>
      </c>
      <c r="CH119" s="10" t="e">
        <f t="shared" si="177"/>
        <v>#VALUE!</v>
      </c>
      <c r="CI119" s="10" t="e">
        <f t="shared" si="177"/>
        <v>#VALUE!</v>
      </c>
      <c r="CJ119" s="10" t="e">
        <f t="shared" si="177"/>
        <v>#VALUE!</v>
      </c>
      <c r="CK119" s="10" t="e">
        <f t="shared" si="177"/>
        <v>#VALUE!</v>
      </c>
      <c r="CL119" s="10" t="e">
        <f t="shared" si="177"/>
        <v>#VALUE!</v>
      </c>
      <c r="CM119" s="10" t="e">
        <f t="shared" si="177"/>
        <v>#VALUE!</v>
      </c>
      <c r="CN119" s="10" t="e">
        <f t="shared" si="177"/>
        <v>#VALUE!</v>
      </c>
      <c r="CO119" s="10" t="e">
        <f t="shared" si="177"/>
        <v>#VALUE!</v>
      </c>
      <c r="CP119" s="10" t="e">
        <f t="shared" si="177"/>
        <v>#VALUE!</v>
      </c>
      <c r="CQ119" s="10" t="e">
        <f t="shared" si="177"/>
        <v>#VALUE!</v>
      </c>
      <c r="CR119" s="10" t="e">
        <f t="shared" si="177"/>
        <v>#VALUE!</v>
      </c>
      <c r="CS119" s="10" t="e">
        <f t="shared" si="177"/>
        <v>#VALUE!</v>
      </c>
      <c r="CT119" s="10" t="e">
        <f t="shared" si="177"/>
        <v>#VALUE!</v>
      </c>
      <c r="CU119" s="10" t="e">
        <f t="shared" si="177"/>
        <v>#VALUE!</v>
      </c>
      <c r="CV119" s="10" t="e">
        <f t="shared" si="177"/>
        <v>#VALUE!</v>
      </c>
      <c r="CW119" s="10" t="e">
        <f t="shared" si="177"/>
        <v>#VALUE!</v>
      </c>
      <c r="CX119" s="10" t="e">
        <f t="shared" si="177"/>
        <v>#VALUE!</v>
      </c>
      <c r="CY119" s="10">
        <f t="shared" si="157"/>
        <v>2.5789473684210527</v>
      </c>
      <c r="CZ119" s="120">
        <f t="shared" si="158"/>
        <v>3.1428571428571428</v>
      </c>
      <c r="DA119" s="128">
        <f t="shared" si="159"/>
        <v>2.25</v>
      </c>
      <c r="DB119" s="10">
        <f t="array" ref="DB119">MIN(IF(ISNUMBER(C119:CX119),(C119:CX119)))</f>
        <v>1</v>
      </c>
      <c r="DC119" s="10">
        <f t="array" ref="DC119">MAX(IF(ISNUMBER(C119:CX119),(C119:CX119)))</f>
        <v>4</v>
      </c>
      <c r="DD119" s="108">
        <f t="shared" si="160"/>
        <v>3</v>
      </c>
      <c r="DE119" s="10">
        <f t="shared" si="161"/>
        <v>2</v>
      </c>
      <c r="DF119" s="113">
        <f>SUM(DF98)</f>
        <v>3.7</v>
      </c>
    </row>
    <row r="120" spans="1:110" x14ac:dyDescent="0.2">
      <c r="A120" s="6">
        <v>10</v>
      </c>
      <c r="B120" s="12" t="s">
        <v>127</v>
      </c>
      <c r="C120" s="88">
        <f>+C$108</f>
        <v>3.7142857142857144</v>
      </c>
      <c r="D120" s="88">
        <f t="shared" ref="D120:BO120" si="178">+D$108</f>
        <v>2.5</v>
      </c>
      <c r="E120" s="88">
        <f t="shared" si="178"/>
        <v>2.7142857142857144</v>
      </c>
      <c r="F120" s="88">
        <f t="shared" si="178"/>
        <v>3.4285714285714284</v>
      </c>
      <c r="G120" s="88">
        <f t="shared" si="178"/>
        <v>3.1428571428571428</v>
      </c>
      <c r="H120" s="88">
        <f t="shared" si="178"/>
        <v>3.7142857142857144</v>
      </c>
      <c r="I120" s="88">
        <f t="shared" si="178"/>
        <v>3.7142857142857144</v>
      </c>
      <c r="J120" s="88">
        <f t="shared" si="178"/>
        <v>3.6666666666666665</v>
      </c>
      <c r="K120" s="88">
        <f t="shared" si="178"/>
        <v>3</v>
      </c>
      <c r="L120" s="88" t="str">
        <f t="shared" si="178"/>
        <v>NA</v>
      </c>
      <c r="M120" s="102">
        <f t="shared" si="178"/>
        <v>2.8571428571428572</v>
      </c>
      <c r="N120" s="102">
        <f t="shared" si="178"/>
        <v>3</v>
      </c>
      <c r="O120" s="102">
        <f t="shared" si="178"/>
        <v>2.8</v>
      </c>
      <c r="P120" s="102">
        <f t="shared" si="178"/>
        <v>2</v>
      </c>
      <c r="Q120" s="102">
        <f t="shared" si="178"/>
        <v>2.75</v>
      </c>
      <c r="R120" s="102">
        <f t="shared" si="178"/>
        <v>2.75</v>
      </c>
      <c r="S120" s="102">
        <f t="shared" si="178"/>
        <v>3</v>
      </c>
      <c r="T120" s="102">
        <f t="shared" si="178"/>
        <v>2.7142857142857144</v>
      </c>
      <c r="U120" s="102">
        <f t="shared" si="178"/>
        <v>3.3333333333333335</v>
      </c>
      <c r="V120" s="102">
        <f t="shared" si="178"/>
        <v>3</v>
      </c>
      <c r="W120" s="102">
        <f t="shared" si="178"/>
        <v>3.1666666666666665</v>
      </c>
      <c r="X120" s="102">
        <f t="shared" si="178"/>
        <v>2.2000000000000002</v>
      </c>
      <c r="Y120" s="102">
        <f t="shared" si="178"/>
        <v>3</v>
      </c>
      <c r="Z120" s="102">
        <f t="shared" si="178"/>
        <v>2.8571428571428572</v>
      </c>
      <c r="AA120" s="102">
        <f t="shared" si="178"/>
        <v>2.5714285714285716</v>
      </c>
      <c r="AB120" s="102">
        <f t="shared" si="178"/>
        <v>3.2857142857142856</v>
      </c>
      <c r="AC120" s="102">
        <f t="shared" si="178"/>
        <v>3.4285714285714284</v>
      </c>
      <c r="AD120" s="102">
        <f t="shared" si="178"/>
        <v>2.6666666666666665</v>
      </c>
      <c r="AE120" s="102">
        <f t="shared" si="178"/>
        <v>3.2</v>
      </c>
      <c r="AF120" s="102">
        <f t="shared" si="178"/>
        <v>2.1428571428571428</v>
      </c>
      <c r="AG120" s="102">
        <f t="shared" si="178"/>
        <v>3.4285714285714284</v>
      </c>
      <c r="AH120" s="102">
        <f t="shared" si="178"/>
        <v>2.8</v>
      </c>
      <c r="AI120" s="102">
        <f t="shared" si="178"/>
        <v>2.2857142857142856</v>
      </c>
      <c r="AJ120" s="102">
        <f t="shared" si="178"/>
        <v>2.8</v>
      </c>
      <c r="AK120" s="102">
        <f t="shared" si="178"/>
        <v>2.3333333333333335</v>
      </c>
      <c r="AL120" s="10" t="e">
        <f t="shared" si="178"/>
        <v>#VALUE!</v>
      </c>
      <c r="AM120" s="10" t="e">
        <f t="shared" si="178"/>
        <v>#VALUE!</v>
      </c>
      <c r="AN120" s="10" t="e">
        <f t="shared" si="178"/>
        <v>#VALUE!</v>
      </c>
      <c r="AO120" s="10" t="e">
        <f t="shared" si="178"/>
        <v>#VALUE!</v>
      </c>
      <c r="AP120" s="10" t="e">
        <f t="shared" si="178"/>
        <v>#VALUE!</v>
      </c>
      <c r="AQ120" s="10" t="e">
        <f t="shared" si="178"/>
        <v>#VALUE!</v>
      </c>
      <c r="AR120" s="10" t="e">
        <f t="shared" si="178"/>
        <v>#VALUE!</v>
      </c>
      <c r="AS120" s="10" t="e">
        <f t="shared" si="178"/>
        <v>#VALUE!</v>
      </c>
      <c r="AT120" s="10" t="e">
        <f t="shared" si="178"/>
        <v>#VALUE!</v>
      </c>
      <c r="AU120" s="10" t="e">
        <f t="shared" si="178"/>
        <v>#VALUE!</v>
      </c>
      <c r="AV120" s="10" t="e">
        <f t="shared" si="178"/>
        <v>#VALUE!</v>
      </c>
      <c r="AW120" s="10" t="e">
        <f t="shared" si="178"/>
        <v>#VALUE!</v>
      </c>
      <c r="AX120" s="10" t="e">
        <f t="shared" si="178"/>
        <v>#VALUE!</v>
      </c>
      <c r="AY120" s="10" t="e">
        <f t="shared" si="178"/>
        <v>#VALUE!</v>
      </c>
      <c r="AZ120" s="10" t="e">
        <f t="shared" si="178"/>
        <v>#VALUE!</v>
      </c>
      <c r="BA120" s="10" t="e">
        <f t="shared" si="178"/>
        <v>#VALUE!</v>
      </c>
      <c r="BB120" s="10" t="e">
        <f t="shared" si="178"/>
        <v>#VALUE!</v>
      </c>
      <c r="BC120" s="10" t="e">
        <f t="shared" si="178"/>
        <v>#VALUE!</v>
      </c>
      <c r="BD120" s="10" t="e">
        <f t="shared" si="178"/>
        <v>#VALUE!</v>
      </c>
      <c r="BE120" s="10" t="e">
        <f t="shared" si="178"/>
        <v>#VALUE!</v>
      </c>
      <c r="BF120" s="10" t="e">
        <f t="shared" si="178"/>
        <v>#VALUE!</v>
      </c>
      <c r="BG120" s="10" t="e">
        <f t="shared" si="178"/>
        <v>#VALUE!</v>
      </c>
      <c r="BH120" s="10" t="e">
        <f t="shared" si="178"/>
        <v>#VALUE!</v>
      </c>
      <c r="BI120" s="10" t="e">
        <f t="shared" si="178"/>
        <v>#VALUE!</v>
      </c>
      <c r="BJ120" s="10" t="e">
        <f t="shared" si="178"/>
        <v>#VALUE!</v>
      </c>
      <c r="BK120" s="10" t="e">
        <f t="shared" si="178"/>
        <v>#VALUE!</v>
      </c>
      <c r="BL120" s="10" t="e">
        <f t="shared" si="178"/>
        <v>#VALUE!</v>
      </c>
      <c r="BM120" s="10" t="e">
        <f t="shared" si="178"/>
        <v>#VALUE!</v>
      </c>
      <c r="BN120" s="10" t="e">
        <f t="shared" si="178"/>
        <v>#VALUE!</v>
      </c>
      <c r="BO120" s="10" t="e">
        <f t="shared" si="178"/>
        <v>#VALUE!</v>
      </c>
      <c r="BP120" s="10" t="e">
        <f t="shared" ref="BP120:CX120" si="179">+BP$108</f>
        <v>#VALUE!</v>
      </c>
      <c r="BQ120" s="10" t="e">
        <f t="shared" si="179"/>
        <v>#VALUE!</v>
      </c>
      <c r="BR120" s="10" t="e">
        <f t="shared" si="179"/>
        <v>#VALUE!</v>
      </c>
      <c r="BS120" s="10" t="e">
        <f t="shared" si="179"/>
        <v>#VALUE!</v>
      </c>
      <c r="BT120" s="10" t="e">
        <f t="shared" si="179"/>
        <v>#VALUE!</v>
      </c>
      <c r="BU120" s="10" t="e">
        <f t="shared" si="179"/>
        <v>#VALUE!</v>
      </c>
      <c r="BV120" s="10" t="e">
        <f t="shared" si="179"/>
        <v>#VALUE!</v>
      </c>
      <c r="BW120" s="10" t="e">
        <f t="shared" si="179"/>
        <v>#VALUE!</v>
      </c>
      <c r="BX120" s="10" t="e">
        <f t="shared" si="179"/>
        <v>#VALUE!</v>
      </c>
      <c r="BY120" s="10" t="e">
        <f t="shared" si="179"/>
        <v>#VALUE!</v>
      </c>
      <c r="BZ120" s="10" t="e">
        <f t="shared" si="179"/>
        <v>#VALUE!</v>
      </c>
      <c r="CA120" s="10" t="e">
        <f t="shared" si="179"/>
        <v>#VALUE!</v>
      </c>
      <c r="CB120" s="10" t="e">
        <f t="shared" si="179"/>
        <v>#VALUE!</v>
      </c>
      <c r="CC120" s="10" t="e">
        <f t="shared" si="179"/>
        <v>#VALUE!</v>
      </c>
      <c r="CD120" s="10" t="e">
        <f t="shared" si="179"/>
        <v>#VALUE!</v>
      </c>
      <c r="CE120" s="10" t="e">
        <f t="shared" si="179"/>
        <v>#VALUE!</v>
      </c>
      <c r="CF120" s="10" t="e">
        <f t="shared" si="179"/>
        <v>#VALUE!</v>
      </c>
      <c r="CG120" s="10" t="e">
        <f t="shared" si="179"/>
        <v>#VALUE!</v>
      </c>
      <c r="CH120" s="10" t="e">
        <f t="shared" si="179"/>
        <v>#VALUE!</v>
      </c>
      <c r="CI120" s="10" t="e">
        <f t="shared" si="179"/>
        <v>#VALUE!</v>
      </c>
      <c r="CJ120" s="10" t="e">
        <f t="shared" si="179"/>
        <v>#VALUE!</v>
      </c>
      <c r="CK120" s="10" t="e">
        <f t="shared" si="179"/>
        <v>#VALUE!</v>
      </c>
      <c r="CL120" s="10" t="e">
        <f t="shared" si="179"/>
        <v>#VALUE!</v>
      </c>
      <c r="CM120" s="10" t="e">
        <f t="shared" si="179"/>
        <v>#VALUE!</v>
      </c>
      <c r="CN120" s="10" t="e">
        <f t="shared" si="179"/>
        <v>#VALUE!</v>
      </c>
      <c r="CO120" s="10" t="e">
        <f t="shared" si="179"/>
        <v>#VALUE!</v>
      </c>
      <c r="CP120" s="10" t="e">
        <f t="shared" si="179"/>
        <v>#VALUE!</v>
      </c>
      <c r="CQ120" s="10" t="e">
        <f t="shared" si="179"/>
        <v>#VALUE!</v>
      </c>
      <c r="CR120" s="10" t="e">
        <f t="shared" si="179"/>
        <v>#VALUE!</v>
      </c>
      <c r="CS120" s="10" t="e">
        <f t="shared" si="179"/>
        <v>#VALUE!</v>
      </c>
      <c r="CT120" s="10" t="e">
        <f t="shared" si="179"/>
        <v>#VALUE!</v>
      </c>
      <c r="CU120" s="10" t="e">
        <f t="shared" si="179"/>
        <v>#VALUE!</v>
      </c>
      <c r="CV120" s="10" t="e">
        <f t="shared" si="179"/>
        <v>#VALUE!</v>
      </c>
      <c r="CW120" s="10" t="e">
        <f t="shared" si="179"/>
        <v>#VALUE!</v>
      </c>
      <c r="CX120" s="10" t="e">
        <f t="shared" si="179"/>
        <v>#VALUE!</v>
      </c>
      <c r="CY120" s="10">
        <f t="shared" si="157"/>
        <v>2.9401960784313732</v>
      </c>
      <c r="CZ120" s="120">
        <f t="shared" si="158"/>
        <v>3.2883597883597888</v>
      </c>
      <c r="DA120" s="128">
        <f t="shared" si="159"/>
        <v>2.8148571428571425</v>
      </c>
      <c r="DB120" s="10">
        <f t="array" ref="DB120">MIN(IF(ISNUMBER(C120:CX120),(C120:CX120)))</f>
        <v>2</v>
      </c>
      <c r="DC120" s="10">
        <f t="array" ref="DC120">MAX(IF(ISNUMBER(C120:CX120),(C120:CX120)))</f>
        <v>3.7142857142857144</v>
      </c>
      <c r="DD120" s="108">
        <f t="shared" si="160"/>
        <v>1.7142857142857144</v>
      </c>
      <c r="DE120" s="10">
        <f t="shared" si="161"/>
        <v>2.8571428571428572</v>
      </c>
      <c r="DF120" s="113">
        <f>SUM(DF108)</f>
        <v>2.5</v>
      </c>
    </row>
    <row r="121" spans="1:110" ht="16.5" customHeight="1" x14ac:dyDescent="0.2">
      <c r="B121" s="16" t="s">
        <v>128</v>
      </c>
      <c r="C121" s="89">
        <f>AVERAGE(C111:C120)</f>
        <v>3.7242857142857142</v>
      </c>
      <c r="D121" s="89">
        <f t="shared" ref="D121:BO121" si="180">AVERAGE(D111:D120)</f>
        <v>3.1123809523809527</v>
      </c>
      <c r="E121" s="89">
        <f t="shared" si="180"/>
        <v>2.7150000000000003</v>
      </c>
      <c r="F121" s="89">
        <f t="shared" si="180"/>
        <v>3.1999999999999997</v>
      </c>
      <c r="G121" s="89">
        <f t="shared" si="180"/>
        <v>3.6106701940035273</v>
      </c>
      <c r="H121" s="89">
        <f t="shared" si="180"/>
        <v>3.4835714285714281</v>
      </c>
      <c r="I121" s="89">
        <f t="shared" si="180"/>
        <v>3.5473526473526475</v>
      </c>
      <c r="J121" s="89">
        <f t="shared" si="180"/>
        <v>3.4365079365079367</v>
      </c>
      <c r="K121" s="89">
        <f t="shared" si="180"/>
        <v>3.0246428571428572</v>
      </c>
      <c r="L121" s="89">
        <f t="shared" si="180"/>
        <v>2.7918367346938777</v>
      </c>
      <c r="M121" s="103">
        <f t="shared" si="180"/>
        <v>2.9710119047619048</v>
      </c>
      <c r="N121" s="103">
        <f t="shared" si="180"/>
        <v>2.962169312169312</v>
      </c>
      <c r="O121" s="103">
        <f t="shared" si="180"/>
        <v>2.7018601190476188</v>
      </c>
      <c r="P121" s="103">
        <f t="shared" si="180"/>
        <v>2.0688690476190472</v>
      </c>
      <c r="Q121" s="103">
        <f t="shared" si="180"/>
        <v>2.276785714285714</v>
      </c>
      <c r="R121" s="103">
        <f t="shared" si="180"/>
        <v>2.4562499999999998</v>
      </c>
      <c r="S121" s="103">
        <f t="shared" si="180"/>
        <v>2.9560846560846561</v>
      </c>
      <c r="T121" s="103">
        <f t="shared" si="180"/>
        <v>2.6111904761904765</v>
      </c>
      <c r="U121" s="103">
        <f t="shared" si="180"/>
        <v>2.6764455782312924</v>
      </c>
      <c r="V121" s="103">
        <f t="shared" si="180"/>
        <v>2.7063690476190478</v>
      </c>
      <c r="W121" s="103">
        <f t="shared" si="180"/>
        <v>2.5945868945868948</v>
      </c>
      <c r="X121" s="103">
        <f t="shared" si="180"/>
        <v>2.5084656084656083</v>
      </c>
      <c r="Y121" s="103">
        <f t="shared" si="180"/>
        <v>2.5914115646258504</v>
      </c>
      <c r="Z121" s="103">
        <f t="shared" si="180"/>
        <v>3.0849867724867726</v>
      </c>
      <c r="AA121" s="103">
        <f t="shared" si="180"/>
        <v>2.5572023809523814</v>
      </c>
      <c r="AB121" s="103">
        <f t="shared" si="180"/>
        <v>3.4892195767195764</v>
      </c>
      <c r="AC121" s="103">
        <f t="shared" si="180"/>
        <v>3.2446428571428569</v>
      </c>
      <c r="AD121" s="103">
        <f t="shared" si="180"/>
        <v>2.3219047619047619</v>
      </c>
      <c r="AE121" s="103">
        <f t="shared" si="180"/>
        <v>2.6763888888888889</v>
      </c>
      <c r="AF121" s="103">
        <f t="shared" si="180"/>
        <v>2.0573214285714285</v>
      </c>
      <c r="AG121" s="103">
        <f t="shared" si="180"/>
        <v>3.2912774725274723</v>
      </c>
      <c r="AH121" s="103">
        <f t="shared" si="180"/>
        <v>2.4985714285714287</v>
      </c>
      <c r="AI121" s="103">
        <f t="shared" si="180"/>
        <v>2.1095833333333331</v>
      </c>
      <c r="AJ121" s="103">
        <f t="shared" si="180"/>
        <v>2.7068783068783069</v>
      </c>
      <c r="AK121" s="103">
        <f t="shared" si="180"/>
        <v>2.4460884353741497</v>
      </c>
      <c r="AL121" s="5" t="e">
        <f t="shared" si="180"/>
        <v>#VALUE!</v>
      </c>
      <c r="AM121" s="5" t="e">
        <f t="shared" si="180"/>
        <v>#VALUE!</v>
      </c>
      <c r="AN121" s="5" t="e">
        <f t="shared" si="180"/>
        <v>#VALUE!</v>
      </c>
      <c r="AO121" s="5" t="e">
        <f t="shared" si="180"/>
        <v>#VALUE!</v>
      </c>
      <c r="AP121" s="5" t="e">
        <f t="shared" si="180"/>
        <v>#VALUE!</v>
      </c>
      <c r="AQ121" s="5" t="e">
        <f t="shared" si="180"/>
        <v>#VALUE!</v>
      </c>
      <c r="AR121" s="5" t="e">
        <f t="shared" si="180"/>
        <v>#VALUE!</v>
      </c>
      <c r="AS121" s="5" t="e">
        <f t="shared" si="180"/>
        <v>#VALUE!</v>
      </c>
      <c r="AT121" s="5" t="e">
        <f t="shared" si="180"/>
        <v>#VALUE!</v>
      </c>
      <c r="AU121" s="5" t="e">
        <f t="shared" si="180"/>
        <v>#VALUE!</v>
      </c>
      <c r="AV121" s="5" t="e">
        <f t="shared" si="180"/>
        <v>#VALUE!</v>
      </c>
      <c r="AW121" s="5" t="e">
        <f t="shared" si="180"/>
        <v>#VALUE!</v>
      </c>
      <c r="AX121" s="5" t="e">
        <f t="shared" si="180"/>
        <v>#VALUE!</v>
      </c>
      <c r="AY121" s="5" t="e">
        <f t="shared" si="180"/>
        <v>#VALUE!</v>
      </c>
      <c r="AZ121" s="5" t="e">
        <f t="shared" si="180"/>
        <v>#VALUE!</v>
      </c>
      <c r="BA121" s="5" t="e">
        <f t="shared" si="180"/>
        <v>#VALUE!</v>
      </c>
      <c r="BB121" s="5" t="e">
        <f t="shared" si="180"/>
        <v>#VALUE!</v>
      </c>
      <c r="BC121" s="5" t="e">
        <f t="shared" si="180"/>
        <v>#VALUE!</v>
      </c>
      <c r="BD121" s="5" t="e">
        <f t="shared" si="180"/>
        <v>#VALUE!</v>
      </c>
      <c r="BE121" s="5" t="e">
        <f t="shared" si="180"/>
        <v>#VALUE!</v>
      </c>
      <c r="BF121" s="5" t="e">
        <f t="shared" si="180"/>
        <v>#VALUE!</v>
      </c>
      <c r="BG121" s="5" t="e">
        <f t="shared" si="180"/>
        <v>#VALUE!</v>
      </c>
      <c r="BH121" s="5" t="e">
        <f t="shared" si="180"/>
        <v>#VALUE!</v>
      </c>
      <c r="BI121" s="5" t="e">
        <f t="shared" si="180"/>
        <v>#VALUE!</v>
      </c>
      <c r="BJ121" s="5" t="e">
        <f t="shared" si="180"/>
        <v>#VALUE!</v>
      </c>
      <c r="BK121" s="5" t="e">
        <f t="shared" si="180"/>
        <v>#VALUE!</v>
      </c>
      <c r="BL121" s="5" t="e">
        <f t="shared" si="180"/>
        <v>#VALUE!</v>
      </c>
      <c r="BM121" s="5" t="e">
        <f t="shared" si="180"/>
        <v>#VALUE!</v>
      </c>
      <c r="BN121" s="5" t="e">
        <f t="shared" si="180"/>
        <v>#VALUE!</v>
      </c>
      <c r="BO121" s="5" t="e">
        <f t="shared" si="180"/>
        <v>#VALUE!</v>
      </c>
      <c r="BP121" s="5" t="e">
        <f t="shared" ref="BP121:CX121" si="181">AVERAGE(BP111:BP120)</f>
        <v>#VALUE!</v>
      </c>
      <c r="BQ121" s="5" t="e">
        <f t="shared" si="181"/>
        <v>#VALUE!</v>
      </c>
      <c r="BR121" s="5" t="e">
        <f t="shared" si="181"/>
        <v>#VALUE!</v>
      </c>
      <c r="BS121" s="5" t="e">
        <f t="shared" si="181"/>
        <v>#VALUE!</v>
      </c>
      <c r="BT121" s="5" t="e">
        <f t="shared" si="181"/>
        <v>#VALUE!</v>
      </c>
      <c r="BU121" s="5" t="e">
        <f t="shared" si="181"/>
        <v>#VALUE!</v>
      </c>
      <c r="BV121" s="5" t="e">
        <f t="shared" si="181"/>
        <v>#VALUE!</v>
      </c>
      <c r="BW121" s="5" t="e">
        <f t="shared" si="181"/>
        <v>#VALUE!</v>
      </c>
      <c r="BX121" s="5" t="e">
        <f t="shared" si="181"/>
        <v>#VALUE!</v>
      </c>
      <c r="BY121" s="5" t="e">
        <f t="shared" si="181"/>
        <v>#VALUE!</v>
      </c>
      <c r="BZ121" s="5" t="e">
        <f t="shared" si="181"/>
        <v>#VALUE!</v>
      </c>
      <c r="CA121" s="5" t="e">
        <f t="shared" si="181"/>
        <v>#VALUE!</v>
      </c>
      <c r="CB121" s="5" t="e">
        <f t="shared" si="181"/>
        <v>#VALUE!</v>
      </c>
      <c r="CC121" s="5" t="e">
        <f t="shared" si="181"/>
        <v>#VALUE!</v>
      </c>
      <c r="CD121" s="5" t="e">
        <f t="shared" si="181"/>
        <v>#VALUE!</v>
      </c>
      <c r="CE121" s="5" t="e">
        <f t="shared" si="181"/>
        <v>#VALUE!</v>
      </c>
      <c r="CF121" s="5" t="e">
        <f t="shared" si="181"/>
        <v>#VALUE!</v>
      </c>
      <c r="CG121" s="5" t="e">
        <f t="shared" si="181"/>
        <v>#VALUE!</v>
      </c>
      <c r="CH121" s="5" t="e">
        <f t="shared" si="181"/>
        <v>#VALUE!</v>
      </c>
      <c r="CI121" s="5" t="e">
        <f t="shared" si="181"/>
        <v>#VALUE!</v>
      </c>
      <c r="CJ121" s="5" t="e">
        <f t="shared" si="181"/>
        <v>#VALUE!</v>
      </c>
      <c r="CK121" s="5" t="e">
        <f t="shared" si="181"/>
        <v>#VALUE!</v>
      </c>
      <c r="CL121" s="5" t="e">
        <f t="shared" si="181"/>
        <v>#VALUE!</v>
      </c>
      <c r="CM121" s="5" t="e">
        <f t="shared" si="181"/>
        <v>#VALUE!</v>
      </c>
      <c r="CN121" s="5" t="e">
        <f t="shared" si="181"/>
        <v>#VALUE!</v>
      </c>
      <c r="CO121" s="5" t="e">
        <f t="shared" si="181"/>
        <v>#VALUE!</v>
      </c>
      <c r="CP121" s="5" t="e">
        <f t="shared" si="181"/>
        <v>#VALUE!</v>
      </c>
      <c r="CQ121" s="5" t="e">
        <f t="shared" si="181"/>
        <v>#VALUE!</v>
      </c>
      <c r="CR121" s="5" t="e">
        <f t="shared" si="181"/>
        <v>#VALUE!</v>
      </c>
      <c r="CS121" s="5" t="e">
        <f t="shared" si="181"/>
        <v>#VALUE!</v>
      </c>
      <c r="CT121" s="5" t="e">
        <f t="shared" si="181"/>
        <v>#VALUE!</v>
      </c>
      <c r="CU121" s="5" t="e">
        <f t="shared" si="181"/>
        <v>#VALUE!</v>
      </c>
      <c r="CV121" s="5" t="e">
        <f t="shared" si="181"/>
        <v>#VALUE!</v>
      </c>
      <c r="CW121" s="5" t="e">
        <f t="shared" si="181"/>
        <v>#VALUE!</v>
      </c>
      <c r="CX121" s="5" t="e">
        <f t="shared" si="181"/>
        <v>#VALUE!</v>
      </c>
      <c r="CY121" s="7">
        <f>AVERAGE(CY111:CY120)</f>
        <v>2.8386712805297356</v>
      </c>
      <c r="CZ121" s="120">
        <f t="shared" si="158"/>
        <v>3.2646248464938941</v>
      </c>
      <c r="DA121" s="128">
        <f t="shared" si="159"/>
        <v>2.662622622681551</v>
      </c>
      <c r="DB121" s="7">
        <f t="shared" ref="DB121:DC121" si="182">AVERAGE(DB111:DB120)</f>
        <v>1.6229166666666663</v>
      </c>
      <c r="DC121" s="7">
        <f t="shared" si="182"/>
        <v>3.9415674603174602</v>
      </c>
      <c r="DD121" s="20"/>
      <c r="DE121" s="10">
        <f t="shared" si="161"/>
        <v>2.6764455782312924</v>
      </c>
      <c r="DF121" s="114"/>
    </row>
  </sheetData>
  <mergeCells count="23">
    <mergeCell ref="A77:B77"/>
    <mergeCell ref="A85:B85"/>
    <mergeCell ref="A95:B95"/>
    <mergeCell ref="A99:B99"/>
    <mergeCell ref="A109:B109"/>
    <mergeCell ref="C77:DD77"/>
    <mergeCell ref="C85:DD85"/>
    <mergeCell ref="C95:DD95"/>
    <mergeCell ref="C99:DD99"/>
    <mergeCell ref="C109:DD109"/>
    <mergeCell ref="A33:B33"/>
    <mergeCell ref="C68:DD68"/>
    <mergeCell ref="A51:B51"/>
    <mergeCell ref="A62:B62"/>
    <mergeCell ref="A68:B68"/>
    <mergeCell ref="C33:AG33"/>
    <mergeCell ref="C51:AG51"/>
    <mergeCell ref="C62:AG62"/>
    <mergeCell ref="A2:B3"/>
    <mergeCell ref="A1:G1"/>
    <mergeCell ref="A23:B23"/>
    <mergeCell ref="C2:CX2"/>
    <mergeCell ref="C23:AG23"/>
  </mergeCells>
  <pageMargins left="0.7" right="0.7" top="0.75" bottom="0.75" header="0.3" footer="0.3"/>
  <pageSetup paperSize="5" scale="40" fitToHeight="0" orientation="landscape" r:id="rId1"/>
  <ignoredErrors>
    <ignoredError sqref="C22" evalError="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36"/>
  <sheetViews>
    <sheetView workbookViewId="0">
      <selection activeCell="C1" sqref="C1:C1048576"/>
    </sheetView>
  </sheetViews>
  <sheetFormatPr defaultColWidth="8.85546875" defaultRowHeight="12.75" x14ac:dyDescent="0.2"/>
  <cols>
    <col min="1" max="18" width="8.85546875" style="52"/>
    <col min="19" max="19" width="6.42578125" style="52" customWidth="1"/>
    <col min="20" max="16384" width="8.85546875" style="52"/>
  </cols>
  <sheetData>
    <row r="1" spans="1:87" ht="15" customHeight="1" x14ac:dyDescent="0.2">
      <c r="A1" s="52" t="s">
        <v>144</v>
      </c>
      <c r="B1" s="52" t="s">
        <v>201</v>
      </c>
      <c r="C1" s="52" t="s">
        <v>202</v>
      </c>
      <c r="D1" s="52" t="s">
        <v>203</v>
      </c>
      <c r="E1" s="52" t="s">
        <v>204</v>
      </c>
      <c r="F1" s="52" t="s">
        <v>205</v>
      </c>
      <c r="G1" s="52" t="s">
        <v>206</v>
      </c>
      <c r="H1" s="52" t="s">
        <v>207</v>
      </c>
      <c r="I1" s="52" t="s">
        <v>208</v>
      </c>
      <c r="J1" s="52" t="s">
        <v>209</v>
      </c>
      <c r="K1" s="52" t="s">
        <v>210</v>
      </c>
      <c r="L1" s="52" t="s">
        <v>211</v>
      </c>
      <c r="M1" s="52" t="s">
        <v>212</v>
      </c>
      <c r="N1" s="52" t="s">
        <v>213</v>
      </c>
      <c r="O1" s="52" t="s">
        <v>214</v>
      </c>
      <c r="P1" s="52" t="s">
        <v>215</v>
      </c>
      <c r="Q1" s="52" t="s">
        <v>216</v>
      </c>
      <c r="R1" s="52" t="s">
        <v>217</v>
      </c>
      <c r="S1" s="52" t="s">
        <v>218</v>
      </c>
      <c r="T1" s="52" t="s">
        <v>219</v>
      </c>
      <c r="U1" s="52" t="s">
        <v>220</v>
      </c>
      <c r="V1" s="52" t="s">
        <v>221</v>
      </c>
      <c r="W1" s="52" t="s">
        <v>222</v>
      </c>
      <c r="X1" s="52" t="s">
        <v>223</v>
      </c>
      <c r="Y1" s="52" t="s">
        <v>224</v>
      </c>
      <c r="Z1" s="52" t="s">
        <v>225</v>
      </c>
      <c r="AA1" s="52" t="s">
        <v>218</v>
      </c>
      <c r="AB1" s="52" t="s">
        <v>226</v>
      </c>
      <c r="AC1" s="52" t="s">
        <v>227</v>
      </c>
      <c r="AD1" s="52" t="s">
        <v>228</v>
      </c>
      <c r="AE1" s="52" t="s">
        <v>229</v>
      </c>
      <c r="AF1" s="52" t="s">
        <v>230</v>
      </c>
      <c r="AG1" s="52" t="s">
        <v>231</v>
      </c>
      <c r="AH1" s="52" t="s">
        <v>232</v>
      </c>
      <c r="AI1" s="52" t="s">
        <v>233</v>
      </c>
      <c r="AJ1" s="52" t="s">
        <v>234</v>
      </c>
      <c r="AK1" s="52" t="s">
        <v>235</v>
      </c>
      <c r="AL1" s="52" t="s">
        <v>236</v>
      </c>
      <c r="AM1" s="52" t="s">
        <v>237</v>
      </c>
      <c r="AN1" s="52" t="s">
        <v>238</v>
      </c>
      <c r="AO1" s="52" t="s">
        <v>239</v>
      </c>
      <c r="AP1" s="52" t="s">
        <v>240</v>
      </c>
      <c r="AQ1" s="52" t="s">
        <v>218</v>
      </c>
      <c r="AR1" s="52" t="s">
        <v>241</v>
      </c>
      <c r="AS1" s="52" t="s">
        <v>242</v>
      </c>
      <c r="AT1" s="52" t="s">
        <v>243</v>
      </c>
      <c r="AU1" s="52" t="s">
        <v>244</v>
      </c>
      <c r="AV1" s="52" t="s">
        <v>245</v>
      </c>
      <c r="AW1" s="52" t="s">
        <v>246</v>
      </c>
      <c r="AX1" s="52" t="s">
        <v>247</v>
      </c>
      <c r="AY1" s="52" t="s">
        <v>248</v>
      </c>
      <c r="AZ1" s="52" t="s">
        <v>218</v>
      </c>
      <c r="BA1" s="52" t="s">
        <v>249</v>
      </c>
      <c r="BB1" s="52" t="s">
        <v>250</v>
      </c>
      <c r="BC1" s="52" t="s">
        <v>251</v>
      </c>
      <c r="BD1" s="52" t="s">
        <v>218</v>
      </c>
      <c r="BE1" s="52" t="s">
        <v>252</v>
      </c>
      <c r="BF1" s="52" t="s">
        <v>253</v>
      </c>
      <c r="BG1" s="52" t="s">
        <v>254</v>
      </c>
      <c r="BH1" s="52" t="s">
        <v>255</v>
      </c>
      <c r="BI1" s="52" t="s">
        <v>256</v>
      </c>
      <c r="BJ1" s="52" t="s">
        <v>257</v>
      </c>
      <c r="BK1" s="52" t="s">
        <v>218</v>
      </c>
      <c r="BL1" s="52" t="s">
        <v>258</v>
      </c>
      <c r="BM1" s="52" t="s">
        <v>259</v>
      </c>
      <c r="BN1" s="52" t="s">
        <v>260</v>
      </c>
      <c r="BO1" s="52" t="s">
        <v>261</v>
      </c>
      <c r="BP1" s="52" t="s">
        <v>262</v>
      </c>
      <c r="BQ1" s="52" t="s">
        <v>218</v>
      </c>
      <c r="BR1" s="52" t="s">
        <v>263</v>
      </c>
      <c r="BS1" s="52" t="s">
        <v>264</v>
      </c>
      <c r="BT1" s="52" t="s">
        <v>265</v>
      </c>
      <c r="BU1" s="52" t="s">
        <v>266</v>
      </c>
      <c r="BV1" s="52" t="s">
        <v>267</v>
      </c>
      <c r="BW1" s="52" t="s">
        <v>268</v>
      </c>
      <c r="BX1" s="52" t="s">
        <v>269</v>
      </c>
      <c r="BY1" s="52" t="s">
        <v>218</v>
      </c>
      <c r="BZ1" s="52" t="s">
        <v>270</v>
      </c>
      <c r="CA1" s="52" t="s">
        <v>218</v>
      </c>
      <c r="CB1" s="52" t="s">
        <v>271</v>
      </c>
      <c r="CC1" s="52" t="s">
        <v>272</v>
      </c>
      <c r="CD1" s="52" t="s">
        <v>273</v>
      </c>
      <c r="CE1" s="52" t="s">
        <v>274</v>
      </c>
      <c r="CF1" s="52" t="s">
        <v>275</v>
      </c>
      <c r="CG1" s="52" t="s">
        <v>276</v>
      </c>
      <c r="CH1" s="52" t="s">
        <v>277</v>
      </c>
      <c r="CI1" s="52" t="s">
        <v>218</v>
      </c>
    </row>
    <row r="2" spans="1:87" ht="15" customHeight="1" x14ac:dyDescent="0.2">
      <c r="B2" s="52" t="s">
        <v>278</v>
      </c>
      <c r="C2" s="52" t="s">
        <v>279</v>
      </c>
      <c r="D2" s="52" t="s">
        <v>280</v>
      </c>
      <c r="E2" s="52" t="s">
        <v>281</v>
      </c>
      <c r="F2" s="52" t="s">
        <v>282</v>
      </c>
      <c r="G2" s="52" t="s">
        <v>283</v>
      </c>
      <c r="H2" s="52" t="s">
        <v>284</v>
      </c>
      <c r="I2" s="52" t="s">
        <v>285</v>
      </c>
      <c r="J2" s="52" t="s">
        <v>286</v>
      </c>
      <c r="K2" s="52" t="s">
        <v>287</v>
      </c>
      <c r="L2" s="52" t="s">
        <v>288</v>
      </c>
      <c r="M2" s="52" t="s">
        <v>289</v>
      </c>
      <c r="N2" s="52" t="s">
        <v>290</v>
      </c>
      <c r="O2" s="52" t="s">
        <v>291</v>
      </c>
      <c r="P2" s="52" t="s">
        <v>292</v>
      </c>
      <c r="Q2" s="52" t="s">
        <v>293</v>
      </c>
      <c r="R2" s="52" t="s">
        <v>294</v>
      </c>
      <c r="T2" s="52" t="s">
        <v>295</v>
      </c>
      <c r="U2" s="52" t="s">
        <v>296</v>
      </c>
      <c r="V2" s="52" t="s">
        <v>297</v>
      </c>
      <c r="W2" s="52" t="s">
        <v>298</v>
      </c>
      <c r="X2" s="52" t="s">
        <v>299</v>
      </c>
      <c r="Y2" s="52" t="s">
        <v>300</v>
      </c>
      <c r="Z2" s="52" t="s">
        <v>301</v>
      </c>
      <c r="AB2" s="52" t="s">
        <v>292</v>
      </c>
      <c r="AC2" s="52" t="s">
        <v>302</v>
      </c>
      <c r="AD2" s="52" t="s">
        <v>292</v>
      </c>
      <c r="AE2" s="52" t="s">
        <v>292</v>
      </c>
      <c r="AF2" s="52" t="s">
        <v>292</v>
      </c>
      <c r="AG2" s="52" t="s">
        <v>292</v>
      </c>
      <c r="AH2" s="52" t="s">
        <v>292</v>
      </c>
      <c r="AI2" s="52" t="s">
        <v>303</v>
      </c>
      <c r="AJ2" s="52" t="s">
        <v>304</v>
      </c>
      <c r="AK2" s="52" t="s">
        <v>305</v>
      </c>
      <c r="AL2" s="52" t="s">
        <v>292</v>
      </c>
      <c r="AM2" s="52" t="s">
        <v>292</v>
      </c>
      <c r="AN2" s="52" t="s">
        <v>292</v>
      </c>
      <c r="AO2" s="52" t="s">
        <v>292</v>
      </c>
      <c r="AP2" s="52" t="s">
        <v>306</v>
      </c>
      <c r="AR2" s="52" t="s">
        <v>307</v>
      </c>
      <c r="AS2" s="52" t="s">
        <v>308</v>
      </c>
      <c r="AT2" s="52" t="s">
        <v>309</v>
      </c>
      <c r="AU2" s="52" t="s">
        <v>292</v>
      </c>
      <c r="AV2" s="52" t="s">
        <v>310</v>
      </c>
      <c r="AW2" s="52" t="s">
        <v>311</v>
      </c>
      <c r="AX2" s="52" t="s">
        <v>312</v>
      </c>
      <c r="AY2" s="52" t="s">
        <v>313</v>
      </c>
      <c r="BA2" s="52" t="s">
        <v>292</v>
      </c>
      <c r="BB2" s="52" t="s">
        <v>314</v>
      </c>
      <c r="BC2" s="52" t="s">
        <v>315</v>
      </c>
      <c r="BE2" s="52" t="s">
        <v>316</v>
      </c>
      <c r="BF2" s="52" t="s">
        <v>292</v>
      </c>
      <c r="BG2" s="52" t="s">
        <v>317</v>
      </c>
      <c r="BH2" s="52" t="s">
        <v>318</v>
      </c>
      <c r="BI2" s="52" t="s">
        <v>319</v>
      </c>
      <c r="BJ2" s="52" t="s">
        <v>320</v>
      </c>
      <c r="BL2" s="52" t="s">
        <v>321</v>
      </c>
      <c r="BM2" s="52" t="s">
        <v>322</v>
      </c>
      <c r="BN2" s="52" t="s">
        <v>323</v>
      </c>
      <c r="BO2" s="52" t="s">
        <v>324</v>
      </c>
      <c r="BP2" s="52" t="s">
        <v>325</v>
      </c>
      <c r="BR2" s="52" t="s">
        <v>326</v>
      </c>
      <c r="BS2" s="52" t="s">
        <v>327</v>
      </c>
      <c r="BT2" s="52" t="s">
        <v>328</v>
      </c>
      <c r="BU2" s="52" t="s">
        <v>329</v>
      </c>
      <c r="BV2" s="52" t="s">
        <v>330</v>
      </c>
      <c r="BW2" s="52" t="s">
        <v>331</v>
      </c>
      <c r="BX2" s="52" t="s">
        <v>332</v>
      </c>
      <c r="BZ2" s="52" t="s">
        <v>333</v>
      </c>
      <c r="CB2" s="52" t="s">
        <v>334</v>
      </c>
      <c r="CC2" s="52" t="s">
        <v>335</v>
      </c>
      <c r="CD2" s="52" t="s">
        <v>336</v>
      </c>
      <c r="CE2" s="52" t="s">
        <v>337</v>
      </c>
      <c r="CF2" s="52" t="s">
        <v>338</v>
      </c>
      <c r="CG2" s="52" t="s">
        <v>339</v>
      </c>
      <c r="CH2" s="52" t="s">
        <v>340</v>
      </c>
    </row>
    <row r="3" spans="1:87" ht="15" customHeight="1" x14ac:dyDescent="0.2">
      <c r="B3" s="52" t="s">
        <v>278</v>
      </c>
      <c r="C3" s="52" t="s">
        <v>341</v>
      </c>
      <c r="D3" s="52" t="s">
        <v>280</v>
      </c>
      <c r="E3" s="52" t="s">
        <v>281</v>
      </c>
      <c r="F3" s="52" t="s">
        <v>342</v>
      </c>
      <c r="G3" s="52" t="s">
        <v>283</v>
      </c>
      <c r="H3" s="52" t="s">
        <v>343</v>
      </c>
      <c r="I3" s="52" t="s">
        <v>285</v>
      </c>
      <c r="J3" s="52" t="s">
        <v>292</v>
      </c>
      <c r="K3" s="52" t="s">
        <v>292</v>
      </c>
      <c r="L3" s="52" t="s">
        <v>288</v>
      </c>
      <c r="M3" s="52" t="s">
        <v>289</v>
      </c>
      <c r="N3" s="52" t="s">
        <v>344</v>
      </c>
      <c r="O3" s="52" t="s">
        <v>292</v>
      </c>
      <c r="P3" s="52" t="s">
        <v>292</v>
      </c>
      <c r="Q3" s="52" t="s">
        <v>293</v>
      </c>
      <c r="R3" s="52" t="s">
        <v>345</v>
      </c>
      <c r="T3" s="52" t="s">
        <v>292</v>
      </c>
      <c r="U3" s="52" t="s">
        <v>292</v>
      </c>
      <c r="V3" s="52" t="s">
        <v>292</v>
      </c>
      <c r="W3" s="52" t="s">
        <v>346</v>
      </c>
      <c r="X3" s="52" t="s">
        <v>347</v>
      </c>
      <c r="Y3" s="52" t="s">
        <v>348</v>
      </c>
      <c r="Z3" s="52" t="s">
        <v>301</v>
      </c>
      <c r="AB3" s="52" t="s">
        <v>292</v>
      </c>
      <c r="AC3" s="52" t="s">
        <v>302</v>
      </c>
      <c r="AD3" s="52" t="s">
        <v>292</v>
      </c>
      <c r="AE3" s="52" t="s">
        <v>292</v>
      </c>
      <c r="AF3" s="52" t="s">
        <v>292</v>
      </c>
      <c r="AG3" s="52" t="s">
        <v>292</v>
      </c>
      <c r="AH3" s="52" t="s">
        <v>292</v>
      </c>
      <c r="AI3" s="52" t="s">
        <v>303</v>
      </c>
      <c r="AJ3" s="52" t="s">
        <v>304</v>
      </c>
      <c r="AK3" s="52" t="s">
        <v>292</v>
      </c>
      <c r="AL3" s="52" t="s">
        <v>292</v>
      </c>
      <c r="AM3" s="52" t="s">
        <v>349</v>
      </c>
      <c r="AN3" s="52" t="s">
        <v>350</v>
      </c>
      <c r="AO3" s="52" t="s">
        <v>351</v>
      </c>
      <c r="AP3" s="52" t="s">
        <v>352</v>
      </c>
      <c r="AR3" s="52" t="s">
        <v>307</v>
      </c>
      <c r="AS3" s="52" t="s">
        <v>292</v>
      </c>
      <c r="AT3" s="52" t="s">
        <v>309</v>
      </c>
      <c r="AU3" s="52" t="s">
        <v>353</v>
      </c>
      <c r="AV3" s="52" t="s">
        <v>310</v>
      </c>
      <c r="AW3" s="52" t="s">
        <v>292</v>
      </c>
      <c r="AX3" s="52" t="s">
        <v>312</v>
      </c>
      <c r="AY3" s="52" t="s">
        <v>354</v>
      </c>
      <c r="BA3" s="52" t="s">
        <v>292</v>
      </c>
      <c r="BB3" s="52" t="s">
        <v>314</v>
      </c>
      <c r="BC3" s="52" t="s">
        <v>292</v>
      </c>
      <c r="BE3" s="52" t="s">
        <v>355</v>
      </c>
      <c r="BF3" s="52" t="s">
        <v>292</v>
      </c>
      <c r="BG3" s="52" t="s">
        <v>317</v>
      </c>
      <c r="BH3" s="52" t="s">
        <v>356</v>
      </c>
      <c r="BI3" s="52" t="s">
        <v>319</v>
      </c>
      <c r="BJ3" s="52" t="s">
        <v>320</v>
      </c>
      <c r="BL3" s="52" t="s">
        <v>357</v>
      </c>
      <c r="BM3" s="52" t="s">
        <v>358</v>
      </c>
      <c r="BN3" s="52" t="s">
        <v>292</v>
      </c>
      <c r="BO3" s="52" t="s">
        <v>292</v>
      </c>
      <c r="BP3" s="52" t="s">
        <v>359</v>
      </c>
      <c r="BR3" s="52" t="s">
        <v>360</v>
      </c>
      <c r="BS3" s="52" t="s">
        <v>327</v>
      </c>
      <c r="BT3" s="52" t="s">
        <v>361</v>
      </c>
      <c r="BU3" s="52" t="s">
        <v>362</v>
      </c>
      <c r="BV3" s="52" t="s">
        <v>363</v>
      </c>
      <c r="BW3" s="52" t="s">
        <v>331</v>
      </c>
      <c r="BX3" s="52" t="s">
        <v>364</v>
      </c>
      <c r="BZ3" s="52" t="s">
        <v>365</v>
      </c>
      <c r="CB3" s="52" t="s">
        <v>366</v>
      </c>
      <c r="CC3" s="52" t="s">
        <v>335</v>
      </c>
      <c r="CD3" s="52" t="s">
        <v>367</v>
      </c>
      <c r="CE3" s="52" t="s">
        <v>368</v>
      </c>
      <c r="CF3" s="52" t="s">
        <v>369</v>
      </c>
      <c r="CG3" s="52" t="s">
        <v>292</v>
      </c>
      <c r="CH3" s="52" t="s">
        <v>370</v>
      </c>
    </row>
    <row r="4" spans="1:87" ht="15" customHeight="1" x14ac:dyDescent="0.2">
      <c r="B4" s="52" t="s">
        <v>278</v>
      </c>
      <c r="C4" s="52" t="s">
        <v>279</v>
      </c>
      <c r="D4" s="52" t="s">
        <v>280</v>
      </c>
      <c r="E4" s="52" t="s">
        <v>371</v>
      </c>
      <c r="F4" s="52" t="s">
        <v>342</v>
      </c>
      <c r="G4" s="52" t="s">
        <v>283</v>
      </c>
      <c r="H4" s="52" t="s">
        <v>343</v>
      </c>
      <c r="I4" s="52" t="s">
        <v>285</v>
      </c>
      <c r="J4" s="52" t="s">
        <v>372</v>
      </c>
      <c r="K4" s="52" t="s">
        <v>292</v>
      </c>
      <c r="L4" s="52" t="s">
        <v>373</v>
      </c>
      <c r="M4" s="52" t="s">
        <v>374</v>
      </c>
      <c r="N4" s="52" t="s">
        <v>290</v>
      </c>
      <c r="O4" s="52" t="s">
        <v>375</v>
      </c>
      <c r="P4" s="52" t="s">
        <v>376</v>
      </c>
      <c r="Q4" s="52" t="s">
        <v>293</v>
      </c>
      <c r="R4" s="52" t="s">
        <v>377</v>
      </c>
      <c r="T4" s="52" t="s">
        <v>378</v>
      </c>
      <c r="U4" s="52" t="s">
        <v>379</v>
      </c>
      <c r="V4" s="52" t="s">
        <v>292</v>
      </c>
      <c r="W4" s="52" t="s">
        <v>380</v>
      </c>
      <c r="X4" s="52" t="s">
        <v>292</v>
      </c>
      <c r="Y4" s="52" t="s">
        <v>348</v>
      </c>
      <c r="Z4" s="52" t="s">
        <v>381</v>
      </c>
      <c r="AB4" s="52" t="s">
        <v>292</v>
      </c>
      <c r="AC4" s="52" t="s">
        <v>302</v>
      </c>
      <c r="AD4" s="52" t="s">
        <v>292</v>
      </c>
      <c r="AE4" s="52" t="s">
        <v>382</v>
      </c>
      <c r="AF4" s="52" t="s">
        <v>383</v>
      </c>
      <c r="AG4" s="52" t="s">
        <v>292</v>
      </c>
      <c r="AH4" s="52" t="s">
        <v>384</v>
      </c>
      <c r="AI4" s="52" t="s">
        <v>385</v>
      </c>
      <c r="AJ4" s="52" t="s">
        <v>386</v>
      </c>
      <c r="AK4" s="52" t="s">
        <v>387</v>
      </c>
      <c r="AL4" s="52" t="s">
        <v>388</v>
      </c>
      <c r="AM4" s="52" t="s">
        <v>349</v>
      </c>
      <c r="AN4" s="52" t="s">
        <v>350</v>
      </c>
      <c r="AO4" s="52" t="s">
        <v>389</v>
      </c>
      <c r="AP4" s="52" t="s">
        <v>390</v>
      </c>
      <c r="AR4" s="52" t="s">
        <v>391</v>
      </c>
      <c r="AS4" s="52" t="s">
        <v>392</v>
      </c>
      <c r="AT4" s="52" t="s">
        <v>393</v>
      </c>
      <c r="AU4" s="52" t="s">
        <v>394</v>
      </c>
      <c r="AV4" s="52" t="s">
        <v>395</v>
      </c>
      <c r="AW4" s="52" t="s">
        <v>396</v>
      </c>
      <c r="AX4" s="52" t="s">
        <v>397</v>
      </c>
      <c r="AY4" s="52" t="s">
        <v>354</v>
      </c>
      <c r="BA4" s="52" t="s">
        <v>292</v>
      </c>
      <c r="BB4" s="52" t="s">
        <v>398</v>
      </c>
      <c r="BC4" s="52" t="s">
        <v>399</v>
      </c>
      <c r="BE4" s="52" t="s">
        <v>316</v>
      </c>
      <c r="BF4" s="52" t="s">
        <v>400</v>
      </c>
      <c r="BG4" s="52" t="s">
        <v>317</v>
      </c>
      <c r="BH4" s="52" t="s">
        <v>318</v>
      </c>
      <c r="BI4" s="52" t="s">
        <v>401</v>
      </c>
      <c r="BJ4" s="52" t="s">
        <v>402</v>
      </c>
      <c r="BL4" s="52" t="s">
        <v>357</v>
      </c>
      <c r="BM4" s="52" t="s">
        <v>322</v>
      </c>
      <c r="BN4" s="52" t="s">
        <v>323</v>
      </c>
      <c r="BO4" s="52" t="s">
        <v>403</v>
      </c>
      <c r="BP4" s="52" t="s">
        <v>359</v>
      </c>
      <c r="BR4" s="52" t="s">
        <v>326</v>
      </c>
      <c r="BS4" s="52" t="s">
        <v>404</v>
      </c>
      <c r="BT4" s="52" t="s">
        <v>405</v>
      </c>
      <c r="BU4" s="52" t="s">
        <v>362</v>
      </c>
      <c r="BV4" s="52" t="s">
        <v>330</v>
      </c>
      <c r="BW4" s="52" t="s">
        <v>406</v>
      </c>
      <c r="BX4" s="52" t="s">
        <v>332</v>
      </c>
      <c r="BZ4" s="52" t="s">
        <v>407</v>
      </c>
      <c r="CB4" s="52" t="s">
        <v>408</v>
      </c>
      <c r="CC4" s="52" t="s">
        <v>335</v>
      </c>
      <c r="CD4" s="52" t="s">
        <v>336</v>
      </c>
      <c r="CE4" s="52" t="s">
        <v>368</v>
      </c>
      <c r="CF4" s="52" t="s">
        <v>369</v>
      </c>
      <c r="CG4" s="52" t="s">
        <v>409</v>
      </c>
      <c r="CH4" s="52" t="s">
        <v>370</v>
      </c>
    </row>
    <row r="5" spans="1:87" ht="15" customHeight="1" x14ac:dyDescent="0.2">
      <c r="B5" s="52" t="s">
        <v>278</v>
      </c>
      <c r="C5" s="52" t="s">
        <v>279</v>
      </c>
      <c r="D5" s="52" t="s">
        <v>280</v>
      </c>
      <c r="E5" s="52" t="s">
        <v>281</v>
      </c>
      <c r="F5" s="52" t="s">
        <v>342</v>
      </c>
      <c r="G5" s="52" t="s">
        <v>410</v>
      </c>
      <c r="H5" s="52" t="s">
        <v>343</v>
      </c>
      <c r="I5" s="52" t="s">
        <v>285</v>
      </c>
      <c r="J5" s="52" t="s">
        <v>286</v>
      </c>
      <c r="K5" s="52" t="s">
        <v>411</v>
      </c>
      <c r="L5" s="52" t="s">
        <v>288</v>
      </c>
      <c r="M5" s="52" t="s">
        <v>412</v>
      </c>
      <c r="N5" s="52" t="s">
        <v>344</v>
      </c>
      <c r="O5" s="52" t="s">
        <v>291</v>
      </c>
      <c r="P5" s="52" t="s">
        <v>413</v>
      </c>
      <c r="Q5" s="52" t="s">
        <v>293</v>
      </c>
      <c r="R5" s="52" t="s">
        <v>345</v>
      </c>
      <c r="T5" s="52" t="s">
        <v>414</v>
      </c>
      <c r="U5" s="52" t="s">
        <v>296</v>
      </c>
      <c r="V5" s="52" t="s">
        <v>415</v>
      </c>
      <c r="W5" s="52" t="s">
        <v>298</v>
      </c>
      <c r="X5" s="52" t="s">
        <v>299</v>
      </c>
      <c r="Y5" s="52" t="s">
        <v>348</v>
      </c>
      <c r="Z5" s="52" t="s">
        <v>301</v>
      </c>
      <c r="AB5" s="52" t="s">
        <v>416</v>
      </c>
      <c r="AC5" s="52" t="s">
        <v>302</v>
      </c>
      <c r="AD5" s="52" t="s">
        <v>417</v>
      </c>
      <c r="AE5" s="52" t="s">
        <v>292</v>
      </c>
      <c r="AF5" s="52" t="s">
        <v>418</v>
      </c>
      <c r="AG5" s="52" t="s">
        <v>419</v>
      </c>
      <c r="AH5" s="52" t="s">
        <v>292</v>
      </c>
      <c r="AI5" s="52" t="s">
        <v>385</v>
      </c>
      <c r="AJ5" s="52" t="s">
        <v>304</v>
      </c>
      <c r="AK5" s="52" t="s">
        <v>387</v>
      </c>
      <c r="AL5" s="52" t="s">
        <v>420</v>
      </c>
      <c r="AM5" s="52" t="s">
        <v>349</v>
      </c>
      <c r="AN5" s="52" t="s">
        <v>421</v>
      </c>
      <c r="AO5" s="52" t="s">
        <v>389</v>
      </c>
      <c r="AP5" s="52" t="s">
        <v>352</v>
      </c>
      <c r="AR5" s="52" t="s">
        <v>307</v>
      </c>
      <c r="AS5" s="52" t="s">
        <v>308</v>
      </c>
      <c r="AT5" s="52" t="s">
        <v>309</v>
      </c>
      <c r="AU5" s="52" t="s">
        <v>394</v>
      </c>
      <c r="AV5" s="52" t="s">
        <v>422</v>
      </c>
      <c r="AW5" s="52" t="s">
        <v>311</v>
      </c>
      <c r="AX5" s="52" t="s">
        <v>397</v>
      </c>
      <c r="AY5" s="52" t="s">
        <v>423</v>
      </c>
      <c r="BA5" s="52" t="s">
        <v>292</v>
      </c>
      <c r="BB5" s="52" t="s">
        <v>314</v>
      </c>
      <c r="BC5" s="52" t="s">
        <v>424</v>
      </c>
      <c r="BE5" s="52" t="s">
        <v>316</v>
      </c>
      <c r="BF5" s="52" t="s">
        <v>425</v>
      </c>
      <c r="BG5" s="52" t="s">
        <v>317</v>
      </c>
      <c r="BH5" s="52" t="s">
        <v>318</v>
      </c>
      <c r="BI5" s="52" t="s">
        <v>319</v>
      </c>
      <c r="BJ5" s="52" t="s">
        <v>402</v>
      </c>
      <c r="BL5" s="52" t="s">
        <v>357</v>
      </c>
      <c r="BM5" s="52" t="s">
        <v>322</v>
      </c>
      <c r="BN5" s="52" t="s">
        <v>323</v>
      </c>
      <c r="BO5" s="52" t="s">
        <v>403</v>
      </c>
      <c r="BP5" s="52" t="s">
        <v>325</v>
      </c>
      <c r="BR5" s="52" t="s">
        <v>360</v>
      </c>
      <c r="BS5" s="52" t="s">
        <v>327</v>
      </c>
      <c r="BT5" s="52" t="s">
        <v>361</v>
      </c>
      <c r="BU5" s="52" t="s">
        <v>362</v>
      </c>
      <c r="BV5" s="52" t="s">
        <v>330</v>
      </c>
      <c r="BW5" s="52" t="s">
        <v>426</v>
      </c>
      <c r="BX5" s="52" t="s">
        <v>364</v>
      </c>
      <c r="BZ5" s="52" t="s">
        <v>365</v>
      </c>
      <c r="CB5" s="52" t="s">
        <v>334</v>
      </c>
      <c r="CC5" s="52" t="s">
        <v>335</v>
      </c>
      <c r="CD5" s="52" t="s">
        <v>336</v>
      </c>
      <c r="CE5" s="52" t="s">
        <v>337</v>
      </c>
      <c r="CF5" s="52" t="s">
        <v>338</v>
      </c>
      <c r="CG5" s="52" t="s">
        <v>427</v>
      </c>
      <c r="CH5" s="52" t="s">
        <v>428</v>
      </c>
    </row>
    <row r="6" spans="1:87" ht="15" customHeight="1" x14ac:dyDescent="0.2">
      <c r="B6" s="52" t="s">
        <v>278</v>
      </c>
      <c r="C6" s="52" t="s">
        <v>279</v>
      </c>
      <c r="D6" s="52" t="s">
        <v>280</v>
      </c>
      <c r="E6" s="52" t="s">
        <v>371</v>
      </c>
      <c r="F6" s="52" t="s">
        <v>282</v>
      </c>
      <c r="G6" s="52" t="s">
        <v>283</v>
      </c>
      <c r="H6" s="52" t="s">
        <v>429</v>
      </c>
      <c r="I6" s="52" t="s">
        <v>285</v>
      </c>
      <c r="J6" s="52" t="s">
        <v>430</v>
      </c>
      <c r="K6" s="52" t="s">
        <v>292</v>
      </c>
      <c r="L6" s="52" t="s">
        <v>431</v>
      </c>
      <c r="M6" s="52" t="s">
        <v>289</v>
      </c>
      <c r="N6" s="52" t="s">
        <v>344</v>
      </c>
      <c r="O6" s="52" t="s">
        <v>291</v>
      </c>
      <c r="P6" s="52" t="s">
        <v>432</v>
      </c>
      <c r="Q6" s="52" t="s">
        <v>293</v>
      </c>
      <c r="R6" s="52" t="s">
        <v>294</v>
      </c>
      <c r="T6" s="52" t="s">
        <v>414</v>
      </c>
      <c r="U6" s="52" t="s">
        <v>296</v>
      </c>
      <c r="V6" s="52" t="s">
        <v>292</v>
      </c>
      <c r="W6" s="52" t="s">
        <v>346</v>
      </c>
      <c r="X6" s="52" t="s">
        <v>299</v>
      </c>
      <c r="Y6" s="52" t="s">
        <v>300</v>
      </c>
      <c r="Z6" s="52" t="s">
        <v>292</v>
      </c>
      <c r="AB6" s="52" t="s">
        <v>416</v>
      </c>
      <c r="AC6" s="52" t="s">
        <v>433</v>
      </c>
      <c r="AD6" s="52" t="s">
        <v>292</v>
      </c>
      <c r="AE6" s="52" t="s">
        <v>292</v>
      </c>
      <c r="AF6" s="52" t="s">
        <v>292</v>
      </c>
      <c r="AG6" s="52" t="s">
        <v>292</v>
      </c>
      <c r="AH6" s="52" t="s">
        <v>292</v>
      </c>
      <c r="AI6" s="52" t="s">
        <v>303</v>
      </c>
      <c r="AJ6" s="52" t="s">
        <v>304</v>
      </c>
      <c r="AK6" s="52" t="s">
        <v>305</v>
      </c>
      <c r="AL6" s="52" t="s">
        <v>292</v>
      </c>
      <c r="AM6" s="52" t="s">
        <v>434</v>
      </c>
      <c r="AN6" s="52" t="s">
        <v>435</v>
      </c>
      <c r="AO6" s="52" t="s">
        <v>436</v>
      </c>
      <c r="AP6" s="52" t="s">
        <v>306</v>
      </c>
      <c r="AR6" s="52" t="s">
        <v>307</v>
      </c>
      <c r="AS6" s="52" t="s">
        <v>308</v>
      </c>
      <c r="AT6" s="52" t="s">
        <v>309</v>
      </c>
      <c r="AU6" s="52" t="s">
        <v>353</v>
      </c>
      <c r="AV6" s="52" t="s">
        <v>422</v>
      </c>
      <c r="AW6" s="52" t="s">
        <v>311</v>
      </c>
      <c r="AX6" s="52" t="s">
        <v>312</v>
      </c>
      <c r="AY6" s="52" t="s">
        <v>354</v>
      </c>
      <c r="BA6" s="52" t="s">
        <v>292</v>
      </c>
      <c r="BB6" s="52" t="s">
        <v>437</v>
      </c>
      <c r="BC6" s="52" t="s">
        <v>399</v>
      </c>
      <c r="BE6" s="52" t="s">
        <v>316</v>
      </c>
      <c r="BF6" s="52" t="s">
        <v>400</v>
      </c>
      <c r="BG6" s="52" t="s">
        <v>317</v>
      </c>
      <c r="BH6" s="52" t="s">
        <v>318</v>
      </c>
      <c r="BI6" s="52" t="s">
        <v>292</v>
      </c>
      <c r="BJ6" s="52" t="s">
        <v>320</v>
      </c>
      <c r="BL6" s="52" t="s">
        <v>357</v>
      </c>
      <c r="BM6" s="52" t="s">
        <v>322</v>
      </c>
      <c r="BN6" s="52" t="s">
        <v>438</v>
      </c>
      <c r="BO6" s="52" t="s">
        <v>324</v>
      </c>
      <c r="BP6" s="52" t="s">
        <v>325</v>
      </c>
      <c r="BR6" s="52" t="s">
        <v>326</v>
      </c>
      <c r="BS6" s="52" t="s">
        <v>327</v>
      </c>
      <c r="BT6" s="52" t="s">
        <v>328</v>
      </c>
      <c r="BU6" s="52" t="s">
        <v>362</v>
      </c>
      <c r="BV6" s="52" t="s">
        <v>439</v>
      </c>
      <c r="BW6" s="52" t="s">
        <v>331</v>
      </c>
      <c r="BX6" s="52" t="s">
        <v>332</v>
      </c>
      <c r="BZ6" s="52" t="s">
        <v>292</v>
      </c>
      <c r="CB6" s="52" t="s">
        <v>408</v>
      </c>
      <c r="CC6" s="52" t="s">
        <v>335</v>
      </c>
      <c r="CD6" s="52" t="s">
        <v>336</v>
      </c>
      <c r="CE6" s="52" t="s">
        <v>337</v>
      </c>
      <c r="CF6" s="52" t="s">
        <v>369</v>
      </c>
      <c r="CG6" s="52" t="s">
        <v>427</v>
      </c>
      <c r="CH6" s="52" t="s">
        <v>428</v>
      </c>
    </row>
    <row r="7" spans="1:87" ht="15" customHeight="1" x14ac:dyDescent="0.2">
      <c r="B7" s="52" t="s">
        <v>278</v>
      </c>
      <c r="C7" s="52" t="s">
        <v>279</v>
      </c>
      <c r="D7" s="52" t="s">
        <v>440</v>
      </c>
      <c r="E7" s="52" t="s">
        <v>371</v>
      </c>
      <c r="F7" s="52" t="s">
        <v>282</v>
      </c>
      <c r="G7" s="52" t="s">
        <v>283</v>
      </c>
      <c r="H7" s="52" t="s">
        <v>284</v>
      </c>
      <c r="I7" s="52" t="s">
        <v>441</v>
      </c>
      <c r="J7" s="52" t="s">
        <v>286</v>
      </c>
      <c r="K7" s="52" t="s">
        <v>411</v>
      </c>
      <c r="L7" s="52" t="s">
        <v>431</v>
      </c>
      <c r="M7" s="52" t="s">
        <v>289</v>
      </c>
      <c r="N7" s="52" t="s">
        <v>290</v>
      </c>
      <c r="O7" s="52" t="s">
        <v>442</v>
      </c>
      <c r="P7" s="52" t="s">
        <v>413</v>
      </c>
      <c r="Q7" s="52" t="s">
        <v>443</v>
      </c>
      <c r="R7" s="52" t="s">
        <v>345</v>
      </c>
      <c r="T7" s="52" t="s">
        <v>414</v>
      </c>
      <c r="U7" s="52" t="s">
        <v>379</v>
      </c>
      <c r="V7" s="52" t="s">
        <v>297</v>
      </c>
      <c r="W7" s="52" t="s">
        <v>346</v>
      </c>
      <c r="X7" s="52" t="s">
        <v>299</v>
      </c>
      <c r="Y7" s="52" t="s">
        <v>300</v>
      </c>
      <c r="Z7" s="52" t="s">
        <v>381</v>
      </c>
      <c r="AB7" s="52" t="s">
        <v>292</v>
      </c>
      <c r="AC7" s="52" t="s">
        <v>292</v>
      </c>
      <c r="AD7" s="52" t="s">
        <v>292</v>
      </c>
      <c r="AE7" s="52" t="s">
        <v>292</v>
      </c>
      <c r="AF7" s="52" t="s">
        <v>444</v>
      </c>
      <c r="AG7" s="52" t="s">
        <v>292</v>
      </c>
      <c r="AH7" s="52" t="s">
        <v>292</v>
      </c>
      <c r="AI7" s="52" t="s">
        <v>303</v>
      </c>
      <c r="AJ7" s="52" t="s">
        <v>445</v>
      </c>
      <c r="AK7" s="52" t="s">
        <v>305</v>
      </c>
      <c r="AL7" s="52" t="s">
        <v>292</v>
      </c>
      <c r="AM7" s="52" t="s">
        <v>434</v>
      </c>
      <c r="AN7" s="52" t="s">
        <v>421</v>
      </c>
      <c r="AO7" s="52" t="s">
        <v>436</v>
      </c>
      <c r="AP7" s="52" t="s">
        <v>306</v>
      </c>
      <c r="AR7" s="52" t="s">
        <v>391</v>
      </c>
      <c r="AS7" s="52" t="s">
        <v>292</v>
      </c>
      <c r="AT7" s="52" t="s">
        <v>309</v>
      </c>
      <c r="AU7" s="52" t="s">
        <v>292</v>
      </c>
      <c r="AV7" s="52" t="s">
        <v>422</v>
      </c>
      <c r="AW7" s="52" t="s">
        <v>446</v>
      </c>
      <c r="AX7" s="52" t="s">
        <v>397</v>
      </c>
      <c r="AY7" s="52" t="s">
        <v>354</v>
      </c>
      <c r="BA7" s="52" t="s">
        <v>292</v>
      </c>
      <c r="BB7" s="52" t="s">
        <v>314</v>
      </c>
      <c r="BC7" s="52" t="s">
        <v>292</v>
      </c>
      <c r="BE7" s="52" t="s">
        <v>355</v>
      </c>
      <c r="BF7" s="52" t="s">
        <v>400</v>
      </c>
      <c r="BG7" s="52" t="s">
        <v>317</v>
      </c>
      <c r="BH7" s="52" t="s">
        <v>318</v>
      </c>
      <c r="BI7" s="52" t="s">
        <v>319</v>
      </c>
      <c r="BJ7" s="52" t="s">
        <v>292</v>
      </c>
      <c r="BL7" s="52" t="s">
        <v>447</v>
      </c>
      <c r="BM7" s="52" t="s">
        <v>358</v>
      </c>
      <c r="BN7" s="52" t="s">
        <v>292</v>
      </c>
      <c r="BO7" s="52" t="s">
        <v>324</v>
      </c>
      <c r="BP7" s="52" t="s">
        <v>292</v>
      </c>
      <c r="BR7" s="52" t="s">
        <v>326</v>
      </c>
      <c r="BS7" s="52" t="s">
        <v>327</v>
      </c>
      <c r="BT7" s="52" t="s">
        <v>328</v>
      </c>
      <c r="BU7" s="52" t="s">
        <v>329</v>
      </c>
      <c r="BV7" s="52" t="s">
        <v>439</v>
      </c>
      <c r="BW7" s="52" t="s">
        <v>331</v>
      </c>
      <c r="BX7" s="52" t="s">
        <v>332</v>
      </c>
      <c r="BZ7" s="52" t="s">
        <v>333</v>
      </c>
      <c r="CB7" s="52" t="s">
        <v>334</v>
      </c>
      <c r="CC7" s="52" t="s">
        <v>335</v>
      </c>
      <c r="CD7" s="52" t="s">
        <v>336</v>
      </c>
      <c r="CE7" s="52" t="s">
        <v>337</v>
      </c>
      <c r="CF7" s="52" t="s">
        <v>338</v>
      </c>
      <c r="CG7" s="52" t="s">
        <v>339</v>
      </c>
      <c r="CH7" s="52" t="s">
        <v>340</v>
      </c>
    </row>
    <row r="8" spans="1:87" ht="15" customHeight="1" x14ac:dyDescent="0.2">
      <c r="B8" s="52" t="s">
        <v>278</v>
      </c>
      <c r="C8" s="52" t="s">
        <v>279</v>
      </c>
      <c r="D8" s="52" t="s">
        <v>440</v>
      </c>
      <c r="E8" s="52" t="s">
        <v>371</v>
      </c>
      <c r="F8" s="52" t="s">
        <v>342</v>
      </c>
      <c r="G8" s="52" t="s">
        <v>283</v>
      </c>
      <c r="H8" s="52" t="s">
        <v>429</v>
      </c>
      <c r="I8" s="52" t="s">
        <v>285</v>
      </c>
      <c r="J8" s="52" t="s">
        <v>286</v>
      </c>
      <c r="K8" s="52" t="s">
        <v>411</v>
      </c>
      <c r="L8" s="52" t="s">
        <v>292</v>
      </c>
      <c r="M8" s="52" t="s">
        <v>292</v>
      </c>
      <c r="N8" s="52" t="s">
        <v>290</v>
      </c>
      <c r="O8" s="52" t="s">
        <v>292</v>
      </c>
      <c r="P8" s="52" t="s">
        <v>432</v>
      </c>
      <c r="Q8" s="52" t="s">
        <v>293</v>
      </c>
      <c r="R8" s="52" t="s">
        <v>294</v>
      </c>
      <c r="T8" s="52" t="s">
        <v>414</v>
      </c>
      <c r="U8" s="52" t="s">
        <v>296</v>
      </c>
      <c r="V8" s="52" t="s">
        <v>297</v>
      </c>
      <c r="W8" s="52" t="s">
        <v>346</v>
      </c>
      <c r="X8" s="52" t="s">
        <v>299</v>
      </c>
      <c r="Y8" s="52" t="s">
        <v>300</v>
      </c>
      <c r="Z8" s="52" t="s">
        <v>381</v>
      </c>
      <c r="AB8" s="52" t="s">
        <v>448</v>
      </c>
      <c r="AC8" s="52" t="s">
        <v>292</v>
      </c>
      <c r="AD8" s="52" t="s">
        <v>292</v>
      </c>
      <c r="AE8" s="52" t="s">
        <v>292</v>
      </c>
      <c r="AF8" s="52" t="s">
        <v>418</v>
      </c>
      <c r="AG8" s="52" t="s">
        <v>449</v>
      </c>
      <c r="AH8" s="52" t="s">
        <v>292</v>
      </c>
      <c r="AI8" s="52" t="s">
        <v>303</v>
      </c>
      <c r="AJ8" s="52" t="s">
        <v>386</v>
      </c>
      <c r="AK8" s="52" t="s">
        <v>450</v>
      </c>
      <c r="AL8" s="52" t="s">
        <v>420</v>
      </c>
      <c r="AM8" s="52" t="s">
        <v>434</v>
      </c>
      <c r="AN8" s="52" t="s">
        <v>421</v>
      </c>
      <c r="AO8" s="52" t="s">
        <v>436</v>
      </c>
      <c r="AP8" s="52" t="s">
        <v>306</v>
      </c>
      <c r="AR8" s="52" t="s">
        <v>307</v>
      </c>
      <c r="AS8" s="52" t="s">
        <v>392</v>
      </c>
      <c r="AT8" s="52" t="s">
        <v>393</v>
      </c>
      <c r="AU8" s="52" t="s">
        <v>292</v>
      </c>
      <c r="AV8" s="52" t="s">
        <v>310</v>
      </c>
      <c r="AW8" s="52" t="s">
        <v>446</v>
      </c>
      <c r="AX8" s="52" t="s">
        <v>397</v>
      </c>
      <c r="AY8" s="52" t="s">
        <v>354</v>
      </c>
      <c r="BA8" s="52" t="s">
        <v>292</v>
      </c>
      <c r="BB8" s="52" t="s">
        <v>314</v>
      </c>
      <c r="BC8" s="52" t="s">
        <v>292</v>
      </c>
      <c r="BE8" s="52" t="s">
        <v>316</v>
      </c>
      <c r="BF8" s="52" t="s">
        <v>400</v>
      </c>
      <c r="BG8" s="52" t="s">
        <v>317</v>
      </c>
      <c r="BH8" s="52" t="s">
        <v>318</v>
      </c>
      <c r="BI8" s="52" t="s">
        <v>319</v>
      </c>
      <c r="BJ8" s="52" t="s">
        <v>292</v>
      </c>
      <c r="BL8" s="52" t="s">
        <v>321</v>
      </c>
      <c r="BM8" s="52" t="s">
        <v>451</v>
      </c>
      <c r="BN8" s="52" t="s">
        <v>438</v>
      </c>
      <c r="BO8" s="52" t="s">
        <v>292</v>
      </c>
      <c r="BP8" s="52" t="s">
        <v>325</v>
      </c>
      <c r="BR8" s="52" t="s">
        <v>326</v>
      </c>
      <c r="BS8" s="52" t="s">
        <v>327</v>
      </c>
      <c r="BT8" s="52" t="s">
        <v>328</v>
      </c>
      <c r="BU8" s="52" t="s">
        <v>329</v>
      </c>
      <c r="BV8" s="52" t="s">
        <v>439</v>
      </c>
      <c r="BW8" s="52" t="s">
        <v>426</v>
      </c>
      <c r="BX8" s="52" t="s">
        <v>332</v>
      </c>
      <c r="BZ8" s="52" t="s">
        <v>365</v>
      </c>
      <c r="CB8" s="52" t="s">
        <v>334</v>
      </c>
      <c r="CC8" s="52" t="s">
        <v>452</v>
      </c>
      <c r="CD8" s="52" t="s">
        <v>453</v>
      </c>
      <c r="CE8" s="52" t="s">
        <v>337</v>
      </c>
      <c r="CF8" s="52" t="s">
        <v>338</v>
      </c>
      <c r="CG8" s="52" t="s">
        <v>427</v>
      </c>
      <c r="CH8" s="52" t="s">
        <v>428</v>
      </c>
    </row>
    <row r="9" spans="1:87" ht="15" customHeight="1" x14ac:dyDescent="0.2">
      <c r="B9" s="52" t="s">
        <v>278</v>
      </c>
      <c r="C9" s="52" t="s">
        <v>341</v>
      </c>
      <c r="D9" s="52" t="s">
        <v>280</v>
      </c>
      <c r="E9" s="52" t="s">
        <v>371</v>
      </c>
      <c r="F9" s="52" t="s">
        <v>282</v>
      </c>
      <c r="G9" s="52" t="s">
        <v>283</v>
      </c>
      <c r="H9" s="52" t="s">
        <v>284</v>
      </c>
      <c r="I9" s="52" t="s">
        <v>285</v>
      </c>
      <c r="J9" s="52" t="s">
        <v>286</v>
      </c>
      <c r="K9" s="52" t="s">
        <v>411</v>
      </c>
      <c r="L9" s="52" t="s">
        <v>288</v>
      </c>
      <c r="M9" s="52" t="s">
        <v>289</v>
      </c>
      <c r="N9" s="52" t="s">
        <v>290</v>
      </c>
      <c r="O9" s="52" t="s">
        <v>292</v>
      </c>
      <c r="P9" s="52" t="s">
        <v>292</v>
      </c>
      <c r="Q9" s="52" t="s">
        <v>292</v>
      </c>
      <c r="R9" s="52" t="s">
        <v>292</v>
      </c>
      <c r="T9" s="52" t="s">
        <v>295</v>
      </c>
      <c r="U9" s="52" t="s">
        <v>379</v>
      </c>
      <c r="V9" s="52" t="s">
        <v>292</v>
      </c>
      <c r="W9" s="52" t="s">
        <v>298</v>
      </c>
      <c r="X9" s="52" t="s">
        <v>292</v>
      </c>
      <c r="Y9" s="52" t="s">
        <v>348</v>
      </c>
      <c r="Z9" s="52" t="s">
        <v>292</v>
      </c>
      <c r="AB9" s="52" t="s">
        <v>416</v>
      </c>
      <c r="AC9" s="52" t="s">
        <v>433</v>
      </c>
      <c r="AD9" s="52" t="s">
        <v>292</v>
      </c>
      <c r="AE9" s="52" t="s">
        <v>292</v>
      </c>
      <c r="AF9" s="52" t="s">
        <v>444</v>
      </c>
      <c r="AG9" s="52" t="s">
        <v>292</v>
      </c>
      <c r="AH9" s="52" t="s">
        <v>292</v>
      </c>
      <c r="AI9" s="52" t="s">
        <v>385</v>
      </c>
      <c r="AJ9" s="52" t="s">
        <v>445</v>
      </c>
      <c r="AK9" s="52" t="s">
        <v>305</v>
      </c>
      <c r="AL9" s="52" t="s">
        <v>292</v>
      </c>
      <c r="AM9" s="52" t="s">
        <v>434</v>
      </c>
      <c r="AN9" s="52" t="s">
        <v>435</v>
      </c>
      <c r="AO9" s="52" t="s">
        <v>389</v>
      </c>
      <c r="AP9" s="52" t="s">
        <v>306</v>
      </c>
      <c r="AR9" s="52" t="s">
        <v>307</v>
      </c>
      <c r="AS9" s="52" t="s">
        <v>392</v>
      </c>
      <c r="AT9" s="52" t="s">
        <v>393</v>
      </c>
      <c r="AU9" s="52" t="s">
        <v>292</v>
      </c>
      <c r="AV9" s="52" t="s">
        <v>422</v>
      </c>
      <c r="AW9" s="52" t="s">
        <v>311</v>
      </c>
      <c r="AX9" s="52" t="s">
        <v>397</v>
      </c>
      <c r="AY9" s="52" t="s">
        <v>313</v>
      </c>
      <c r="BA9" s="52" t="s">
        <v>292</v>
      </c>
      <c r="BB9" s="52" t="s">
        <v>437</v>
      </c>
      <c r="BC9" s="52" t="s">
        <v>292</v>
      </c>
      <c r="BE9" s="52" t="s">
        <v>316</v>
      </c>
      <c r="BF9" s="52" t="s">
        <v>292</v>
      </c>
      <c r="BG9" s="52" t="s">
        <v>317</v>
      </c>
      <c r="BH9" s="52" t="s">
        <v>356</v>
      </c>
      <c r="BI9" s="52" t="s">
        <v>401</v>
      </c>
      <c r="BJ9" s="52" t="s">
        <v>292</v>
      </c>
      <c r="BL9" s="52" t="s">
        <v>357</v>
      </c>
      <c r="BM9" s="52" t="s">
        <v>292</v>
      </c>
      <c r="BN9" s="52" t="s">
        <v>323</v>
      </c>
      <c r="BO9" s="52" t="s">
        <v>324</v>
      </c>
      <c r="BP9" s="52" t="s">
        <v>292</v>
      </c>
      <c r="BR9" s="52" t="s">
        <v>326</v>
      </c>
      <c r="BS9" s="52" t="s">
        <v>404</v>
      </c>
      <c r="BT9" s="52" t="s">
        <v>361</v>
      </c>
      <c r="BU9" s="52" t="s">
        <v>329</v>
      </c>
      <c r="BV9" s="52" t="s">
        <v>330</v>
      </c>
      <c r="BW9" s="52" t="s">
        <v>331</v>
      </c>
      <c r="BX9" s="52" t="s">
        <v>292</v>
      </c>
      <c r="BZ9" s="52" t="s">
        <v>292</v>
      </c>
      <c r="CB9" s="52" t="s">
        <v>334</v>
      </c>
      <c r="CC9" s="52" t="s">
        <v>335</v>
      </c>
      <c r="CD9" s="52" t="s">
        <v>292</v>
      </c>
      <c r="CE9" s="52" t="s">
        <v>337</v>
      </c>
      <c r="CF9" s="52" t="s">
        <v>338</v>
      </c>
      <c r="CG9" s="52" t="s">
        <v>427</v>
      </c>
      <c r="CH9" s="52" t="s">
        <v>340</v>
      </c>
    </row>
    <row r="10" spans="1:87" ht="15" customHeight="1" x14ac:dyDescent="0.2">
      <c r="B10" s="52" t="s">
        <v>278</v>
      </c>
      <c r="C10" s="52" t="s">
        <v>279</v>
      </c>
      <c r="D10" s="52" t="s">
        <v>280</v>
      </c>
      <c r="E10" s="52" t="s">
        <v>371</v>
      </c>
      <c r="F10" s="52" t="s">
        <v>342</v>
      </c>
      <c r="G10" s="52" t="s">
        <v>410</v>
      </c>
      <c r="H10" s="52" t="s">
        <v>429</v>
      </c>
      <c r="I10" s="52" t="s">
        <v>285</v>
      </c>
      <c r="J10" s="52" t="s">
        <v>286</v>
      </c>
      <c r="K10" s="52" t="s">
        <v>411</v>
      </c>
      <c r="L10" s="52" t="s">
        <v>288</v>
      </c>
      <c r="M10" s="52" t="s">
        <v>292</v>
      </c>
      <c r="N10" s="52" t="s">
        <v>290</v>
      </c>
      <c r="O10" s="52" t="s">
        <v>292</v>
      </c>
      <c r="P10" s="52" t="s">
        <v>292</v>
      </c>
      <c r="Q10" s="52" t="s">
        <v>292</v>
      </c>
      <c r="R10" s="52" t="s">
        <v>345</v>
      </c>
      <c r="T10" s="52" t="s">
        <v>295</v>
      </c>
      <c r="U10" s="52" t="s">
        <v>296</v>
      </c>
      <c r="V10" s="52" t="s">
        <v>292</v>
      </c>
      <c r="W10" s="52" t="s">
        <v>298</v>
      </c>
      <c r="X10" s="52" t="s">
        <v>292</v>
      </c>
      <c r="Y10" s="52" t="s">
        <v>348</v>
      </c>
      <c r="Z10" s="52" t="s">
        <v>381</v>
      </c>
      <c r="AB10" s="52" t="s">
        <v>292</v>
      </c>
      <c r="AC10" s="52" t="s">
        <v>292</v>
      </c>
      <c r="AD10" s="52" t="s">
        <v>292</v>
      </c>
      <c r="AE10" s="52" t="s">
        <v>292</v>
      </c>
      <c r="AF10" s="52" t="s">
        <v>292</v>
      </c>
      <c r="AG10" s="52" t="s">
        <v>292</v>
      </c>
      <c r="AH10" s="52" t="s">
        <v>292</v>
      </c>
      <c r="AI10" s="52" t="s">
        <v>292</v>
      </c>
      <c r="AJ10" s="52" t="s">
        <v>292</v>
      </c>
      <c r="AK10" s="52" t="s">
        <v>387</v>
      </c>
      <c r="AL10" s="52" t="s">
        <v>420</v>
      </c>
      <c r="AM10" s="52" t="s">
        <v>349</v>
      </c>
      <c r="AN10" s="52" t="s">
        <v>292</v>
      </c>
      <c r="AO10" s="52" t="s">
        <v>292</v>
      </c>
      <c r="AP10" s="52" t="s">
        <v>390</v>
      </c>
      <c r="AR10" s="52" t="s">
        <v>307</v>
      </c>
      <c r="AS10" s="52" t="s">
        <v>392</v>
      </c>
      <c r="AT10" s="52" t="s">
        <v>309</v>
      </c>
      <c r="AU10" s="52" t="s">
        <v>394</v>
      </c>
      <c r="AV10" s="52" t="s">
        <v>310</v>
      </c>
      <c r="AW10" s="52" t="s">
        <v>311</v>
      </c>
      <c r="AX10" s="52" t="s">
        <v>397</v>
      </c>
      <c r="AY10" s="52" t="s">
        <v>423</v>
      </c>
      <c r="BA10" s="52" t="s">
        <v>292</v>
      </c>
      <c r="BB10" s="52" t="s">
        <v>314</v>
      </c>
      <c r="BC10" s="52" t="s">
        <v>292</v>
      </c>
      <c r="BE10" s="52" t="s">
        <v>355</v>
      </c>
      <c r="BF10" s="52" t="s">
        <v>292</v>
      </c>
      <c r="BG10" s="52" t="s">
        <v>454</v>
      </c>
      <c r="BH10" s="52" t="s">
        <v>455</v>
      </c>
      <c r="BI10" s="52" t="s">
        <v>401</v>
      </c>
      <c r="BJ10" s="52" t="s">
        <v>292</v>
      </c>
      <c r="BL10" s="52" t="s">
        <v>357</v>
      </c>
      <c r="BM10" s="52" t="s">
        <v>358</v>
      </c>
      <c r="BN10" s="52" t="s">
        <v>323</v>
      </c>
      <c r="BO10" s="52" t="s">
        <v>403</v>
      </c>
      <c r="BP10" s="52" t="s">
        <v>359</v>
      </c>
      <c r="BR10" s="52" t="s">
        <v>360</v>
      </c>
      <c r="BS10" s="52" t="s">
        <v>327</v>
      </c>
      <c r="BT10" s="52" t="s">
        <v>328</v>
      </c>
      <c r="BU10" s="52" t="s">
        <v>329</v>
      </c>
      <c r="BV10" s="52" t="s">
        <v>330</v>
      </c>
      <c r="BW10" s="52" t="s">
        <v>331</v>
      </c>
      <c r="BX10" s="52" t="s">
        <v>332</v>
      </c>
      <c r="BZ10" s="52" t="s">
        <v>365</v>
      </c>
      <c r="CB10" s="52" t="s">
        <v>334</v>
      </c>
      <c r="CC10" s="52" t="s">
        <v>456</v>
      </c>
      <c r="CD10" s="52" t="s">
        <v>367</v>
      </c>
      <c r="CE10" s="52" t="s">
        <v>337</v>
      </c>
      <c r="CF10" s="52" t="s">
        <v>369</v>
      </c>
      <c r="CG10" s="52" t="s">
        <v>427</v>
      </c>
      <c r="CH10" s="52" t="s">
        <v>428</v>
      </c>
    </row>
    <row r="11" spans="1:87" ht="15" customHeight="1" x14ac:dyDescent="0.2">
      <c r="B11" s="52" t="s">
        <v>278</v>
      </c>
      <c r="C11" s="52" t="s">
        <v>341</v>
      </c>
      <c r="D11" s="52" t="s">
        <v>440</v>
      </c>
      <c r="E11" s="52" t="s">
        <v>371</v>
      </c>
      <c r="F11" s="52" t="s">
        <v>342</v>
      </c>
      <c r="G11" s="52" t="s">
        <v>283</v>
      </c>
      <c r="H11" s="52" t="s">
        <v>292</v>
      </c>
      <c r="I11" s="52" t="s">
        <v>292</v>
      </c>
      <c r="J11" s="52" t="s">
        <v>292</v>
      </c>
      <c r="K11" s="52" t="s">
        <v>292</v>
      </c>
      <c r="L11" s="52" t="s">
        <v>373</v>
      </c>
      <c r="M11" s="52" t="s">
        <v>374</v>
      </c>
      <c r="N11" s="52" t="s">
        <v>292</v>
      </c>
      <c r="O11" s="52" t="s">
        <v>292</v>
      </c>
      <c r="P11" s="52" t="s">
        <v>292</v>
      </c>
      <c r="Q11" s="52" t="s">
        <v>292</v>
      </c>
      <c r="R11" s="52" t="s">
        <v>292</v>
      </c>
      <c r="T11" s="52" t="s">
        <v>292</v>
      </c>
      <c r="U11" s="52" t="s">
        <v>292</v>
      </c>
      <c r="V11" s="52" t="s">
        <v>292</v>
      </c>
      <c r="W11" s="52" t="s">
        <v>292</v>
      </c>
      <c r="X11" s="52" t="s">
        <v>292</v>
      </c>
      <c r="Y11" s="52" t="s">
        <v>292</v>
      </c>
      <c r="Z11" s="52" t="s">
        <v>292</v>
      </c>
      <c r="AB11" s="52" t="s">
        <v>292</v>
      </c>
      <c r="AC11" s="52" t="s">
        <v>292</v>
      </c>
      <c r="AD11" s="52" t="s">
        <v>292</v>
      </c>
      <c r="AE11" s="52" t="s">
        <v>292</v>
      </c>
      <c r="AF11" s="52" t="s">
        <v>292</v>
      </c>
      <c r="AG11" s="52" t="s">
        <v>292</v>
      </c>
      <c r="AH11" s="52" t="s">
        <v>292</v>
      </c>
      <c r="AI11" s="52" t="s">
        <v>292</v>
      </c>
      <c r="AJ11" s="52" t="s">
        <v>304</v>
      </c>
      <c r="AK11" s="52" t="s">
        <v>292</v>
      </c>
      <c r="AL11" s="52" t="s">
        <v>292</v>
      </c>
      <c r="AM11" s="52" t="s">
        <v>434</v>
      </c>
      <c r="AN11" s="52" t="s">
        <v>292</v>
      </c>
      <c r="AO11" s="52" t="s">
        <v>292</v>
      </c>
      <c r="AP11" s="52" t="s">
        <v>292</v>
      </c>
      <c r="AR11" s="52" t="s">
        <v>391</v>
      </c>
      <c r="AS11" s="52" t="s">
        <v>292</v>
      </c>
      <c r="AT11" s="52" t="s">
        <v>309</v>
      </c>
      <c r="AU11" s="52" t="s">
        <v>394</v>
      </c>
      <c r="AV11" s="52" t="s">
        <v>292</v>
      </c>
      <c r="AW11" s="52" t="s">
        <v>292</v>
      </c>
      <c r="AX11" s="52" t="s">
        <v>292</v>
      </c>
      <c r="AY11" s="52" t="s">
        <v>423</v>
      </c>
      <c r="BA11" s="52" t="s">
        <v>457</v>
      </c>
      <c r="BB11" s="52" t="s">
        <v>314</v>
      </c>
      <c r="BC11" s="52" t="s">
        <v>292</v>
      </c>
      <c r="BE11" s="52" t="s">
        <v>316</v>
      </c>
      <c r="BF11" s="52" t="s">
        <v>458</v>
      </c>
      <c r="BG11" s="52" t="s">
        <v>459</v>
      </c>
      <c r="BH11" s="52" t="s">
        <v>455</v>
      </c>
      <c r="BI11" s="52" t="s">
        <v>319</v>
      </c>
      <c r="BJ11" s="52" t="s">
        <v>292</v>
      </c>
      <c r="BL11" s="52" t="s">
        <v>447</v>
      </c>
      <c r="BM11" s="52" t="s">
        <v>292</v>
      </c>
      <c r="BN11" s="52" t="s">
        <v>292</v>
      </c>
      <c r="BO11" s="52" t="s">
        <v>292</v>
      </c>
      <c r="BP11" s="52" t="s">
        <v>292</v>
      </c>
      <c r="BR11" s="52" t="s">
        <v>360</v>
      </c>
      <c r="BS11" s="52" t="s">
        <v>404</v>
      </c>
      <c r="BT11" s="52" t="s">
        <v>328</v>
      </c>
      <c r="BU11" s="52" t="s">
        <v>329</v>
      </c>
      <c r="BV11" s="52" t="s">
        <v>292</v>
      </c>
      <c r="BW11" s="52" t="s">
        <v>406</v>
      </c>
      <c r="BX11" s="52" t="s">
        <v>364</v>
      </c>
      <c r="BZ11" s="52" t="s">
        <v>292</v>
      </c>
      <c r="CB11" s="52" t="s">
        <v>292</v>
      </c>
      <c r="CC11" s="52" t="s">
        <v>460</v>
      </c>
      <c r="CD11" s="52" t="s">
        <v>292</v>
      </c>
      <c r="CE11" s="52" t="s">
        <v>292</v>
      </c>
      <c r="CF11" s="52" t="s">
        <v>292</v>
      </c>
      <c r="CG11" s="52" t="s">
        <v>292</v>
      </c>
      <c r="CH11" s="52" t="s">
        <v>292</v>
      </c>
    </row>
    <row r="12" spans="1:87" ht="15" customHeight="1" x14ac:dyDescent="0.2">
      <c r="B12" s="52" t="s">
        <v>461</v>
      </c>
      <c r="C12" s="52" t="s">
        <v>279</v>
      </c>
      <c r="D12" s="52" t="s">
        <v>280</v>
      </c>
      <c r="E12" s="52" t="s">
        <v>281</v>
      </c>
      <c r="F12" s="52" t="s">
        <v>282</v>
      </c>
      <c r="G12" s="52" t="s">
        <v>410</v>
      </c>
      <c r="H12" s="52" t="s">
        <v>429</v>
      </c>
      <c r="I12" s="52" t="s">
        <v>462</v>
      </c>
      <c r="J12" s="52" t="s">
        <v>372</v>
      </c>
      <c r="K12" s="52" t="s">
        <v>463</v>
      </c>
      <c r="L12" s="52" t="s">
        <v>373</v>
      </c>
      <c r="M12" s="52" t="s">
        <v>374</v>
      </c>
      <c r="N12" s="52" t="s">
        <v>464</v>
      </c>
      <c r="O12" s="52" t="s">
        <v>375</v>
      </c>
      <c r="P12" s="52" t="s">
        <v>376</v>
      </c>
      <c r="Q12" s="52" t="s">
        <v>465</v>
      </c>
      <c r="R12" s="52" t="s">
        <v>345</v>
      </c>
      <c r="T12" s="52" t="s">
        <v>295</v>
      </c>
      <c r="U12" s="52" t="s">
        <v>466</v>
      </c>
      <c r="V12" s="52" t="s">
        <v>467</v>
      </c>
      <c r="W12" s="52" t="s">
        <v>468</v>
      </c>
      <c r="X12" s="52" t="s">
        <v>347</v>
      </c>
      <c r="Y12" s="52" t="s">
        <v>348</v>
      </c>
      <c r="Z12" s="52" t="s">
        <v>301</v>
      </c>
      <c r="AB12" s="52" t="s">
        <v>448</v>
      </c>
      <c r="AC12" s="52" t="s">
        <v>302</v>
      </c>
      <c r="AD12" s="52" t="s">
        <v>417</v>
      </c>
      <c r="AE12" s="52" t="s">
        <v>382</v>
      </c>
      <c r="AF12" s="52" t="s">
        <v>418</v>
      </c>
      <c r="AG12" s="52" t="s">
        <v>469</v>
      </c>
      <c r="AH12" s="52" t="s">
        <v>384</v>
      </c>
      <c r="AI12" s="52" t="s">
        <v>470</v>
      </c>
      <c r="AJ12" s="52" t="s">
        <v>304</v>
      </c>
      <c r="AK12" s="52" t="s">
        <v>305</v>
      </c>
      <c r="AL12" s="52" t="s">
        <v>420</v>
      </c>
      <c r="AM12" s="52" t="s">
        <v>434</v>
      </c>
      <c r="AN12" s="52" t="s">
        <v>350</v>
      </c>
      <c r="AO12" s="52" t="s">
        <v>389</v>
      </c>
      <c r="AP12" s="52" t="s">
        <v>306</v>
      </c>
      <c r="AR12" s="52" t="s">
        <v>391</v>
      </c>
      <c r="AS12" s="52" t="s">
        <v>392</v>
      </c>
      <c r="AT12" s="52" t="s">
        <v>393</v>
      </c>
      <c r="AU12" s="52" t="s">
        <v>394</v>
      </c>
      <c r="AV12" s="52" t="s">
        <v>310</v>
      </c>
      <c r="AW12" s="52" t="s">
        <v>311</v>
      </c>
      <c r="AX12" s="52" t="s">
        <v>312</v>
      </c>
      <c r="AY12" s="52" t="s">
        <v>313</v>
      </c>
      <c r="BA12" s="52" t="s">
        <v>471</v>
      </c>
      <c r="BB12" s="52" t="s">
        <v>314</v>
      </c>
      <c r="BC12" s="52" t="s">
        <v>424</v>
      </c>
      <c r="BE12" s="52" t="s">
        <v>316</v>
      </c>
      <c r="BF12" s="52" t="s">
        <v>472</v>
      </c>
      <c r="BG12" s="52" t="s">
        <v>473</v>
      </c>
      <c r="BH12" s="52" t="s">
        <v>356</v>
      </c>
      <c r="BI12" s="52" t="s">
        <v>319</v>
      </c>
      <c r="BJ12" s="52" t="s">
        <v>402</v>
      </c>
      <c r="BL12" s="52" t="s">
        <v>357</v>
      </c>
      <c r="BM12" s="52" t="s">
        <v>358</v>
      </c>
      <c r="BN12" s="52" t="s">
        <v>323</v>
      </c>
      <c r="BO12" s="52" t="s">
        <v>324</v>
      </c>
      <c r="BP12" s="52" t="s">
        <v>359</v>
      </c>
      <c r="BR12" s="52" t="s">
        <v>326</v>
      </c>
      <c r="BS12" s="52" t="s">
        <v>404</v>
      </c>
      <c r="BT12" s="52" t="s">
        <v>361</v>
      </c>
      <c r="BU12" s="52" t="s">
        <v>362</v>
      </c>
      <c r="BV12" s="52" t="s">
        <v>363</v>
      </c>
      <c r="BW12" s="52" t="s">
        <v>331</v>
      </c>
      <c r="BX12" s="52" t="s">
        <v>332</v>
      </c>
      <c r="BZ12" s="52" t="s">
        <v>365</v>
      </c>
      <c r="CB12" s="52" t="s">
        <v>408</v>
      </c>
      <c r="CC12" s="52" t="s">
        <v>335</v>
      </c>
      <c r="CD12" s="52" t="s">
        <v>367</v>
      </c>
      <c r="CE12" s="52" t="s">
        <v>368</v>
      </c>
      <c r="CF12" s="52" t="s">
        <v>338</v>
      </c>
      <c r="CG12" s="52" t="s">
        <v>427</v>
      </c>
      <c r="CH12" s="52" t="s">
        <v>370</v>
      </c>
    </row>
    <row r="13" spans="1:87" ht="15" customHeight="1" x14ac:dyDescent="0.2">
      <c r="B13" s="52" t="s">
        <v>461</v>
      </c>
      <c r="C13" s="52" t="s">
        <v>279</v>
      </c>
      <c r="D13" s="52" t="s">
        <v>280</v>
      </c>
      <c r="E13" s="52" t="s">
        <v>371</v>
      </c>
      <c r="F13" s="52" t="s">
        <v>282</v>
      </c>
      <c r="G13" s="52" t="s">
        <v>474</v>
      </c>
      <c r="H13" s="52" t="s">
        <v>343</v>
      </c>
      <c r="I13" s="52" t="s">
        <v>285</v>
      </c>
      <c r="J13" s="52" t="s">
        <v>430</v>
      </c>
      <c r="K13" s="52" t="s">
        <v>463</v>
      </c>
      <c r="L13" s="52" t="s">
        <v>373</v>
      </c>
      <c r="M13" s="52" t="s">
        <v>289</v>
      </c>
      <c r="N13" s="52" t="s">
        <v>290</v>
      </c>
      <c r="O13" s="52" t="s">
        <v>475</v>
      </c>
      <c r="P13" s="52" t="s">
        <v>376</v>
      </c>
      <c r="Q13" s="52" t="s">
        <v>443</v>
      </c>
      <c r="R13" s="52" t="s">
        <v>377</v>
      </c>
      <c r="T13" s="52" t="s">
        <v>295</v>
      </c>
      <c r="U13" s="52" t="s">
        <v>296</v>
      </c>
      <c r="V13" s="52" t="s">
        <v>467</v>
      </c>
      <c r="W13" s="52" t="s">
        <v>346</v>
      </c>
      <c r="X13" s="52" t="s">
        <v>347</v>
      </c>
      <c r="Y13" s="52" t="s">
        <v>348</v>
      </c>
      <c r="Z13" s="52" t="s">
        <v>381</v>
      </c>
      <c r="AB13" s="52" t="s">
        <v>416</v>
      </c>
      <c r="AC13" s="52" t="s">
        <v>476</v>
      </c>
      <c r="AD13" s="52" t="s">
        <v>477</v>
      </c>
      <c r="AE13" s="52" t="s">
        <v>478</v>
      </c>
      <c r="AF13" s="52" t="s">
        <v>418</v>
      </c>
      <c r="AG13" s="52" t="s">
        <v>469</v>
      </c>
      <c r="AH13" s="52" t="s">
        <v>384</v>
      </c>
      <c r="AI13" s="52" t="s">
        <v>470</v>
      </c>
      <c r="AJ13" s="52" t="s">
        <v>479</v>
      </c>
      <c r="AK13" s="52" t="s">
        <v>305</v>
      </c>
      <c r="AL13" s="52" t="s">
        <v>388</v>
      </c>
      <c r="AM13" s="52" t="s">
        <v>349</v>
      </c>
      <c r="AN13" s="52" t="s">
        <v>350</v>
      </c>
      <c r="AO13" s="52" t="s">
        <v>480</v>
      </c>
      <c r="AP13" s="52" t="s">
        <v>390</v>
      </c>
      <c r="AR13" s="52" t="s">
        <v>307</v>
      </c>
      <c r="AS13" s="52" t="s">
        <v>308</v>
      </c>
      <c r="AT13" s="52" t="s">
        <v>393</v>
      </c>
      <c r="AU13" s="52" t="s">
        <v>394</v>
      </c>
      <c r="AV13" s="52" t="s">
        <v>310</v>
      </c>
      <c r="AW13" s="52" t="s">
        <v>446</v>
      </c>
      <c r="AX13" s="52" t="s">
        <v>312</v>
      </c>
      <c r="AY13" s="52" t="s">
        <v>313</v>
      </c>
      <c r="BA13" s="52" t="s">
        <v>481</v>
      </c>
      <c r="BB13" s="52" t="s">
        <v>437</v>
      </c>
      <c r="BC13" s="52" t="s">
        <v>424</v>
      </c>
      <c r="BE13" s="52" t="s">
        <v>316</v>
      </c>
      <c r="BF13" s="52" t="s">
        <v>472</v>
      </c>
      <c r="BG13" s="52" t="s">
        <v>317</v>
      </c>
      <c r="BH13" s="52" t="s">
        <v>292</v>
      </c>
      <c r="BI13" s="52" t="s">
        <v>482</v>
      </c>
      <c r="BJ13" s="52" t="s">
        <v>292</v>
      </c>
      <c r="BL13" s="52" t="s">
        <v>357</v>
      </c>
      <c r="BM13" s="52" t="s">
        <v>322</v>
      </c>
      <c r="BN13" s="52" t="s">
        <v>483</v>
      </c>
      <c r="BO13" s="52" t="s">
        <v>292</v>
      </c>
      <c r="BP13" s="52" t="s">
        <v>484</v>
      </c>
      <c r="BR13" s="52" t="s">
        <v>292</v>
      </c>
      <c r="BS13" s="52" t="s">
        <v>404</v>
      </c>
      <c r="BT13" s="52" t="s">
        <v>292</v>
      </c>
      <c r="BU13" s="52" t="s">
        <v>329</v>
      </c>
      <c r="BV13" s="52" t="s">
        <v>363</v>
      </c>
      <c r="BW13" s="52" t="s">
        <v>292</v>
      </c>
      <c r="BX13" s="52" t="s">
        <v>292</v>
      </c>
      <c r="BZ13" s="52" t="s">
        <v>292</v>
      </c>
      <c r="CB13" s="52" t="s">
        <v>334</v>
      </c>
      <c r="CC13" s="52" t="s">
        <v>456</v>
      </c>
      <c r="CD13" s="52" t="s">
        <v>367</v>
      </c>
      <c r="CE13" s="52" t="s">
        <v>337</v>
      </c>
      <c r="CF13" s="52" t="s">
        <v>338</v>
      </c>
      <c r="CG13" s="52" t="s">
        <v>409</v>
      </c>
      <c r="CH13" s="52" t="s">
        <v>428</v>
      </c>
    </row>
    <row r="14" spans="1:87" ht="15" customHeight="1" x14ac:dyDescent="0.2">
      <c r="B14" s="52" t="s">
        <v>461</v>
      </c>
      <c r="C14" s="52" t="s">
        <v>279</v>
      </c>
      <c r="D14" s="52" t="s">
        <v>485</v>
      </c>
      <c r="E14" s="52" t="s">
        <v>486</v>
      </c>
      <c r="F14" s="52" t="s">
        <v>487</v>
      </c>
      <c r="G14" s="52" t="s">
        <v>474</v>
      </c>
      <c r="H14" s="52" t="s">
        <v>343</v>
      </c>
      <c r="I14" s="52" t="s">
        <v>462</v>
      </c>
      <c r="J14" s="52" t="s">
        <v>286</v>
      </c>
      <c r="K14" s="52" t="s">
        <v>463</v>
      </c>
      <c r="L14" s="52" t="s">
        <v>488</v>
      </c>
      <c r="M14" s="52" t="s">
        <v>374</v>
      </c>
      <c r="N14" s="52" t="s">
        <v>290</v>
      </c>
      <c r="O14" s="52" t="s">
        <v>375</v>
      </c>
      <c r="P14" s="52" t="s">
        <v>432</v>
      </c>
      <c r="Q14" s="52" t="s">
        <v>293</v>
      </c>
      <c r="R14" s="52" t="s">
        <v>294</v>
      </c>
      <c r="T14" s="52" t="s">
        <v>295</v>
      </c>
      <c r="U14" s="52" t="s">
        <v>296</v>
      </c>
      <c r="V14" s="52" t="s">
        <v>415</v>
      </c>
      <c r="W14" s="52" t="s">
        <v>298</v>
      </c>
      <c r="X14" s="52" t="s">
        <v>299</v>
      </c>
      <c r="Y14" s="52" t="s">
        <v>348</v>
      </c>
      <c r="Z14" s="52" t="s">
        <v>381</v>
      </c>
      <c r="AB14" s="52" t="s">
        <v>448</v>
      </c>
      <c r="AC14" s="52" t="s">
        <v>476</v>
      </c>
      <c r="AD14" s="52" t="s">
        <v>477</v>
      </c>
      <c r="AE14" s="52" t="s">
        <v>382</v>
      </c>
      <c r="AF14" s="52" t="s">
        <v>444</v>
      </c>
      <c r="AG14" s="52" t="s">
        <v>419</v>
      </c>
      <c r="AH14" s="52" t="s">
        <v>384</v>
      </c>
      <c r="AI14" s="52" t="s">
        <v>385</v>
      </c>
      <c r="AJ14" s="52" t="s">
        <v>479</v>
      </c>
      <c r="AK14" s="52" t="s">
        <v>387</v>
      </c>
      <c r="AL14" s="52" t="s">
        <v>420</v>
      </c>
      <c r="AM14" s="52" t="s">
        <v>349</v>
      </c>
      <c r="AN14" s="52" t="s">
        <v>421</v>
      </c>
      <c r="AO14" s="52" t="s">
        <v>351</v>
      </c>
      <c r="AP14" s="52" t="s">
        <v>390</v>
      </c>
      <c r="AR14" s="52" t="s">
        <v>307</v>
      </c>
      <c r="AS14" s="52" t="s">
        <v>392</v>
      </c>
      <c r="AT14" s="52" t="s">
        <v>393</v>
      </c>
      <c r="AU14" s="52" t="s">
        <v>489</v>
      </c>
      <c r="AV14" s="52" t="s">
        <v>422</v>
      </c>
      <c r="AW14" s="52" t="s">
        <v>446</v>
      </c>
      <c r="AX14" s="52" t="s">
        <v>397</v>
      </c>
      <c r="AY14" s="52" t="s">
        <v>313</v>
      </c>
      <c r="BA14" s="52" t="s">
        <v>481</v>
      </c>
      <c r="BB14" s="52" t="s">
        <v>314</v>
      </c>
      <c r="BC14" s="52" t="s">
        <v>424</v>
      </c>
      <c r="BE14" s="52" t="s">
        <v>292</v>
      </c>
      <c r="BF14" s="52" t="s">
        <v>292</v>
      </c>
      <c r="BG14" s="52" t="s">
        <v>292</v>
      </c>
      <c r="BH14" s="52" t="s">
        <v>292</v>
      </c>
      <c r="BI14" s="52" t="s">
        <v>292</v>
      </c>
      <c r="BJ14" s="52" t="s">
        <v>292</v>
      </c>
      <c r="BL14" s="52" t="s">
        <v>447</v>
      </c>
      <c r="BM14" s="52" t="s">
        <v>292</v>
      </c>
      <c r="BN14" s="52" t="s">
        <v>323</v>
      </c>
      <c r="BO14" s="52" t="s">
        <v>292</v>
      </c>
      <c r="BP14" s="52" t="s">
        <v>292</v>
      </c>
      <c r="BR14" s="52" t="s">
        <v>490</v>
      </c>
      <c r="BS14" s="52" t="s">
        <v>491</v>
      </c>
      <c r="BT14" s="52" t="s">
        <v>292</v>
      </c>
      <c r="BU14" s="52" t="s">
        <v>292</v>
      </c>
      <c r="BV14" s="52" t="s">
        <v>292</v>
      </c>
      <c r="BW14" s="52" t="s">
        <v>292</v>
      </c>
      <c r="BX14" s="52" t="s">
        <v>364</v>
      </c>
      <c r="BZ14" s="52" t="s">
        <v>292</v>
      </c>
      <c r="CB14" s="52" t="s">
        <v>366</v>
      </c>
      <c r="CC14" s="52" t="s">
        <v>460</v>
      </c>
      <c r="CD14" s="52" t="s">
        <v>492</v>
      </c>
      <c r="CE14" s="52" t="s">
        <v>337</v>
      </c>
      <c r="CF14" s="52" t="s">
        <v>369</v>
      </c>
      <c r="CG14" s="52" t="s">
        <v>339</v>
      </c>
      <c r="CH14" s="52" t="s">
        <v>292</v>
      </c>
    </row>
    <row r="15" spans="1:87" ht="15" customHeight="1" x14ac:dyDescent="0.2">
      <c r="B15" s="52" t="s">
        <v>461</v>
      </c>
      <c r="C15" s="52" t="s">
        <v>341</v>
      </c>
      <c r="D15" s="52" t="s">
        <v>280</v>
      </c>
      <c r="E15" s="52" t="s">
        <v>281</v>
      </c>
      <c r="F15" s="52" t="s">
        <v>487</v>
      </c>
      <c r="G15" s="52" t="s">
        <v>474</v>
      </c>
      <c r="H15" s="52" t="s">
        <v>343</v>
      </c>
      <c r="I15" s="52" t="s">
        <v>493</v>
      </c>
      <c r="J15" s="52" t="s">
        <v>372</v>
      </c>
      <c r="K15" s="52" t="s">
        <v>463</v>
      </c>
      <c r="L15" s="52" t="s">
        <v>373</v>
      </c>
      <c r="M15" s="52" t="s">
        <v>494</v>
      </c>
      <c r="N15" s="52" t="s">
        <v>464</v>
      </c>
      <c r="O15" s="52" t="s">
        <v>375</v>
      </c>
      <c r="P15" s="52" t="s">
        <v>376</v>
      </c>
      <c r="Q15" s="52" t="s">
        <v>465</v>
      </c>
      <c r="R15" s="52" t="s">
        <v>345</v>
      </c>
      <c r="T15" s="52" t="s">
        <v>378</v>
      </c>
      <c r="U15" s="52" t="s">
        <v>466</v>
      </c>
      <c r="V15" s="52" t="s">
        <v>467</v>
      </c>
      <c r="W15" s="52" t="s">
        <v>468</v>
      </c>
      <c r="X15" s="52" t="s">
        <v>347</v>
      </c>
      <c r="Y15" s="52" t="s">
        <v>495</v>
      </c>
      <c r="Z15" s="52" t="s">
        <v>496</v>
      </c>
      <c r="AB15" s="52" t="s">
        <v>497</v>
      </c>
      <c r="AC15" s="52" t="s">
        <v>476</v>
      </c>
      <c r="AD15" s="52" t="s">
        <v>477</v>
      </c>
      <c r="AE15" s="52" t="s">
        <v>478</v>
      </c>
      <c r="AF15" s="52" t="s">
        <v>383</v>
      </c>
      <c r="AG15" s="52" t="s">
        <v>469</v>
      </c>
      <c r="AH15" s="52" t="s">
        <v>384</v>
      </c>
      <c r="AI15" s="52" t="s">
        <v>385</v>
      </c>
      <c r="AJ15" s="52" t="s">
        <v>445</v>
      </c>
      <c r="AK15" s="52" t="s">
        <v>450</v>
      </c>
      <c r="AL15" s="52" t="s">
        <v>420</v>
      </c>
      <c r="AM15" s="52" t="s">
        <v>498</v>
      </c>
      <c r="AN15" s="52" t="s">
        <v>421</v>
      </c>
      <c r="AO15" s="52" t="s">
        <v>351</v>
      </c>
      <c r="AP15" s="52" t="s">
        <v>390</v>
      </c>
      <c r="AR15" s="52" t="s">
        <v>499</v>
      </c>
      <c r="AS15" s="52" t="s">
        <v>500</v>
      </c>
      <c r="AT15" s="52" t="s">
        <v>501</v>
      </c>
      <c r="AU15" s="52" t="s">
        <v>489</v>
      </c>
      <c r="AV15" s="52" t="s">
        <v>395</v>
      </c>
      <c r="AW15" s="52" t="s">
        <v>396</v>
      </c>
      <c r="AX15" s="52" t="s">
        <v>397</v>
      </c>
      <c r="AY15" s="52" t="s">
        <v>502</v>
      </c>
      <c r="BA15" s="52" t="s">
        <v>457</v>
      </c>
      <c r="BB15" s="52" t="s">
        <v>398</v>
      </c>
      <c r="BC15" s="52" t="s">
        <v>399</v>
      </c>
      <c r="BE15" s="52" t="s">
        <v>316</v>
      </c>
      <c r="BF15" s="52" t="s">
        <v>292</v>
      </c>
      <c r="BG15" s="52" t="s">
        <v>459</v>
      </c>
      <c r="BH15" s="52" t="s">
        <v>292</v>
      </c>
      <c r="BI15" s="52" t="s">
        <v>292</v>
      </c>
      <c r="BJ15" s="52" t="s">
        <v>292</v>
      </c>
      <c r="BL15" s="52" t="s">
        <v>357</v>
      </c>
      <c r="BM15" s="52" t="s">
        <v>322</v>
      </c>
      <c r="BN15" s="52" t="s">
        <v>438</v>
      </c>
      <c r="BO15" s="52" t="s">
        <v>324</v>
      </c>
      <c r="BP15" s="52" t="s">
        <v>292</v>
      </c>
      <c r="BR15" s="52" t="s">
        <v>292</v>
      </c>
      <c r="BS15" s="52" t="s">
        <v>503</v>
      </c>
      <c r="BT15" s="52" t="s">
        <v>504</v>
      </c>
      <c r="BU15" s="52" t="s">
        <v>292</v>
      </c>
      <c r="BV15" s="52" t="s">
        <v>505</v>
      </c>
      <c r="BW15" s="52" t="s">
        <v>506</v>
      </c>
      <c r="BX15" s="52" t="s">
        <v>507</v>
      </c>
      <c r="BZ15" s="52" t="s">
        <v>407</v>
      </c>
      <c r="CB15" s="52" t="s">
        <v>366</v>
      </c>
      <c r="CC15" s="52" t="s">
        <v>335</v>
      </c>
      <c r="CD15" s="52" t="s">
        <v>492</v>
      </c>
      <c r="CE15" s="52" t="s">
        <v>508</v>
      </c>
      <c r="CF15" s="52" t="s">
        <v>369</v>
      </c>
      <c r="CG15" s="52" t="s">
        <v>409</v>
      </c>
      <c r="CH15" s="52" t="s">
        <v>509</v>
      </c>
    </row>
    <row r="16" spans="1:87" x14ac:dyDescent="0.2">
      <c r="B16" s="52" t="s">
        <v>461</v>
      </c>
      <c r="C16" s="52" t="s">
        <v>341</v>
      </c>
      <c r="D16" s="52" t="s">
        <v>280</v>
      </c>
      <c r="E16" s="52" t="s">
        <v>510</v>
      </c>
      <c r="F16" s="52" t="s">
        <v>511</v>
      </c>
      <c r="G16" s="52" t="s">
        <v>474</v>
      </c>
      <c r="H16" s="52" t="s">
        <v>429</v>
      </c>
      <c r="I16" s="52" t="s">
        <v>462</v>
      </c>
      <c r="J16" s="52" t="s">
        <v>372</v>
      </c>
      <c r="K16" s="52" t="s">
        <v>463</v>
      </c>
      <c r="L16" s="52" t="s">
        <v>488</v>
      </c>
      <c r="M16" s="52" t="s">
        <v>374</v>
      </c>
      <c r="N16" s="52" t="s">
        <v>464</v>
      </c>
      <c r="O16" s="52" t="s">
        <v>375</v>
      </c>
      <c r="P16" s="52" t="s">
        <v>376</v>
      </c>
      <c r="Q16" s="52" t="s">
        <v>443</v>
      </c>
      <c r="R16" s="52" t="s">
        <v>377</v>
      </c>
      <c r="T16" s="52" t="s">
        <v>292</v>
      </c>
      <c r="U16" s="52" t="s">
        <v>466</v>
      </c>
      <c r="V16" s="52" t="s">
        <v>467</v>
      </c>
      <c r="W16" s="52" t="s">
        <v>380</v>
      </c>
      <c r="X16" s="52" t="s">
        <v>512</v>
      </c>
      <c r="Y16" s="52" t="s">
        <v>495</v>
      </c>
      <c r="Z16" s="52" t="s">
        <v>496</v>
      </c>
      <c r="AB16" s="52" t="s">
        <v>448</v>
      </c>
      <c r="AC16" s="52" t="s">
        <v>476</v>
      </c>
      <c r="AD16" s="52" t="s">
        <v>477</v>
      </c>
      <c r="AE16" s="52" t="s">
        <v>382</v>
      </c>
      <c r="AF16" s="52" t="s">
        <v>418</v>
      </c>
      <c r="AG16" s="52" t="s">
        <v>469</v>
      </c>
      <c r="AH16" s="52" t="s">
        <v>384</v>
      </c>
      <c r="AI16" s="52" t="s">
        <v>470</v>
      </c>
      <c r="AJ16" s="52" t="s">
        <v>479</v>
      </c>
      <c r="AK16" s="52" t="s">
        <v>450</v>
      </c>
      <c r="AL16" s="52" t="s">
        <v>513</v>
      </c>
      <c r="AM16" s="52" t="s">
        <v>498</v>
      </c>
      <c r="AN16" s="52" t="s">
        <v>292</v>
      </c>
      <c r="AO16" s="52" t="s">
        <v>351</v>
      </c>
      <c r="AP16" s="52" t="s">
        <v>292</v>
      </c>
      <c r="AR16" s="52" t="s">
        <v>391</v>
      </c>
      <c r="AS16" s="52" t="s">
        <v>500</v>
      </c>
      <c r="AT16" s="52" t="s">
        <v>501</v>
      </c>
      <c r="AU16" s="52" t="s">
        <v>489</v>
      </c>
      <c r="AV16" s="52" t="s">
        <v>395</v>
      </c>
      <c r="AW16" s="52" t="s">
        <v>396</v>
      </c>
      <c r="AX16" s="52" t="s">
        <v>397</v>
      </c>
      <c r="AY16" s="52" t="s">
        <v>313</v>
      </c>
      <c r="BA16" s="52" t="s">
        <v>481</v>
      </c>
      <c r="BB16" s="52" t="s">
        <v>314</v>
      </c>
      <c r="BC16" s="52" t="s">
        <v>424</v>
      </c>
      <c r="BE16" s="52" t="s">
        <v>292</v>
      </c>
      <c r="BF16" s="52" t="s">
        <v>292</v>
      </c>
      <c r="BG16" s="52" t="s">
        <v>292</v>
      </c>
      <c r="BH16" s="52" t="s">
        <v>292</v>
      </c>
      <c r="BI16" s="52" t="s">
        <v>292</v>
      </c>
      <c r="BJ16" s="52" t="s">
        <v>292</v>
      </c>
      <c r="BL16" s="52" t="s">
        <v>292</v>
      </c>
      <c r="BM16" s="52" t="s">
        <v>292</v>
      </c>
      <c r="BN16" s="52" t="s">
        <v>292</v>
      </c>
      <c r="BO16" s="52" t="s">
        <v>292</v>
      </c>
      <c r="BP16" s="52" t="s">
        <v>292</v>
      </c>
      <c r="BR16" s="52" t="s">
        <v>292</v>
      </c>
      <c r="BS16" s="52" t="s">
        <v>292</v>
      </c>
      <c r="BT16" s="52" t="s">
        <v>292</v>
      </c>
      <c r="BU16" s="52" t="s">
        <v>292</v>
      </c>
      <c r="BV16" s="52" t="s">
        <v>363</v>
      </c>
      <c r="BW16" s="52" t="s">
        <v>292</v>
      </c>
      <c r="BX16" s="52" t="s">
        <v>292</v>
      </c>
      <c r="BZ16" s="52" t="s">
        <v>292</v>
      </c>
      <c r="CB16" s="52" t="s">
        <v>292</v>
      </c>
      <c r="CC16" s="52" t="s">
        <v>460</v>
      </c>
      <c r="CD16" s="52" t="s">
        <v>292</v>
      </c>
      <c r="CE16" s="52" t="s">
        <v>368</v>
      </c>
      <c r="CF16" s="52" t="s">
        <v>369</v>
      </c>
      <c r="CG16" s="52" t="s">
        <v>427</v>
      </c>
      <c r="CH16" s="52" t="s">
        <v>370</v>
      </c>
    </row>
    <row r="17" spans="2:86" x14ac:dyDescent="0.2">
      <c r="B17" s="52" t="s">
        <v>461</v>
      </c>
      <c r="C17" s="52" t="s">
        <v>341</v>
      </c>
      <c r="D17" s="52" t="s">
        <v>280</v>
      </c>
      <c r="E17" s="52" t="s">
        <v>510</v>
      </c>
      <c r="F17" s="52" t="s">
        <v>511</v>
      </c>
      <c r="G17" s="52" t="s">
        <v>410</v>
      </c>
      <c r="H17" s="52" t="s">
        <v>343</v>
      </c>
      <c r="I17" s="52" t="s">
        <v>493</v>
      </c>
      <c r="J17" s="52" t="s">
        <v>372</v>
      </c>
      <c r="K17" s="52" t="s">
        <v>463</v>
      </c>
      <c r="L17" s="52" t="s">
        <v>373</v>
      </c>
      <c r="M17" s="52" t="s">
        <v>374</v>
      </c>
      <c r="N17" s="52" t="s">
        <v>344</v>
      </c>
      <c r="O17" s="52" t="s">
        <v>375</v>
      </c>
      <c r="P17" s="52" t="s">
        <v>376</v>
      </c>
      <c r="Q17" s="52" t="s">
        <v>465</v>
      </c>
      <c r="R17" s="52" t="s">
        <v>377</v>
      </c>
      <c r="T17" s="52" t="s">
        <v>292</v>
      </c>
      <c r="U17" s="52" t="s">
        <v>379</v>
      </c>
      <c r="V17" s="52" t="s">
        <v>467</v>
      </c>
      <c r="W17" s="52" t="s">
        <v>468</v>
      </c>
      <c r="X17" s="52" t="s">
        <v>512</v>
      </c>
      <c r="Y17" s="52" t="s">
        <v>348</v>
      </c>
      <c r="Z17" s="52" t="s">
        <v>381</v>
      </c>
      <c r="AB17" s="52" t="s">
        <v>292</v>
      </c>
      <c r="AC17" s="52" t="s">
        <v>476</v>
      </c>
      <c r="AD17" s="52" t="s">
        <v>292</v>
      </c>
      <c r="AE17" s="52" t="s">
        <v>478</v>
      </c>
      <c r="AF17" s="52" t="s">
        <v>418</v>
      </c>
      <c r="AG17" s="52" t="s">
        <v>469</v>
      </c>
      <c r="AH17" s="52" t="s">
        <v>384</v>
      </c>
      <c r="AI17" s="52" t="s">
        <v>470</v>
      </c>
      <c r="AJ17" s="52" t="s">
        <v>445</v>
      </c>
      <c r="AK17" s="52" t="s">
        <v>450</v>
      </c>
      <c r="AL17" s="52" t="s">
        <v>292</v>
      </c>
      <c r="AM17" s="52" t="s">
        <v>498</v>
      </c>
      <c r="AN17" s="52" t="s">
        <v>421</v>
      </c>
      <c r="AO17" s="52" t="s">
        <v>351</v>
      </c>
      <c r="AP17" s="52" t="s">
        <v>390</v>
      </c>
      <c r="AR17" s="52" t="s">
        <v>499</v>
      </c>
      <c r="AS17" s="52" t="s">
        <v>392</v>
      </c>
      <c r="AT17" s="52" t="s">
        <v>393</v>
      </c>
      <c r="AU17" s="52" t="s">
        <v>489</v>
      </c>
      <c r="AV17" s="52" t="s">
        <v>422</v>
      </c>
      <c r="AW17" s="52" t="s">
        <v>446</v>
      </c>
      <c r="AX17" s="52" t="s">
        <v>397</v>
      </c>
      <c r="AY17" s="52" t="s">
        <v>423</v>
      </c>
      <c r="BA17" s="52" t="s">
        <v>292</v>
      </c>
      <c r="BB17" s="52" t="s">
        <v>398</v>
      </c>
      <c r="BC17" s="52" t="s">
        <v>399</v>
      </c>
      <c r="BE17" s="52" t="s">
        <v>355</v>
      </c>
      <c r="BF17" s="52" t="s">
        <v>472</v>
      </c>
      <c r="BG17" s="52" t="s">
        <v>473</v>
      </c>
      <c r="BH17" s="52" t="s">
        <v>356</v>
      </c>
      <c r="BI17" s="52" t="s">
        <v>401</v>
      </c>
      <c r="BJ17" s="52" t="s">
        <v>292</v>
      </c>
      <c r="BL17" s="52" t="s">
        <v>357</v>
      </c>
      <c r="BM17" s="52" t="s">
        <v>292</v>
      </c>
      <c r="BN17" s="52" t="s">
        <v>323</v>
      </c>
      <c r="BO17" s="52" t="s">
        <v>292</v>
      </c>
      <c r="BP17" s="52" t="s">
        <v>359</v>
      </c>
      <c r="BR17" s="52" t="s">
        <v>360</v>
      </c>
      <c r="BS17" s="52" t="s">
        <v>404</v>
      </c>
      <c r="BT17" s="52" t="s">
        <v>405</v>
      </c>
      <c r="BU17" s="52" t="s">
        <v>292</v>
      </c>
      <c r="BV17" s="52" t="s">
        <v>363</v>
      </c>
      <c r="BW17" s="52" t="s">
        <v>292</v>
      </c>
      <c r="BX17" s="52" t="s">
        <v>292</v>
      </c>
      <c r="BZ17" s="52" t="s">
        <v>407</v>
      </c>
      <c r="CB17" s="52" t="s">
        <v>292</v>
      </c>
      <c r="CC17" s="52" t="s">
        <v>460</v>
      </c>
      <c r="CD17" s="52" t="s">
        <v>292</v>
      </c>
      <c r="CE17" s="52" t="s">
        <v>368</v>
      </c>
      <c r="CF17" s="52" t="s">
        <v>369</v>
      </c>
      <c r="CG17" s="52" t="s">
        <v>427</v>
      </c>
      <c r="CH17" s="52" t="s">
        <v>370</v>
      </c>
    </row>
    <row r="18" spans="2:86" x14ac:dyDescent="0.2">
      <c r="B18" s="52" t="s">
        <v>461</v>
      </c>
      <c r="C18" s="52" t="s">
        <v>341</v>
      </c>
      <c r="D18" s="52" t="s">
        <v>280</v>
      </c>
      <c r="E18" s="52" t="s">
        <v>281</v>
      </c>
      <c r="F18" s="52" t="s">
        <v>342</v>
      </c>
      <c r="G18" s="52" t="s">
        <v>410</v>
      </c>
      <c r="H18" s="52" t="s">
        <v>292</v>
      </c>
      <c r="I18" s="52" t="s">
        <v>292</v>
      </c>
      <c r="J18" s="52" t="s">
        <v>286</v>
      </c>
      <c r="K18" s="52" t="s">
        <v>463</v>
      </c>
      <c r="L18" s="52" t="s">
        <v>373</v>
      </c>
      <c r="M18" s="52" t="s">
        <v>374</v>
      </c>
      <c r="N18" s="52" t="s">
        <v>464</v>
      </c>
      <c r="O18" s="52" t="s">
        <v>375</v>
      </c>
      <c r="P18" s="52" t="s">
        <v>376</v>
      </c>
      <c r="Q18" s="52" t="s">
        <v>293</v>
      </c>
      <c r="R18" s="52" t="s">
        <v>345</v>
      </c>
      <c r="T18" s="52" t="s">
        <v>295</v>
      </c>
      <c r="U18" s="52" t="s">
        <v>379</v>
      </c>
      <c r="V18" s="52" t="s">
        <v>467</v>
      </c>
      <c r="W18" s="52" t="s">
        <v>468</v>
      </c>
      <c r="X18" s="52" t="s">
        <v>512</v>
      </c>
      <c r="Y18" s="52" t="s">
        <v>495</v>
      </c>
      <c r="Z18" s="52" t="s">
        <v>381</v>
      </c>
      <c r="AB18" s="52" t="s">
        <v>497</v>
      </c>
      <c r="AC18" s="52" t="s">
        <v>476</v>
      </c>
      <c r="AD18" s="52" t="s">
        <v>477</v>
      </c>
      <c r="AE18" s="52" t="s">
        <v>382</v>
      </c>
      <c r="AF18" s="52" t="s">
        <v>418</v>
      </c>
      <c r="AG18" s="52" t="s">
        <v>469</v>
      </c>
      <c r="AH18" s="52" t="s">
        <v>384</v>
      </c>
      <c r="AI18" s="52" t="s">
        <v>470</v>
      </c>
      <c r="AJ18" s="52" t="s">
        <v>304</v>
      </c>
      <c r="AK18" s="52" t="s">
        <v>387</v>
      </c>
      <c r="AL18" s="52" t="s">
        <v>420</v>
      </c>
      <c r="AM18" s="52" t="s">
        <v>498</v>
      </c>
      <c r="AN18" s="52" t="s">
        <v>350</v>
      </c>
      <c r="AO18" s="52" t="s">
        <v>351</v>
      </c>
      <c r="AP18" s="52" t="s">
        <v>390</v>
      </c>
      <c r="AR18" s="52" t="s">
        <v>307</v>
      </c>
      <c r="AS18" s="52" t="s">
        <v>500</v>
      </c>
      <c r="AT18" s="52" t="s">
        <v>393</v>
      </c>
      <c r="AU18" s="52" t="s">
        <v>489</v>
      </c>
      <c r="AV18" s="52" t="s">
        <v>422</v>
      </c>
      <c r="AW18" s="52" t="s">
        <v>446</v>
      </c>
      <c r="AX18" s="52" t="s">
        <v>397</v>
      </c>
      <c r="AY18" s="52" t="s">
        <v>313</v>
      </c>
      <c r="BA18" s="52" t="s">
        <v>292</v>
      </c>
      <c r="BB18" s="52" t="s">
        <v>314</v>
      </c>
      <c r="BC18" s="52" t="s">
        <v>424</v>
      </c>
      <c r="BE18" s="52" t="s">
        <v>355</v>
      </c>
      <c r="BF18" s="52" t="s">
        <v>472</v>
      </c>
      <c r="BG18" s="52" t="s">
        <v>317</v>
      </c>
      <c r="BH18" s="52" t="s">
        <v>292</v>
      </c>
      <c r="BI18" s="52" t="s">
        <v>292</v>
      </c>
      <c r="BJ18" s="52" t="s">
        <v>292</v>
      </c>
      <c r="BL18" s="52" t="s">
        <v>321</v>
      </c>
      <c r="BM18" s="52" t="s">
        <v>292</v>
      </c>
      <c r="BN18" s="52" t="s">
        <v>292</v>
      </c>
      <c r="BO18" s="52" t="s">
        <v>292</v>
      </c>
      <c r="BP18" s="52" t="s">
        <v>292</v>
      </c>
      <c r="BR18" s="52" t="s">
        <v>292</v>
      </c>
      <c r="BS18" s="52" t="s">
        <v>404</v>
      </c>
      <c r="BT18" s="52" t="s">
        <v>292</v>
      </c>
      <c r="BU18" s="52" t="s">
        <v>292</v>
      </c>
      <c r="BV18" s="52" t="s">
        <v>292</v>
      </c>
      <c r="BW18" s="52" t="s">
        <v>292</v>
      </c>
      <c r="BX18" s="52" t="s">
        <v>292</v>
      </c>
      <c r="BZ18" s="52" t="s">
        <v>292</v>
      </c>
      <c r="CB18" s="52" t="s">
        <v>334</v>
      </c>
      <c r="CC18" s="52" t="s">
        <v>456</v>
      </c>
      <c r="CD18" s="52" t="s">
        <v>292</v>
      </c>
      <c r="CE18" s="52" t="s">
        <v>337</v>
      </c>
      <c r="CF18" s="52" t="s">
        <v>369</v>
      </c>
      <c r="CG18" s="52" t="s">
        <v>427</v>
      </c>
      <c r="CH18" s="52" t="s">
        <v>370</v>
      </c>
    </row>
    <row r="19" spans="2:86" x14ac:dyDescent="0.2">
      <c r="B19" s="52" t="s">
        <v>461</v>
      </c>
      <c r="C19" s="52" t="s">
        <v>341</v>
      </c>
      <c r="D19" s="52" t="s">
        <v>280</v>
      </c>
      <c r="E19" s="52" t="s">
        <v>281</v>
      </c>
      <c r="F19" s="52" t="s">
        <v>511</v>
      </c>
      <c r="G19" s="52" t="s">
        <v>410</v>
      </c>
      <c r="H19" s="52" t="s">
        <v>343</v>
      </c>
      <c r="I19" s="52" t="s">
        <v>462</v>
      </c>
      <c r="J19" s="52" t="s">
        <v>372</v>
      </c>
      <c r="K19" s="52" t="s">
        <v>463</v>
      </c>
      <c r="L19" s="52" t="s">
        <v>373</v>
      </c>
      <c r="M19" s="52" t="s">
        <v>374</v>
      </c>
      <c r="N19" s="52" t="s">
        <v>344</v>
      </c>
      <c r="O19" s="52" t="s">
        <v>375</v>
      </c>
      <c r="P19" s="52" t="s">
        <v>376</v>
      </c>
      <c r="Q19" s="52" t="s">
        <v>465</v>
      </c>
      <c r="R19" s="52" t="s">
        <v>345</v>
      </c>
      <c r="T19" s="52" t="s">
        <v>295</v>
      </c>
      <c r="U19" s="52" t="s">
        <v>379</v>
      </c>
      <c r="V19" s="52" t="s">
        <v>415</v>
      </c>
      <c r="W19" s="52" t="s">
        <v>468</v>
      </c>
      <c r="X19" s="52" t="s">
        <v>347</v>
      </c>
      <c r="Y19" s="52" t="s">
        <v>348</v>
      </c>
      <c r="Z19" s="52" t="s">
        <v>496</v>
      </c>
      <c r="AB19" s="52" t="s">
        <v>448</v>
      </c>
      <c r="AC19" s="52" t="s">
        <v>476</v>
      </c>
      <c r="AD19" s="52" t="s">
        <v>417</v>
      </c>
      <c r="AE19" s="52" t="s">
        <v>382</v>
      </c>
      <c r="AF19" s="52" t="s">
        <v>418</v>
      </c>
      <c r="AG19" s="52" t="s">
        <v>469</v>
      </c>
      <c r="AH19" s="52" t="s">
        <v>384</v>
      </c>
      <c r="AI19" s="52" t="s">
        <v>470</v>
      </c>
      <c r="AJ19" s="52" t="s">
        <v>479</v>
      </c>
      <c r="AK19" s="52" t="s">
        <v>450</v>
      </c>
      <c r="AL19" s="52" t="s">
        <v>513</v>
      </c>
      <c r="AM19" s="52" t="s">
        <v>498</v>
      </c>
      <c r="AN19" s="52" t="s">
        <v>350</v>
      </c>
      <c r="AO19" s="52" t="s">
        <v>351</v>
      </c>
      <c r="AP19" s="52" t="s">
        <v>390</v>
      </c>
      <c r="AR19" s="52" t="s">
        <v>391</v>
      </c>
      <c r="AS19" s="52" t="s">
        <v>392</v>
      </c>
      <c r="AT19" s="52" t="s">
        <v>393</v>
      </c>
      <c r="AU19" s="52" t="s">
        <v>394</v>
      </c>
      <c r="AV19" s="52" t="s">
        <v>395</v>
      </c>
      <c r="AW19" s="52" t="s">
        <v>396</v>
      </c>
      <c r="AX19" s="52" t="s">
        <v>312</v>
      </c>
      <c r="AY19" s="52" t="s">
        <v>354</v>
      </c>
      <c r="BA19" s="52" t="s">
        <v>481</v>
      </c>
      <c r="BB19" s="52" t="s">
        <v>314</v>
      </c>
      <c r="BC19" s="52" t="s">
        <v>399</v>
      </c>
      <c r="BE19" s="52" t="s">
        <v>316</v>
      </c>
      <c r="BF19" s="52" t="s">
        <v>472</v>
      </c>
      <c r="BG19" s="52" t="s">
        <v>454</v>
      </c>
      <c r="BH19" s="52" t="s">
        <v>356</v>
      </c>
      <c r="BI19" s="52" t="s">
        <v>401</v>
      </c>
      <c r="BJ19" s="52" t="s">
        <v>514</v>
      </c>
      <c r="BL19" s="52" t="s">
        <v>357</v>
      </c>
      <c r="BM19" s="52" t="s">
        <v>322</v>
      </c>
      <c r="BN19" s="52" t="s">
        <v>323</v>
      </c>
      <c r="BO19" s="52" t="s">
        <v>324</v>
      </c>
      <c r="BP19" s="52" t="s">
        <v>325</v>
      </c>
      <c r="BR19" s="52" t="s">
        <v>360</v>
      </c>
      <c r="BS19" s="52" t="s">
        <v>404</v>
      </c>
      <c r="BT19" s="52" t="s">
        <v>405</v>
      </c>
      <c r="BU19" s="52" t="s">
        <v>329</v>
      </c>
      <c r="BV19" s="52" t="s">
        <v>330</v>
      </c>
      <c r="BW19" s="52" t="s">
        <v>331</v>
      </c>
      <c r="BX19" s="52" t="s">
        <v>364</v>
      </c>
      <c r="BZ19" s="52" t="s">
        <v>407</v>
      </c>
      <c r="CB19" s="52" t="s">
        <v>408</v>
      </c>
      <c r="CC19" s="52" t="s">
        <v>456</v>
      </c>
      <c r="CD19" s="52" t="s">
        <v>367</v>
      </c>
      <c r="CE19" s="52" t="s">
        <v>337</v>
      </c>
      <c r="CF19" s="52" t="s">
        <v>338</v>
      </c>
      <c r="CG19" s="52" t="s">
        <v>427</v>
      </c>
      <c r="CH19" s="52" t="s">
        <v>509</v>
      </c>
    </row>
    <row r="20" spans="2:86" x14ac:dyDescent="0.2">
      <c r="B20" s="52" t="s">
        <v>461</v>
      </c>
      <c r="C20" s="52" t="s">
        <v>341</v>
      </c>
      <c r="D20" s="52" t="s">
        <v>280</v>
      </c>
      <c r="E20" s="52" t="s">
        <v>281</v>
      </c>
      <c r="F20" s="52" t="s">
        <v>511</v>
      </c>
      <c r="G20" s="52" t="s">
        <v>410</v>
      </c>
      <c r="H20" s="52" t="s">
        <v>343</v>
      </c>
      <c r="I20" s="52" t="s">
        <v>285</v>
      </c>
      <c r="J20" s="52" t="s">
        <v>372</v>
      </c>
      <c r="K20" s="52" t="s">
        <v>411</v>
      </c>
      <c r="L20" s="52" t="s">
        <v>373</v>
      </c>
      <c r="M20" s="52" t="s">
        <v>412</v>
      </c>
      <c r="N20" s="52" t="s">
        <v>344</v>
      </c>
      <c r="O20" s="52" t="s">
        <v>375</v>
      </c>
      <c r="P20" s="52" t="s">
        <v>413</v>
      </c>
      <c r="Q20" s="52" t="s">
        <v>465</v>
      </c>
      <c r="R20" s="52" t="s">
        <v>345</v>
      </c>
      <c r="T20" s="52" t="s">
        <v>378</v>
      </c>
      <c r="U20" s="52" t="s">
        <v>379</v>
      </c>
      <c r="V20" s="52" t="s">
        <v>415</v>
      </c>
      <c r="W20" s="52" t="s">
        <v>298</v>
      </c>
      <c r="X20" s="52" t="s">
        <v>512</v>
      </c>
      <c r="Y20" s="52" t="s">
        <v>348</v>
      </c>
      <c r="Z20" s="52" t="s">
        <v>381</v>
      </c>
      <c r="AB20" s="52" t="s">
        <v>497</v>
      </c>
      <c r="AC20" s="52" t="s">
        <v>476</v>
      </c>
      <c r="AD20" s="52" t="s">
        <v>477</v>
      </c>
      <c r="AE20" s="52" t="s">
        <v>515</v>
      </c>
      <c r="AF20" s="52" t="s">
        <v>383</v>
      </c>
      <c r="AG20" s="52" t="s">
        <v>469</v>
      </c>
      <c r="AH20" s="52" t="s">
        <v>516</v>
      </c>
      <c r="AI20" s="52" t="s">
        <v>385</v>
      </c>
      <c r="AJ20" s="52" t="s">
        <v>479</v>
      </c>
      <c r="AK20" s="52" t="s">
        <v>387</v>
      </c>
      <c r="AL20" s="52" t="s">
        <v>513</v>
      </c>
      <c r="AM20" s="52" t="s">
        <v>349</v>
      </c>
      <c r="AN20" s="52" t="s">
        <v>435</v>
      </c>
      <c r="AO20" s="52" t="s">
        <v>351</v>
      </c>
      <c r="AP20" s="52" t="s">
        <v>390</v>
      </c>
      <c r="AR20" s="52" t="s">
        <v>391</v>
      </c>
      <c r="AS20" s="52" t="s">
        <v>392</v>
      </c>
      <c r="AT20" s="52" t="s">
        <v>393</v>
      </c>
      <c r="AU20" s="52" t="s">
        <v>489</v>
      </c>
      <c r="AV20" s="52" t="s">
        <v>517</v>
      </c>
      <c r="AW20" s="52" t="s">
        <v>446</v>
      </c>
      <c r="AX20" s="52" t="s">
        <v>397</v>
      </c>
      <c r="AY20" s="52" t="s">
        <v>423</v>
      </c>
      <c r="BA20" s="52" t="s">
        <v>481</v>
      </c>
      <c r="BB20" s="52" t="s">
        <v>314</v>
      </c>
      <c r="BC20" s="52" t="s">
        <v>424</v>
      </c>
      <c r="BE20" s="52" t="s">
        <v>292</v>
      </c>
      <c r="BF20" s="52" t="s">
        <v>292</v>
      </c>
      <c r="BG20" s="52" t="s">
        <v>292</v>
      </c>
      <c r="BH20" s="52" t="s">
        <v>292</v>
      </c>
      <c r="BI20" s="52" t="s">
        <v>292</v>
      </c>
      <c r="BJ20" s="52" t="s">
        <v>292</v>
      </c>
      <c r="BL20" s="52" t="s">
        <v>357</v>
      </c>
      <c r="BM20" s="52" t="s">
        <v>358</v>
      </c>
      <c r="BN20" s="52" t="s">
        <v>292</v>
      </c>
      <c r="BO20" s="52" t="s">
        <v>292</v>
      </c>
      <c r="BP20" s="52" t="s">
        <v>292</v>
      </c>
      <c r="BR20" s="52" t="s">
        <v>292</v>
      </c>
      <c r="BS20" s="52" t="s">
        <v>292</v>
      </c>
      <c r="BT20" s="52" t="s">
        <v>292</v>
      </c>
      <c r="BU20" s="52" t="s">
        <v>292</v>
      </c>
      <c r="BV20" s="52" t="s">
        <v>292</v>
      </c>
      <c r="BW20" s="52" t="s">
        <v>292</v>
      </c>
      <c r="BX20" s="52" t="s">
        <v>292</v>
      </c>
      <c r="BZ20" s="52" t="s">
        <v>292</v>
      </c>
      <c r="CB20" s="52" t="s">
        <v>408</v>
      </c>
      <c r="CC20" s="52" t="s">
        <v>335</v>
      </c>
      <c r="CD20" s="52" t="s">
        <v>292</v>
      </c>
      <c r="CE20" s="52" t="s">
        <v>337</v>
      </c>
      <c r="CF20" s="52" t="s">
        <v>338</v>
      </c>
      <c r="CG20" s="52" t="s">
        <v>427</v>
      </c>
      <c r="CH20" s="52" t="s">
        <v>428</v>
      </c>
    </row>
    <row r="21" spans="2:86" x14ac:dyDescent="0.2">
      <c r="B21" s="52" t="s">
        <v>461</v>
      </c>
      <c r="C21" s="52" t="s">
        <v>341</v>
      </c>
      <c r="D21" s="52" t="s">
        <v>485</v>
      </c>
      <c r="E21" s="52" t="s">
        <v>281</v>
      </c>
      <c r="F21" s="52" t="s">
        <v>487</v>
      </c>
      <c r="G21" s="52" t="s">
        <v>410</v>
      </c>
      <c r="H21" s="52" t="s">
        <v>429</v>
      </c>
      <c r="I21" s="52" t="s">
        <v>462</v>
      </c>
      <c r="J21" s="52" t="s">
        <v>372</v>
      </c>
      <c r="K21" s="52" t="s">
        <v>411</v>
      </c>
      <c r="L21" s="52" t="s">
        <v>373</v>
      </c>
      <c r="M21" s="52" t="s">
        <v>374</v>
      </c>
      <c r="N21" s="52" t="s">
        <v>290</v>
      </c>
      <c r="O21" s="52" t="s">
        <v>375</v>
      </c>
      <c r="P21" s="52" t="s">
        <v>376</v>
      </c>
      <c r="Q21" s="52" t="s">
        <v>465</v>
      </c>
      <c r="R21" s="52" t="s">
        <v>345</v>
      </c>
      <c r="T21" s="52" t="s">
        <v>295</v>
      </c>
      <c r="U21" s="52" t="s">
        <v>379</v>
      </c>
      <c r="V21" s="52" t="s">
        <v>415</v>
      </c>
      <c r="W21" s="52" t="s">
        <v>298</v>
      </c>
      <c r="X21" s="52" t="s">
        <v>299</v>
      </c>
      <c r="Y21" s="52" t="s">
        <v>348</v>
      </c>
      <c r="Z21" s="52" t="s">
        <v>381</v>
      </c>
      <c r="AB21" s="52" t="s">
        <v>497</v>
      </c>
      <c r="AC21" s="52" t="s">
        <v>476</v>
      </c>
      <c r="AD21" s="52" t="s">
        <v>477</v>
      </c>
      <c r="AE21" s="52" t="s">
        <v>478</v>
      </c>
      <c r="AF21" s="52" t="s">
        <v>383</v>
      </c>
      <c r="AG21" s="52" t="s">
        <v>469</v>
      </c>
      <c r="AH21" s="52" t="s">
        <v>384</v>
      </c>
      <c r="AI21" s="52" t="s">
        <v>385</v>
      </c>
      <c r="AJ21" s="52" t="s">
        <v>479</v>
      </c>
      <c r="AK21" s="52" t="s">
        <v>450</v>
      </c>
      <c r="AL21" s="52" t="s">
        <v>420</v>
      </c>
      <c r="AM21" s="52" t="s">
        <v>434</v>
      </c>
      <c r="AN21" s="52" t="s">
        <v>435</v>
      </c>
      <c r="AO21" s="52" t="s">
        <v>389</v>
      </c>
      <c r="AP21" s="52" t="s">
        <v>306</v>
      </c>
      <c r="AR21" s="52" t="s">
        <v>391</v>
      </c>
      <c r="AS21" s="52" t="s">
        <v>500</v>
      </c>
      <c r="AT21" s="52" t="s">
        <v>393</v>
      </c>
      <c r="AU21" s="52" t="s">
        <v>489</v>
      </c>
      <c r="AV21" s="52" t="s">
        <v>395</v>
      </c>
      <c r="AW21" s="52" t="s">
        <v>446</v>
      </c>
      <c r="AX21" s="52" t="s">
        <v>312</v>
      </c>
      <c r="AY21" s="52" t="s">
        <v>354</v>
      </c>
      <c r="BA21" s="52" t="s">
        <v>471</v>
      </c>
      <c r="BB21" s="52" t="s">
        <v>398</v>
      </c>
      <c r="BC21" s="52" t="s">
        <v>424</v>
      </c>
      <c r="BE21" s="52" t="s">
        <v>355</v>
      </c>
      <c r="BF21" s="52" t="s">
        <v>292</v>
      </c>
      <c r="BG21" s="52" t="s">
        <v>292</v>
      </c>
      <c r="BH21" s="52" t="s">
        <v>292</v>
      </c>
      <c r="BI21" s="52" t="s">
        <v>292</v>
      </c>
      <c r="BJ21" s="52" t="s">
        <v>292</v>
      </c>
      <c r="BL21" s="52" t="s">
        <v>357</v>
      </c>
      <c r="BM21" s="52" t="s">
        <v>358</v>
      </c>
      <c r="BN21" s="52" t="s">
        <v>323</v>
      </c>
      <c r="BO21" s="52" t="s">
        <v>292</v>
      </c>
      <c r="BP21" s="52" t="s">
        <v>292</v>
      </c>
      <c r="BR21" s="52" t="s">
        <v>360</v>
      </c>
      <c r="BS21" s="52" t="s">
        <v>404</v>
      </c>
      <c r="BT21" s="52" t="s">
        <v>405</v>
      </c>
      <c r="BU21" s="52" t="s">
        <v>329</v>
      </c>
      <c r="BV21" s="52" t="s">
        <v>330</v>
      </c>
      <c r="BW21" s="52" t="s">
        <v>426</v>
      </c>
      <c r="BX21" s="52" t="s">
        <v>332</v>
      </c>
      <c r="BZ21" s="52" t="s">
        <v>407</v>
      </c>
      <c r="CB21" s="52" t="s">
        <v>408</v>
      </c>
      <c r="CC21" s="52" t="s">
        <v>335</v>
      </c>
      <c r="CD21" s="52" t="s">
        <v>336</v>
      </c>
      <c r="CE21" s="52" t="s">
        <v>368</v>
      </c>
      <c r="CF21" s="52" t="s">
        <v>369</v>
      </c>
      <c r="CG21" s="52" t="s">
        <v>339</v>
      </c>
      <c r="CH21" s="52" t="s">
        <v>370</v>
      </c>
    </row>
    <row r="22" spans="2:86" x14ac:dyDescent="0.2">
      <c r="B22" s="52" t="s">
        <v>461</v>
      </c>
      <c r="C22" s="52" t="s">
        <v>279</v>
      </c>
      <c r="D22" s="52" t="s">
        <v>440</v>
      </c>
      <c r="E22" s="52" t="s">
        <v>371</v>
      </c>
      <c r="F22" s="52" t="s">
        <v>511</v>
      </c>
      <c r="G22" s="52" t="s">
        <v>474</v>
      </c>
      <c r="H22" s="52" t="s">
        <v>292</v>
      </c>
      <c r="I22" s="52" t="s">
        <v>292</v>
      </c>
      <c r="J22" s="52" t="s">
        <v>292</v>
      </c>
      <c r="K22" s="52" t="s">
        <v>292</v>
      </c>
      <c r="L22" s="52" t="s">
        <v>488</v>
      </c>
      <c r="M22" s="52" t="s">
        <v>374</v>
      </c>
      <c r="N22" s="52" t="s">
        <v>344</v>
      </c>
      <c r="O22" s="52" t="s">
        <v>375</v>
      </c>
      <c r="P22" s="52" t="s">
        <v>376</v>
      </c>
      <c r="Q22" s="52" t="s">
        <v>465</v>
      </c>
      <c r="R22" s="52" t="s">
        <v>377</v>
      </c>
      <c r="T22" s="52" t="s">
        <v>295</v>
      </c>
      <c r="U22" s="52" t="s">
        <v>296</v>
      </c>
      <c r="V22" s="52" t="s">
        <v>292</v>
      </c>
      <c r="W22" s="52" t="s">
        <v>298</v>
      </c>
      <c r="X22" s="52" t="s">
        <v>292</v>
      </c>
      <c r="Y22" s="52" t="s">
        <v>348</v>
      </c>
      <c r="Z22" s="52" t="s">
        <v>518</v>
      </c>
      <c r="AB22" s="52" t="s">
        <v>448</v>
      </c>
      <c r="AC22" s="52" t="s">
        <v>479</v>
      </c>
      <c r="AD22" s="52" t="s">
        <v>477</v>
      </c>
      <c r="AE22" s="52" t="s">
        <v>478</v>
      </c>
      <c r="AF22" s="52" t="s">
        <v>418</v>
      </c>
      <c r="AG22" s="52" t="s">
        <v>292</v>
      </c>
      <c r="AH22" s="52" t="s">
        <v>384</v>
      </c>
      <c r="AI22" s="52" t="s">
        <v>385</v>
      </c>
      <c r="AJ22" s="52" t="s">
        <v>445</v>
      </c>
      <c r="AK22" s="52" t="s">
        <v>450</v>
      </c>
      <c r="AL22" s="52" t="s">
        <v>420</v>
      </c>
      <c r="AM22" s="52" t="s">
        <v>349</v>
      </c>
      <c r="AN22" s="52" t="s">
        <v>292</v>
      </c>
      <c r="AO22" s="52" t="s">
        <v>389</v>
      </c>
      <c r="AP22" s="52" t="s">
        <v>306</v>
      </c>
      <c r="AR22" s="52" t="s">
        <v>391</v>
      </c>
      <c r="AS22" s="52" t="s">
        <v>500</v>
      </c>
      <c r="AT22" s="52" t="s">
        <v>501</v>
      </c>
      <c r="AU22" s="52" t="s">
        <v>519</v>
      </c>
      <c r="AV22" s="52" t="s">
        <v>422</v>
      </c>
      <c r="AW22" s="52" t="s">
        <v>292</v>
      </c>
      <c r="AX22" s="52" t="s">
        <v>397</v>
      </c>
      <c r="AY22" s="52" t="s">
        <v>292</v>
      </c>
      <c r="BA22" s="52" t="s">
        <v>481</v>
      </c>
      <c r="BB22" s="52" t="s">
        <v>398</v>
      </c>
      <c r="BC22" s="52" t="s">
        <v>424</v>
      </c>
      <c r="BE22" s="52" t="s">
        <v>355</v>
      </c>
      <c r="BF22" s="52" t="s">
        <v>472</v>
      </c>
      <c r="BG22" s="52" t="s">
        <v>317</v>
      </c>
      <c r="BH22" s="52" t="s">
        <v>292</v>
      </c>
      <c r="BI22" s="52" t="s">
        <v>292</v>
      </c>
      <c r="BJ22" s="52" t="s">
        <v>292</v>
      </c>
      <c r="BL22" s="52" t="s">
        <v>357</v>
      </c>
      <c r="BM22" s="52" t="s">
        <v>358</v>
      </c>
      <c r="BN22" s="52" t="s">
        <v>323</v>
      </c>
      <c r="BO22" s="52" t="s">
        <v>403</v>
      </c>
      <c r="BP22" s="52" t="s">
        <v>292</v>
      </c>
      <c r="BR22" s="52" t="s">
        <v>292</v>
      </c>
      <c r="BS22" s="52" t="s">
        <v>292</v>
      </c>
      <c r="BT22" s="52" t="s">
        <v>292</v>
      </c>
      <c r="BU22" s="52" t="s">
        <v>520</v>
      </c>
      <c r="BV22" s="52" t="s">
        <v>363</v>
      </c>
      <c r="BW22" s="52" t="s">
        <v>292</v>
      </c>
      <c r="BX22" s="52" t="s">
        <v>292</v>
      </c>
      <c r="BZ22" s="52" t="s">
        <v>292</v>
      </c>
      <c r="CB22" s="52" t="s">
        <v>334</v>
      </c>
      <c r="CC22" s="52" t="s">
        <v>456</v>
      </c>
      <c r="CD22" s="52" t="s">
        <v>367</v>
      </c>
      <c r="CE22" s="52" t="s">
        <v>368</v>
      </c>
      <c r="CF22" s="52" t="s">
        <v>338</v>
      </c>
      <c r="CG22" s="52" t="s">
        <v>339</v>
      </c>
      <c r="CH22" s="52" t="s">
        <v>292</v>
      </c>
    </row>
    <row r="23" spans="2:86" x14ac:dyDescent="0.2">
      <c r="B23" s="52" t="s">
        <v>461</v>
      </c>
      <c r="C23" s="52" t="s">
        <v>341</v>
      </c>
      <c r="D23" s="52" t="s">
        <v>280</v>
      </c>
      <c r="E23" s="52" t="s">
        <v>510</v>
      </c>
      <c r="F23" s="52" t="s">
        <v>511</v>
      </c>
      <c r="G23" s="52" t="s">
        <v>521</v>
      </c>
      <c r="H23" s="52" t="s">
        <v>343</v>
      </c>
      <c r="I23" s="52" t="s">
        <v>462</v>
      </c>
      <c r="J23" s="52" t="s">
        <v>522</v>
      </c>
      <c r="K23" s="52" t="s">
        <v>523</v>
      </c>
      <c r="L23" s="52" t="s">
        <v>373</v>
      </c>
      <c r="M23" s="52" t="s">
        <v>292</v>
      </c>
      <c r="N23" s="52" t="s">
        <v>524</v>
      </c>
      <c r="O23" s="52" t="s">
        <v>375</v>
      </c>
      <c r="P23" s="52" t="s">
        <v>376</v>
      </c>
      <c r="Q23" s="52" t="s">
        <v>465</v>
      </c>
      <c r="R23" s="52" t="s">
        <v>377</v>
      </c>
      <c r="T23" s="52" t="s">
        <v>378</v>
      </c>
      <c r="U23" s="52" t="s">
        <v>466</v>
      </c>
      <c r="V23" s="52" t="s">
        <v>467</v>
      </c>
      <c r="W23" s="52" t="s">
        <v>298</v>
      </c>
      <c r="X23" s="52" t="s">
        <v>512</v>
      </c>
      <c r="Y23" s="52" t="s">
        <v>495</v>
      </c>
      <c r="Z23" s="52" t="s">
        <v>496</v>
      </c>
      <c r="AB23" s="52" t="s">
        <v>448</v>
      </c>
      <c r="AC23" s="52" t="s">
        <v>479</v>
      </c>
      <c r="AD23" s="52" t="s">
        <v>525</v>
      </c>
      <c r="AE23" s="52" t="s">
        <v>478</v>
      </c>
      <c r="AF23" s="52" t="s">
        <v>383</v>
      </c>
      <c r="AG23" s="52" t="s">
        <v>469</v>
      </c>
      <c r="AH23" s="52" t="s">
        <v>516</v>
      </c>
      <c r="AI23" s="52" t="s">
        <v>385</v>
      </c>
      <c r="AJ23" s="52" t="s">
        <v>479</v>
      </c>
      <c r="AK23" s="52" t="s">
        <v>450</v>
      </c>
      <c r="AL23" s="52" t="s">
        <v>420</v>
      </c>
      <c r="AM23" s="52" t="s">
        <v>349</v>
      </c>
      <c r="AN23" s="52" t="s">
        <v>421</v>
      </c>
      <c r="AO23" s="52" t="s">
        <v>389</v>
      </c>
      <c r="AP23" s="52" t="s">
        <v>352</v>
      </c>
      <c r="AR23" s="52" t="s">
        <v>391</v>
      </c>
      <c r="AS23" s="52" t="s">
        <v>500</v>
      </c>
      <c r="AT23" s="52" t="s">
        <v>501</v>
      </c>
      <c r="AU23" s="52" t="s">
        <v>519</v>
      </c>
      <c r="AV23" s="52" t="s">
        <v>517</v>
      </c>
      <c r="AW23" s="52" t="s">
        <v>396</v>
      </c>
      <c r="AX23" s="52" t="s">
        <v>292</v>
      </c>
      <c r="AY23" s="52" t="s">
        <v>354</v>
      </c>
      <c r="BA23" s="52" t="s">
        <v>481</v>
      </c>
      <c r="BB23" s="52" t="s">
        <v>314</v>
      </c>
      <c r="BC23" s="52" t="s">
        <v>315</v>
      </c>
      <c r="BE23" s="52" t="s">
        <v>355</v>
      </c>
      <c r="BF23" s="52" t="s">
        <v>292</v>
      </c>
      <c r="BG23" s="52" t="s">
        <v>454</v>
      </c>
      <c r="BH23" s="52" t="s">
        <v>292</v>
      </c>
      <c r="BI23" s="52" t="s">
        <v>292</v>
      </c>
      <c r="BJ23" s="52" t="s">
        <v>292</v>
      </c>
      <c r="BL23" s="52" t="s">
        <v>357</v>
      </c>
      <c r="BM23" s="52" t="s">
        <v>451</v>
      </c>
      <c r="BN23" s="52" t="s">
        <v>438</v>
      </c>
      <c r="BO23" s="52" t="s">
        <v>292</v>
      </c>
      <c r="BP23" s="52" t="s">
        <v>292</v>
      </c>
      <c r="BR23" s="52" t="s">
        <v>360</v>
      </c>
      <c r="BS23" s="52" t="s">
        <v>404</v>
      </c>
      <c r="BT23" s="52" t="s">
        <v>292</v>
      </c>
      <c r="BU23" s="52" t="s">
        <v>292</v>
      </c>
      <c r="BV23" s="52" t="s">
        <v>330</v>
      </c>
      <c r="BW23" s="52" t="s">
        <v>292</v>
      </c>
      <c r="BX23" s="52" t="s">
        <v>292</v>
      </c>
      <c r="BZ23" s="52" t="s">
        <v>292</v>
      </c>
      <c r="CB23" s="52" t="s">
        <v>408</v>
      </c>
      <c r="CC23" s="52" t="s">
        <v>460</v>
      </c>
      <c r="CD23" s="52" t="s">
        <v>292</v>
      </c>
      <c r="CE23" s="52" t="s">
        <v>508</v>
      </c>
      <c r="CF23" s="52" t="s">
        <v>369</v>
      </c>
      <c r="CG23" s="52" t="s">
        <v>409</v>
      </c>
      <c r="CH23" s="52" t="s">
        <v>509</v>
      </c>
    </row>
    <row r="24" spans="2:86" x14ac:dyDescent="0.2">
      <c r="B24" s="52" t="s">
        <v>461</v>
      </c>
      <c r="C24" s="52" t="s">
        <v>341</v>
      </c>
      <c r="D24" s="52" t="s">
        <v>485</v>
      </c>
      <c r="E24" s="52" t="s">
        <v>510</v>
      </c>
      <c r="F24" s="52" t="s">
        <v>487</v>
      </c>
      <c r="G24" s="52" t="s">
        <v>410</v>
      </c>
      <c r="H24" s="52" t="s">
        <v>429</v>
      </c>
      <c r="I24" s="52" t="s">
        <v>285</v>
      </c>
      <c r="J24" s="52" t="s">
        <v>372</v>
      </c>
      <c r="K24" s="52" t="s">
        <v>523</v>
      </c>
      <c r="L24" s="52" t="s">
        <v>373</v>
      </c>
      <c r="M24" s="52" t="s">
        <v>374</v>
      </c>
      <c r="N24" s="52" t="s">
        <v>344</v>
      </c>
      <c r="O24" s="52" t="s">
        <v>375</v>
      </c>
      <c r="P24" s="52" t="s">
        <v>376</v>
      </c>
      <c r="Q24" s="52" t="s">
        <v>465</v>
      </c>
      <c r="R24" s="52" t="s">
        <v>377</v>
      </c>
      <c r="T24" s="52" t="s">
        <v>295</v>
      </c>
      <c r="U24" s="52" t="s">
        <v>379</v>
      </c>
      <c r="V24" s="52" t="s">
        <v>467</v>
      </c>
      <c r="W24" s="52" t="s">
        <v>468</v>
      </c>
      <c r="X24" s="52" t="s">
        <v>347</v>
      </c>
      <c r="Y24" s="52" t="s">
        <v>348</v>
      </c>
      <c r="Z24" s="52" t="s">
        <v>496</v>
      </c>
      <c r="AB24" s="52" t="s">
        <v>448</v>
      </c>
      <c r="AC24" s="52" t="s">
        <v>302</v>
      </c>
      <c r="AD24" s="52" t="s">
        <v>417</v>
      </c>
      <c r="AE24" s="52" t="s">
        <v>515</v>
      </c>
      <c r="AF24" s="52" t="s">
        <v>383</v>
      </c>
      <c r="AG24" s="52" t="s">
        <v>469</v>
      </c>
      <c r="AH24" s="52" t="s">
        <v>384</v>
      </c>
      <c r="AI24" s="52" t="s">
        <v>385</v>
      </c>
      <c r="AJ24" s="52" t="s">
        <v>445</v>
      </c>
      <c r="AK24" s="52" t="s">
        <v>292</v>
      </c>
      <c r="AL24" s="52" t="s">
        <v>420</v>
      </c>
      <c r="AM24" s="52" t="s">
        <v>349</v>
      </c>
      <c r="AN24" s="52" t="s">
        <v>421</v>
      </c>
      <c r="AO24" s="52" t="s">
        <v>389</v>
      </c>
      <c r="AP24" s="52" t="s">
        <v>306</v>
      </c>
      <c r="AR24" s="52" t="s">
        <v>292</v>
      </c>
      <c r="AS24" s="52" t="s">
        <v>292</v>
      </c>
      <c r="AT24" s="52" t="s">
        <v>292</v>
      </c>
      <c r="AU24" s="52" t="s">
        <v>292</v>
      </c>
      <c r="AV24" s="52" t="s">
        <v>292</v>
      </c>
      <c r="AW24" s="52" t="s">
        <v>292</v>
      </c>
      <c r="AX24" s="52" t="s">
        <v>292</v>
      </c>
      <c r="AY24" s="52" t="s">
        <v>292</v>
      </c>
      <c r="BA24" s="52" t="s">
        <v>457</v>
      </c>
      <c r="BB24" s="52" t="s">
        <v>398</v>
      </c>
      <c r="BC24" s="52" t="s">
        <v>399</v>
      </c>
      <c r="BE24" s="52" t="s">
        <v>316</v>
      </c>
      <c r="BF24" s="52" t="s">
        <v>292</v>
      </c>
      <c r="BG24" s="52" t="s">
        <v>473</v>
      </c>
      <c r="BH24" s="52" t="s">
        <v>455</v>
      </c>
      <c r="BI24" s="52" t="s">
        <v>292</v>
      </c>
      <c r="BJ24" s="52" t="s">
        <v>292</v>
      </c>
      <c r="BL24" s="52" t="s">
        <v>357</v>
      </c>
      <c r="BM24" s="52" t="s">
        <v>322</v>
      </c>
      <c r="BN24" s="52" t="s">
        <v>323</v>
      </c>
      <c r="BO24" s="52" t="s">
        <v>324</v>
      </c>
      <c r="BP24" s="52" t="s">
        <v>292</v>
      </c>
      <c r="BR24" s="52" t="s">
        <v>292</v>
      </c>
      <c r="BS24" s="52" t="s">
        <v>292</v>
      </c>
      <c r="BT24" s="52" t="s">
        <v>292</v>
      </c>
      <c r="BU24" s="52" t="s">
        <v>292</v>
      </c>
      <c r="BV24" s="52" t="s">
        <v>292</v>
      </c>
      <c r="BW24" s="52" t="s">
        <v>292</v>
      </c>
      <c r="BX24" s="52" t="s">
        <v>292</v>
      </c>
      <c r="BZ24" s="52" t="s">
        <v>292</v>
      </c>
      <c r="CB24" s="52" t="s">
        <v>408</v>
      </c>
      <c r="CC24" s="52" t="s">
        <v>460</v>
      </c>
      <c r="CD24" s="52" t="s">
        <v>292</v>
      </c>
      <c r="CE24" s="52" t="s">
        <v>368</v>
      </c>
      <c r="CF24" s="52" t="s">
        <v>369</v>
      </c>
      <c r="CG24" s="52" t="s">
        <v>427</v>
      </c>
      <c r="CH24" s="52" t="s">
        <v>292</v>
      </c>
    </row>
    <row r="25" spans="2:86" x14ac:dyDescent="0.2">
      <c r="B25" s="52" t="s">
        <v>461</v>
      </c>
      <c r="C25" s="52" t="s">
        <v>341</v>
      </c>
      <c r="D25" s="52" t="s">
        <v>440</v>
      </c>
      <c r="E25" s="52" t="s">
        <v>281</v>
      </c>
      <c r="F25" s="52" t="s">
        <v>342</v>
      </c>
      <c r="G25" s="52" t="s">
        <v>410</v>
      </c>
      <c r="H25" s="52" t="s">
        <v>343</v>
      </c>
      <c r="I25" s="52" t="s">
        <v>285</v>
      </c>
      <c r="J25" s="52" t="s">
        <v>286</v>
      </c>
      <c r="K25" s="52" t="s">
        <v>463</v>
      </c>
      <c r="L25" s="52" t="s">
        <v>373</v>
      </c>
      <c r="M25" s="52" t="s">
        <v>374</v>
      </c>
      <c r="N25" s="52" t="s">
        <v>290</v>
      </c>
      <c r="O25" s="52" t="s">
        <v>375</v>
      </c>
      <c r="P25" s="52" t="s">
        <v>526</v>
      </c>
      <c r="Q25" s="52" t="s">
        <v>293</v>
      </c>
      <c r="R25" s="52" t="s">
        <v>377</v>
      </c>
      <c r="T25" s="52" t="s">
        <v>295</v>
      </c>
      <c r="U25" s="52" t="s">
        <v>296</v>
      </c>
      <c r="V25" s="52" t="s">
        <v>415</v>
      </c>
      <c r="W25" s="52" t="s">
        <v>346</v>
      </c>
      <c r="X25" s="52" t="s">
        <v>299</v>
      </c>
      <c r="Y25" s="52" t="s">
        <v>348</v>
      </c>
      <c r="Z25" s="52" t="s">
        <v>381</v>
      </c>
      <c r="AB25" s="52" t="s">
        <v>416</v>
      </c>
      <c r="AC25" s="52" t="s">
        <v>476</v>
      </c>
      <c r="AD25" s="52" t="s">
        <v>477</v>
      </c>
      <c r="AE25" s="52" t="s">
        <v>478</v>
      </c>
      <c r="AF25" s="52" t="s">
        <v>418</v>
      </c>
      <c r="AG25" s="52" t="s">
        <v>469</v>
      </c>
      <c r="AH25" s="52" t="s">
        <v>384</v>
      </c>
      <c r="AI25" s="52" t="s">
        <v>385</v>
      </c>
      <c r="AJ25" s="52" t="s">
        <v>479</v>
      </c>
      <c r="AK25" s="52" t="s">
        <v>387</v>
      </c>
      <c r="AL25" s="52" t="s">
        <v>388</v>
      </c>
      <c r="AM25" s="52" t="s">
        <v>434</v>
      </c>
      <c r="AN25" s="52" t="s">
        <v>421</v>
      </c>
      <c r="AO25" s="52" t="s">
        <v>436</v>
      </c>
      <c r="AP25" s="52" t="s">
        <v>352</v>
      </c>
      <c r="AR25" s="52" t="s">
        <v>307</v>
      </c>
      <c r="AS25" s="52" t="s">
        <v>500</v>
      </c>
      <c r="AT25" s="52" t="s">
        <v>501</v>
      </c>
      <c r="AU25" s="52" t="s">
        <v>489</v>
      </c>
      <c r="AV25" s="52" t="s">
        <v>395</v>
      </c>
      <c r="AW25" s="52" t="s">
        <v>396</v>
      </c>
      <c r="AX25" s="52" t="s">
        <v>312</v>
      </c>
      <c r="AY25" s="52" t="s">
        <v>354</v>
      </c>
      <c r="BA25" s="52" t="s">
        <v>471</v>
      </c>
      <c r="BB25" s="52" t="s">
        <v>314</v>
      </c>
      <c r="BC25" s="52" t="s">
        <v>424</v>
      </c>
      <c r="BE25" s="52" t="s">
        <v>316</v>
      </c>
      <c r="BF25" s="52" t="s">
        <v>472</v>
      </c>
      <c r="BG25" s="52" t="s">
        <v>473</v>
      </c>
      <c r="BH25" s="52" t="s">
        <v>318</v>
      </c>
      <c r="BI25" s="52" t="s">
        <v>401</v>
      </c>
      <c r="BJ25" s="52" t="s">
        <v>320</v>
      </c>
      <c r="BL25" s="52" t="s">
        <v>357</v>
      </c>
      <c r="BM25" s="52" t="s">
        <v>451</v>
      </c>
      <c r="BN25" s="52" t="s">
        <v>323</v>
      </c>
      <c r="BO25" s="52" t="s">
        <v>324</v>
      </c>
      <c r="BP25" s="52" t="s">
        <v>484</v>
      </c>
      <c r="BR25" s="52" t="s">
        <v>326</v>
      </c>
      <c r="BS25" s="52" t="s">
        <v>327</v>
      </c>
      <c r="BT25" s="52" t="s">
        <v>292</v>
      </c>
      <c r="BU25" s="52" t="s">
        <v>329</v>
      </c>
      <c r="BV25" s="52" t="s">
        <v>292</v>
      </c>
      <c r="BW25" s="52" t="s">
        <v>292</v>
      </c>
      <c r="BX25" s="52" t="s">
        <v>292</v>
      </c>
      <c r="BZ25" s="52" t="s">
        <v>292</v>
      </c>
      <c r="CB25" s="52" t="s">
        <v>408</v>
      </c>
      <c r="CC25" s="52" t="s">
        <v>456</v>
      </c>
      <c r="CD25" s="52" t="s">
        <v>367</v>
      </c>
      <c r="CE25" s="52" t="s">
        <v>337</v>
      </c>
      <c r="CF25" s="52" t="s">
        <v>338</v>
      </c>
      <c r="CG25" s="52" t="s">
        <v>427</v>
      </c>
      <c r="CH25" s="52" t="s">
        <v>370</v>
      </c>
    </row>
    <row r="26" spans="2:86" x14ac:dyDescent="0.2">
      <c r="B26" s="52" t="s">
        <v>461</v>
      </c>
      <c r="C26" s="52" t="s">
        <v>341</v>
      </c>
      <c r="D26" s="52" t="s">
        <v>485</v>
      </c>
      <c r="E26" s="52" t="s">
        <v>510</v>
      </c>
      <c r="F26" s="52" t="s">
        <v>511</v>
      </c>
      <c r="G26" s="52" t="s">
        <v>474</v>
      </c>
      <c r="H26" s="52" t="s">
        <v>343</v>
      </c>
      <c r="I26" s="52" t="s">
        <v>462</v>
      </c>
      <c r="J26" s="52" t="s">
        <v>372</v>
      </c>
      <c r="K26" s="52" t="s">
        <v>463</v>
      </c>
      <c r="L26" s="52" t="s">
        <v>488</v>
      </c>
      <c r="M26" s="52" t="s">
        <v>374</v>
      </c>
      <c r="N26" s="52" t="s">
        <v>344</v>
      </c>
      <c r="O26" s="52" t="s">
        <v>375</v>
      </c>
      <c r="P26" s="52" t="s">
        <v>376</v>
      </c>
      <c r="Q26" s="52" t="s">
        <v>465</v>
      </c>
      <c r="R26" s="52" t="s">
        <v>377</v>
      </c>
      <c r="T26" s="52" t="s">
        <v>295</v>
      </c>
      <c r="U26" s="52" t="s">
        <v>466</v>
      </c>
      <c r="V26" s="52" t="s">
        <v>467</v>
      </c>
      <c r="W26" s="52" t="s">
        <v>298</v>
      </c>
      <c r="X26" s="52" t="s">
        <v>347</v>
      </c>
      <c r="Y26" s="52" t="s">
        <v>348</v>
      </c>
      <c r="Z26" s="52" t="s">
        <v>496</v>
      </c>
      <c r="AB26" s="52" t="s">
        <v>448</v>
      </c>
      <c r="AC26" s="52" t="s">
        <v>476</v>
      </c>
      <c r="AD26" s="52" t="s">
        <v>477</v>
      </c>
      <c r="AE26" s="52" t="s">
        <v>478</v>
      </c>
      <c r="AF26" s="52" t="s">
        <v>383</v>
      </c>
      <c r="AG26" s="52" t="s">
        <v>527</v>
      </c>
      <c r="AH26" s="52" t="s">
        <v>384</v>
      </c>
      <c r="AI26" s="52" t="s">
        <v>470</v>
      </c>
      <c r="AJ26" s="52" t="s">
        <v>479</v>
      </c>
      <c r="AK26" s="52" t="s">
        <v>387</v>
      </c>
      <c r="AL26" s="52" t="s">
        <v>513</v>
      </c>
      <c r="AM26" s="52" t="s">
        <v>349</v>
      </c>
      <c r="AN26" s="52" t="s">
        <v>421</v>
      </c>
      <c r="AO26" s="52" t="s">
        <v>389</v>
      </c>
      <c r="AP26" s="52" t="s">
        <v>306</v>
      </c>
      <c r="AR26" s="52" t="s">
        <v>391</v>
      </c>
      <c r="AS26" s="52" t="s">
        <v>500</v>
      </c>
      <c r="AT26" s="52" t="s">
        <v>393</v>
      </c>
      <c r="AU26" s="52" t="s">
        <v>489</v>
      </c>
      <c r="AV26" s="52" t="s">
        <v>422</v>
      </c>
      <c r="AW26" s="52" t="s">
        <v>396</v>
      </c>
      <c r="AX26" s="52" t="s">
        <v>397</v>
      </c>
      <c r="AY26" s="52" t="s">
        <v>423</v>
      </c>
      <c r="BA26" s="52" t="s">
        <v>471</v>
      </c>
      <c r="BB26" s="52" t="s">
        <v>314</v>
      </c>
      <c r="BC26" s="52" t="s">
        <v>424</v>
      </c>
      <c r="BE26" s="52" t="s">
        <v>316</v>
      </c>
      <c r="BF26" s="52" t="s">
        <v>425</v>
      </c>
      <c r="BG26" s="52" t="s">
        <v>317</v>
      </c>
      <c r="BH26" s="52" t="s">
        <v>356</v>
      </c>
      <c r="BI26" s="52" t="s">
        <v>401</v>
      </c>
      <c r="BJ26" s="52" t="s">
        <v>514</v>
      </c>
      <c r="BL26" s="52" t="s">
        <v>357</v>
      </c>
      <c r="BM26" s="52" t="s">
        <v>322</v>
      </c>
      <c r="BN26" s="52" t="s">
        <v>438</v>
      </c>
      <c r="BO26" s="52" t="s">
        <v>403</v>
      </c>
      <c r="BP26" s="52" t="s">
        <v>359</v>
      </c>
      <c r="BR26" s="52" t="s">
        <v>360</v>
      </c>
      <c r="BS26" s="52" t="s">
        <v>292</v>
      </c>
      <c r="BT26" s="52" t="s">
        <v>292</v>
      </c>
      <c r="BU26" s="52" t="s">
        <v>362</v>
      </c>
      <c r="BV26" s="52" t="s">
        <v>363</v>
      </c>
      <c r="BW26" s="52" t="s">
        <v>292</v>
      </c>
      <c r="BX26" s="52" t="s">
        <v>292</v>
      </c>
      <c r="BZ26" s="52" t="s">
        <v>407</v>
      </c>
      <c r="CB26" s="52" t="s">
        <v>408</v>
      </c>
      <c r="CC26" s="52" t="s">
        <v>456</v>
      </c>
      <c r="CD26" s="52" t="s">
        <v>367</v>
      </c>
      <c r="CE26" s="52" t="s">
        <v>337</v>
      </c>
      <c r="CF26" s="52" t="s">
        <v>369</v>
      </c>
      <c r="CG26" s="52" t="s">
        <v>427</v>
      </c>
      <c r="CH26" s="52" t="s">
        <v>509</v>
      </c>
    </row>
    <row r="27" spans="2:86" x14ac:dyDescent="0.2">
      <c r="B27" s="52" t="s">
        <v>461</v>
      </c>
      <c r="C27" s="52" t="s">
        <v>279</v>
      </c>
      <c r="D27" s="52" t="s">
        <v>440</v>
      </c>
      <c r="E27" s="52" t="s">
        <v>371</v>
      </c>
      <c r="F27" s="52" t="s">
        <v>282</v>
      </c>
      <c r="G27" s="52" t="s">
        <v>283</v>
      </c>
      <c r="H27" s="52" t="s">
        <v>284</v>
      </c>
      <c r="I27" s="52" t="s">
        <v>441</v>
      </c>
      <c r="J27" s="52" t="s">
        <v>430</v>
      </c>
      <c r="K27" s="52" t="s">
        <v>287</v>
      </c>
      <c r="L27" s="52" t="s">
        <v>288</v>
      </c>
      <c r="M27" s="52" t="s">
        <v>412</v>
      </c>
      <c r="N27" s="52" t="s">
        <v>290</v>
      </c>
      <c r="O27" s="52" t="s">
        <v>442</v>
      </c>
      <c r="P27" s="52" t="s">
        <v>432</v>
      </c>
      <c r="Q27" s="52" t="s">
        <v>443</v>
      </c>
      <c r="R27" s="52" t="s">
        <v>345</v>
      </c>
      <c r="T27" s="52" t="s">
        <v>295</v>
      </c>
      <c r="U27" s="52" t="s">
        <v>296</v>
      </c>
      <c r="V27" s="52" t="s">
        <v>297</v>
      </c>
      <c r="W27" s="52" t="s">
        <v>346</v>
      </c>
      <c r="X27" s="52" t="s">
        <v>299</v>
      </c>
      <c r="Y27" s="52" t="s">
        <v>300</v>
      </c>
      <c r="Z27" s="52" t="s">
        <v>301</v>
      </c>
      <c r="AB27" s="52" t="s">
        <v>416</v>
      </c>
      <c r="AC27" s="52" t="s">
        <v>302</v>
      </c>
      <c r="AD27" s="52" t="s">
        <v>528</v>
      </c>
      <c r="AE27" s="52" t="s">
        <v>515</v>
      </c>
      <c r="AF27" s="52" t="s">
        <v>418</v>
      </c>
      <c r="AG27" s="52" t="s">
        <v>449</v>
      </c>
      <c r="AH27" s="52" t="s">
        <v>516</v>
      </c>
      <c r="AI27" s="52" t="s">
        <v>385</v>
      </c>
      <c r="AJ27" s="52" t="s">
        <v>445</v>
      </c>
      <c r="AK27" s="52" t="s">
        <v>305</v>
      </c>
      <c r="AL27" s="52" t="s">
        <v>420</v>
      </c>
      <c r="AM27" s="52" t="s">
        <v>349</v>
      </c>
      <c r="AN27" s="52" t="s">
        <v>435</v>
      </c>
      <c r="AO27" s="52" t="s">
        <v>389</v>
      </c>
      <c r="AP27" s="52" t="s">
        <v>352</v>
      </c>
      <c r="AR27" s="52" t="s">
        <v>307</v>
      </c>
      <c r="AS27" s="52" t="s">
        <v>392</v>
      </c>
      <c r="AT27" s="52" t="s">
        <v>309</v>
      </c>
      <c r="AU27" s="52" t="s">
        <v>394</v>
      </c>
      <c r="AV27" s="52" t="s">
        <v>310</v>
      </c>
      <c r="AW27" s="52" t="s">
        <v>311</v>
      </c>
      <c r="AX27" s="52" t="s">
        <v>397</v>
      </c>
      <c r="AY27" s="52" t="s">
        <v>313</v>
      </c>
      <c r="BA27" s="52" t="s">
        <v>471</v>
      </c>
      <c r="BB27" s="52" t="s">
        <v>314</v>
      </c>
      <c r="BC27" s="52" t="s">
        <v>424</v>
      </c>
      <c r="BE27" s="52" t="s">
        <v>316</v>
      </c>
      <c r="BF27" s="52" t="s">
        <v>472</v>
      </c>
      <c r="BG27" s="52" t="s">
        <v>317</v>
      </c>
      <c r="BH27" s="52" t="s">
        <v>318</v>
      </c>
      <c r="BI27" s="52" t="s">
        <v>319</v>
      </c>
      <c r="BJ27" s="52" t="s">
        <v>320</v>
      </c>
      <c r="BL27" s="52" t="s">
        <v>321</v>
      </c>
      <c r="BM27" s="52" t="s">
        <v>322</v>
      </c>
      <c r="BN27" s="52" t="s">
        <v>323</v>
      </c>
      <c r="BO27" s="52" t="s">
        <v>324</v>
      </c>
      <c r="BP27" s="52" t="s">
        <v>359</v>
      </c>
      <c r="BR27" s="52" t="s">
        <v>326</v>
      </c>
      <c r="BS27" s="52" t="s">
        <v>327</v>
      </c>
      <c r="BT27" s="52" t="s">
        <v>361</v>
      </c>
      <c r="BU27" s="52" t="s">
        <v>362</v>
      </c>
      <c r="BV27" s="52" t="s">
        <v>439</v>
      </c>
      <c r="BW27" s="52" t="s">
        <v>406</v>
      </c>
      <c r="BX27" s="52" t="s">
        <v>332</v>
      </c>
      <c r="BZ27" s="52" t="s">
        <v>292</v>
      </c>
      <c r="CB27" s="52" t="s">
        <v>408</v>
      </c>
      <c r="CC27" s="52" t="s">
        <v>335</v>
      </c>
      <c r="CD27" s="52" t="s">
        <v>336</v>
      </c>
      <c r="CE27" s="52" t="s">
        <v>337</v>
      </c>
      <c r="CF27" s="52" t="s">
        <v>369</v>
      </c>
      <c r="CG27" s="52" t="s">
        <v>339</v>
      </c>
      <c r="CH27" s="52" t="s">
        <v>428</v>
      </c>
    </row>
    <row r="28" spans="2:86" x14ac:dyDescent="0.2">
      <c r="B28" s="52" t="s">
        <v>461</v>
      </c>
      <c r="C28" s="52" t="s">
        <v>279</v>
      </c>
      <c r="D28" s="52" t="s">
        <v>440</v>
      </c>
      <c r="E28" s="52" t="s">
        <v>281</v>
      </c>
      <c r="F28" s="52" t="s">
        <v>282</v>
      </c>
      <c r="G28" s="52" t="s">
        <v>283</v>
      </c>
      <c r="H28" s="52" t="s">
        <v>429</v>
      </c>
      <c r="I28" s="52" t="s">
        <v>285</v>
      </c>
      <c r="J28" s="52" t="s">
        <v>286</v>
      </c>
      <c r="K28" s="52" t="s">
        <v>411</v>
      </c>
      <c r="L28" s="52" t="s">
        <v>288</v>
      </c>
      <c r="M28" s="52" t="s">
        <v>289</v>
      </c>
      <c r="N28" s="52" t="s">
        <v>344</v>
      </c>
      <c r="O28" s="52" t="s">
        <v>375</v>
      </c>
      <c r="P28" s="52" t="s">
        <v>432</v>
      </c>
      <c r="Q28" s="52" t="s">
        <v>443</v>
      </c>
      <c r="R28" s="52" t="s">
        <v>345</v>
      </c>
      <c r="T28" s="52" t="s">
        <v>295</v>
      </c>
      <c r="U28" s="52" t="s">
        <v>379</v>
      </c>
      <c r="V28" s="52" t="s">
        <v>415</v>
      </c>
      <c r="W28" s="52" t="s">
        <v>298</v>
      </c>
      <c r="X28" s="52" t="s">
        <v>347</v>
      </c>
      <c r="Y28" s="52" t="s">
        <v>300</v>
      </c>
      <c r="Z28" s="52" t="s">
        <v>381</v>
      </c>
      <c r="AB28" s="52" t="s">
        <v>448</v>
      </c>
      <c r="AC28" s="52" t="s">
        <v>302</v>
      </c>
      <c r="AD28" s="52" t="s">
        <v>417</v>
      </c>
      <c r="AE28" s="52" t="s">
        <v>382</v>
      </c>
      <c r="AF28" s="52" t="s">
        <v>418</v>
      </c>
      <c r="AG28" s="52" t="s">
        <v>419</v>
      </c>
      <c r="AH28" s="52" t="s">
        <v>516</v>
      </c>
      <c r="AI28" s="52" t="s">
        <v>385</v>
      </c>
      <c r="AJ28" s="52" t="s">
        <v>445</v>
      </c>
      <c r="AK28" s="52" t="s">
        <v>450</v>
      </c>
      <c r="AL28" s="52" t="s">
        <v>513</v>
      </c>
      <c r="AM28" s="52" t="s">
        <v>349</v>
      </c>
      <c r="AN28" s="52" t="s">
        <v>421</v>
      </c>
      <c r="AO28" s="52" t="s">
        <v>389</v>
      </c>
      <c r="AP28" s="52" t="s">
        <v>352</v>
      </c>
      <c r="AR28" s="52" t="s">
        <v>391</v>
      </c>
      <c r="AS28" s="52" t="s">
        <v>392</v>
      </c>
      <c r="AT28" s="52" t="s">
        <v>393</v>
      </c>
      <c r="AU28" s="52" t="s">
        <v>394</v>
      </c>
      <c r="AV28" s="52" t="s">
        <v>395</v>
      </c>
      <c r="AW28" s="52" t="s">
        <v>446</v>
      </c>
      <c r="AX28" s="52" t="s">
        <v>312</v>
      </c>
      <c r="AY28" s="52" t="s">
        <v>313</v>
      </c>
      <c r="BA28" s="52" t="s">
        <v>471</v>
      </c>
      <c r="BB28" s="52" t="s">
        <v>437</v>
      </c>
      <c r="BC28" s="52" t="s">
        <v>424</v>
      </c>
      <c r="BE28" s="52" t="s">
        <v>316</v>
      </c>
      <c r="BF28" s="52" t="s">
        <v>472</v>
      </c>
      <c r="BG28" s="52" t="s">
        <v>317</v>
      </c>
      <c r="BH28" s="52" t="s">
        <v>356</v>
      </c>
      <c r="BI28" s="52" t="s">
        <v>319</v>
      </c>
      <c r="BJ28" s="52" t="s">
        <v>402</v>
      </c>
      <c r="BL28" s="52" t="s">
        <v>321</v>
      </c>
      <c r="BM28" s="52" t="s">
        <v>451</v>
      </c>
      <c r="BN28" s="52" t="s">
        <v>438</v>
      </c>
      <c r="BO28" s="52" t="s">
        <v>529</v>
      </c>
      <c r="BP28" s="52" t="s">
        <v>325</v>
      </c>
      <c r="BR28" s="52" t="s">
        <v>360</v>
      </c>
      <c r="BS28" s="52" t="s">
        <v>404</v>
      </c>
      <c r="BT28" s="52" t="s">
        <v>361</v>
      </c>
      <c r="BU28" s="52" t="s">
        <v>362</v>
      </c>
      <c r="BV28" s="52" t="s">
        <v>363</v>
      </c>
      <c r="BW28" s="52" t="s">
        <v>331</v>
      </c>
      <c r="BX28" s="52" t="s">
        <v>332</v>
      </c>
      <c r="BZ28" s="52" t="s">
        <v>365</v>
      </c>
      <c r="CB28" s="52" t="s">
        <v>408</v>
      </c>
      <c r="CC28" s="52" t="s">
        <v>335</v>
      </c>
      <c r="CD28" s="52" t="s">
        <v>336</v>
      </c>
      <c r="CE28" s="52" t="s">
        <v>337</v>
      </c>
      <c r="CF28" s="52" t="s">
        <v>338</v>
      </c>
      <c r="CG28" s="52" t="s">
        <v>339</v>
      </c>
      <c r="CH28" s="52" t="s">
        <v>428</v>
      </c>
    </row>
    <row r="29" spans="2:86" x14ac:dyDescent="0.2">
      <c r="B29" s="52" t="s">
        <v>461</v>
      </c>
      <c r="C29" s="52" t="s">
        <v>341</v>
      </c>
      <c r="D29" s="52" t="s">
        <v>280</v>
      </c>
      <c r="E29" s="52" t="s">
        <v>281</v>
      </c>
      <c r="F29" s="52" t="s">
        <v>342</v>
      </c>
      <c r="G29" s="52" t="s">
        <v>474</v>
      </c>
      <c r="H29" s="52" t="s">
        <v>343</v>
      </c>
      <c r="I29" s="52" t="s">
        <v>493</v>
      </c>
      <c r="J29" s="52" t="s">
        <v>286</v>
      </c>
      <c r="K29" s="52" t="s">
        <v>523</v>
      </c>
      <c r="L29" s="52" t="s">
        <v>488</v>
      </c>
      <c r="M29" s="52" t="s">
        <v>494</v>
      </c>
      <c r="N29" s="52" t="s">
        <v>344</v>
      </c>
      <c r="O29" s="52" t="s">
        <v>475</v>
      </c>
      <c r="P29" s="52" t="s">
        <v>376</v>
      </c>
      <c r="Q29" s="52" t="s">
        <v>443</v>
      </c>
      <c r="R29" s="52" t="s">
        <v>377</v>
      </c>
      <c r="T29" s="52" t="s">
        <v>295</v>
      </c>
      <c r="U29" s="52" t="s">
        <v>379</v>
      </c>
      <c r="V29" s="52" t="s">
        <v>467</v>
      </c>
      <c r="W29" s="52" t="s">
        <v>298</v>
      </c>
      <c r="X29" s="52" t="s">
        <v>299</v>
      </c>
      <c r="Y29" s="52" t="s">
        <v>348</v>
      </c>
      <c r="Z29" s="52" t="s">
        <v>381</v>
      </c>
      <c r="AB29" s="52" t="s">
        <v>448</v>
      </c>
      <c r="AC29" s="52" t="s">
        <v>302</v>
      </c>
      <c r="AD29" s="52" t="s">
        <v>477</v>
      </c>
      <c r="AE29" s="52" t="s">
        <v>478</v>
      </c>
      <c r="AF29" s="52" t="s">
        <v>418</v>
      </c>
      <c r="AG29" s="52" t="s">
        <v>292</v>
      </c>
      <c r="AH29" s="52" t="s">
        <v>384</v>
      </c>
      <c r="AI29" s="52" t="s">
        <v>470</v>
      </c>
      <c r="AJ29" s="52" t="s">
        <v>479</v>
      </c>
      <c r="AK29" s="52" t="s">
        <v>450</v>
      </c>
      <c r="AL29" s="52" t="s">
        <v>513</v>
      </c>
      <c r="AM29" s="52" t="s">
        <v>349</v>
      </c>
      <c r="AN29" s="52" t="s">
        <v>435</v>
      </c>
      <c r="AO29" s="52" t="s">
        <v>389</v>
      </c>
      <c r="AP29" s="52" t="s">
        <v>390</v>
      </c>
      <c r="AR29" s="52" t="s">
        <v>391</v>
      </c>
      <c r="AS29" s="52" t="s">
        <v>500</v>
      </c>
      <c r="AT29" s="52" t="s">
        <v>393</v>
      </c>
      <c r="AU29" s="52" t="s">
        <v>489</v>
      </c>
      <c r="AV29" s="52" t="s">
        <v>395</v>
      </c>
      <c r="AW29" s="52" t="s">
        <v>396</v>
      </c>
      <c r="AX29" s="52" t="s">
        <v>397</v>
      </c>
      <c r="AY29" s="52" t="s">
        <v>423</v>
      </c>
      <c r="BA29" s="52" t="s">
        <v>457</v>
      </c>
      <c r="BB29" s="52" t="s">
        <v>398</v>
      </c>
      <c r="BC29" s="52" t="s">
        <v>424</v>
      </c>
      <c r="BE29" s="52" t="s">
        <v>355</v>
      </c>
      <c r="BF29" s="52" t="s">
        <v>425</v>
      </c>
      <c r="BG29" s="52" t="s">
        <v>454</v>
      </c>
      <c r="BH29" s="52" t="s">
        <v>455</v>
      </c>
      <c r="BI29" s="52" t="s">
        <v>482</v>
      </c>
      <c r="BJ29" s="52" t="s">
        <v>514</v>
      </c>
      <c r="BL29" s="52" t="s">
        <v>321</v>
      </c>
      <c r="BM29" s="52" t="s">
        <v>322</v>
      </c>
      <c r="BN29" s="52" t="s">
        <v>483</v>
      </c>
      <c r="BO29" s="52" t="s">
        <v>403</v>
      </c>
      <c r="BP29" s="52" t="s">
        <v>359</v>
      </c>
      <c r="BR29" s="52" t="s">
        <v>360</v>
      </c>
      <c r="BS29" s="52" t="s">
        <v>327</v>
      </c>
      <c r="BT29" s="52" t="s">
        <v>405</v>
      </c>
      <c r="BU29" s="52" t="s">
        <v>329</v>
      </c>
      <c r="BV29" s="52" t="s">
        <v>505</v>
      </c>
      <c r="BW29" s="52" t="s">
        <v>292</v>
      </c>
      <c r="BX29" s="52" t="s">
        <v>292</v>
      </c>
      <c r="BZ29" s="52" t="s">
        <v>530</v>
      </c>
      <c r="CB29" s="52" t="s">
        <v>408</v>
      </c>
      <c r="CC29" s="52" t="s">
        <v>531</v>
      </c>
      <c r="CD29" s="52" t="s">
        <v>367</v>
      </c>
      <c r="CE29" s="52" t="s">
        <v>337</v>
      </c>
      <c r="CF29" s="52" t="s">
        <v>369</v>
      </c>
      <c r="CG29" s="52" t="s">
        <v>427</v>
      </c>
      <c r="CH29" s="52" t="s">
        <v>292</v>
      </c>
    </row>
    <row r="30" spans="2:86" x14ac:dyDescent="0.2">
      <c r="B30" s="52" t="s">
        <v>461</v>
      </c>
      <c r="C30" s="52" t="s">
        <v>279</v>
      </c>
      <c r="D30" s="52" t="s">
        <v>440</v>
      </c>
      <c r="E30" s="52" t="s">
        <v>371</v>
      </c>
      <c r="F30" s="52" t="s">
        <v>342</v>
      </c>
      <c r="G30" s="52" t="s">
        <v>410</v>
      </c>
      <c r="H30" s="52" t="s">
        <v>429</v>
      </c>
      <c r="I30" s="52" t="s">
        <v>285</v>
      </c>
      <c r="J30" s="52" t="s">
        <v>372</v>
      </c>
      <c r="K30" s="52" t="s">
        <v>463</v>
      </c>
      <c r="L30" s="52" t="s">
        <v>373</v>
      </c>
      <c r="M30" s="52" t="s">
        <v>412</v>
      </c>
      <c r="N30" s="52" t="s">
        <v>464</v>
      </c>
      <c r="O30" s="52" t="s">
        <v>291</v>
      </c>
      <c r="P30" s="52" t="s">
        <v>376</v>
      </c>
      <c r="Q30" s="52" t="s">
        <v>293</v>
      </c>
      <c r="R30" s="52" t="s">
        <v>345</v>
      </c>
      <c r="T30" s="52" t="s">
        <v>295</v>
      </c>
      <c r="U30" s="52" t="s">
        <v>379</v>
      </c>
      <c r="V30" s="52" t="s">
        <v>467</v>
      </c>
      <c r="W30" s="52" t="s">
        <v>298</v>
      </c>
      <c r="X30" s="52" t="s">
        <v>292</v>
      </c>
      <c r="Y30" s="52" t="s">
        <v>348</v>
      </c>
      <c r="Z30" s="52" t="s">
        <v>381</v>
      </c>
      <c r="AB30" s="52" t="s">
        <v>448</v>
      </c>
      <c r="AC30" s="52" t="s">
        <v>479</v>
      </c>
      <c r="AD30" s="52" t="s">
        <v>417</v>
      </c>
      <c r="AE30" s="52" t="s">
        <v>478</v>
      </c>
      <c r="AF30" s="52" t="s">
        <v>418</v>
      </c>
      <c r="AG30" s="52" t="s">
        <v>469</v>
      </c>
      <c r="AH30" s="52" t="s">
        <v>384</v>
      </c>
      <c r="AI30" s="52" t="s">
        <v>385</v>
      </c>
      <c r="AJ30" s="52" t="s">
        <v>479</v>
      </c>
      <c r="AK30" s="52" t="s">
        <v>387</v>
      </c>
      <c r="AL30" s="52" t="s">
        <v>513</v>
      </c>
      <c r="AM30" s="52" t="s">
        <v>349</v>
      </c>
      <c r="AN30" s="52" t="s">
        <v>435</v>
      </c>
      <c r="AO30" s="52" t="s">
        <v>436</v>
      </c>
      <c r="AP30" s="52" t="s">
        <v>306</v>
      </c>
      <c r="AR30" s="52" t="s">
        <v>391</v>
      </c>
      <c r="AS30" s="52" t="s">
        <v>392</v>
      </c>
      <c r="AT30" s="52" t="s">
        <v>393</v>
      </c>
      <c r="AU30" s="52" t="s">
        <v>394</v>
      </c>
      <c r="AV30" s="52" t="s">
        <v>422</v>
      </c>
      <c r="AW30" s="52" t="s">
        <v>396</v>
      </c>
      <c r="AX30" s="52" t="s">
        <v>397</v>
      </c>
      <c r="AY30" s="52" t="s">
        <v>423</v>
      </c>
      <c r="BA30" s="52" t="s">
        <v>481</v>
      </c>
      <c r="BB30" s="52" t="s">
        <v>398</v>
      </c>
      <c r="BC30" s="52" t="s">
        <v>424</v>
      </c>
      <c r="BE30" s="52" t="s">
        <v>355</v>
      </c>
      <c r="BF30" s="52" t="s">
        <v>292</v>
      </c>
      <c r="BG30" s="52" t="s">
        <v>454</v>
      </c>
      <c r="BH30" s="52" t="s">
        <v>292</v>
      </c>
      <c r="BI30" s="52" t="s">
        <v>292</v>
      </c>
      <c r="BJ30" s="52" t="s">
        <v>292</v>
      </c>
      <c r="BL30" s="52" t="s">
        <v>292</v>
      </c>
      <c r="BM30" s="52" t="s">
        <v>292</v>
      </c>
      <c r="BN30" s="52" t="s">
        <v>323</v>
      </c>
      <c r="BO30" s="52" t="s">
        <v>292</v>
      </c>
      <c r="BP30" s="52" t="s">
        <v>292</v>
      </c>
      <c r="BR30" s="52" t="s">
        <v>292</v>
      </c>
      <c r="BS30" s="52" t="s">
        <v>292</v>
      </c>
      <c r="BT30" s="52" t="s">
        <v>292</v>
      </c>
      <c r="BU30" s="52" t="s">
        <v>292</v>
      </c>
      <c r="BV30" s="52" t="s">
        <v>363</v>
      </c>
      <c r="BW30" s="52" t="s">
        <v>292</v>
      </c>
      <c r="BX30" s="52" t="s">
        <v>292</v>
      </c>
      <c r="BZ30" s="52" t="s">
        <v>292</v>
      </c>
      <c r="CB30" s="52" t="s">
        <v>408</v>
      </c>
      <c r="CC30" s="52" t="s">
        <v>335</v>
      </c>
      <c r="CD30" s="52" t="s">
        <v>292</v>
      </c>
      <c r="CE30" s="52" t="s">
        <v>337</v>
      </c>
      <c r="CF30" s="52" t="s">
        <v>338</v>
      </c>
      <c r="CG30" s="52" t="s">
        <v>409</v>
      </c>
      <c r="CH30" s="52" t="s">
        <v>292</v>
      </c>
    </row>
    <row r="31" spans="2:86" x14ac:dyDescent="0.2">
      <c r="B31" s="52" t="s">
        <v>461</v>
      </c>
      <c r="C31" s="52" t="s">
        <v>532</v>
      </c>
      <c r="D31" s="52" t="s">
        <v>533</v>
      </c>
      <c r="E31" s="52" t="s">
        <v>486</v>
      </c>
      <c r="F31" s="52" t="s">
        <v>511</v>
      </c>
      <c r="G31" s="52" t="s">
        <v>410</v>
      </c>
      <c r="H31" s="52" t="s">
        <v>343</v>
      </c>
      <c r="I31" s="52" t="s">
        <v>493</v>
      </c>
      <c r="J31" s="52" t="s">
        <v>372</v>
      </c>
      <c r="K31" s="52" t="s">
        <v>463</v>
      </c>
      <c r="L31" s="52" t="s">
        <v>373</v>
      </c>
      <c r="M31" s="52" t="s">
        <v>494</v>
      </c>
      <c r="N31" s="52" t="s">
        <v>464</v>
      </c>
      <c r="O31" s="52" t="s">
        <v>375</v>
      </c>
      <c r="P31" s="52" t="s">
        <v>376</v>
      </c>
      <c r="Q31" s="52" t="s">
        <v>465</v>
      </c>
      <c r="R31" s="52" t="s">
        <v>377</v>
      </c>
      <c r="T31" s="52" t="s">
        <v>378</v>
      </c>
      <c r="U31" s="52" t="s">
        <v>379</v>
      </c>
      <c r="V31" s="52" t="s">
        <v>467</v>
      </c>
      <c r="W31" s="52" t="s">
        <v>468</v>
      </c>
      <c r="X31" s="52" t="s">
        <v>347</v>
      </c>
      <c r="Y31" s="52" t="s">
        <v>495</v>
      </c>
      <c r="Z31" s="52" t="s">
        <v>518</v>
      </c>
      <c r="AB31" s="52" t="s">
        <v>497</v>
      </c>
      <c r="AC31" s="52" t="s">
        <v>479</v>
      </c>
      <c r="AD31" s="52" t="s">
        <v>477</v>
      </c>
      <c r="AE31" s="52" t="s">
        <v>382</v>
      </c>
      <c r="AF31" s="52" t="s">
        <v>383</v>
      </c>
      <c r="AG31" s="52" t="s">
        <v>419</v>
      </c>
      <c r="AH31" s="52" t="s">
        <v>384</v>
      </c>
      <c r="AI31" s="52" t="s">
        <v>385</v>
      </c>
      <c r="AJ31" s="52" t="s">
        <v>445</v>
      </c>
      <c r="AK31" s="52" t="s">
        <v>534</v>
      </c>
      <c r="AL31" s="52" t="s">
        <v>513</v>
      </c>
      <c r="AM31" s="52" t="s">
        <v>349</v>
      </c>
      <c r="AN31" s="52" t="s">
        <v>421</v>
      </c>
      <c r="AO31" s="52" t="s">
        <v>389</v>
      </c>
      <c r="AP31" s="52" t="s">
        <v>352</v>
      </c>
      <c r="AR31" s="52" t="s">
        <v>499</v>
      </c>
      <c r="AS31" s="52" t="s">
        <v>500</v>
      </c>
      <c r="AT31" s="52" t="s">
        <v>501</v>
      </c>
      <c r="AU31" s="52" t="s">
        <v>489</v>
      </c>
      <c r="AV31" s="52" t="s">
        <v>517</v>
      </c>
      <c r="AW31" s="52" t="s">
        <v>396</v>
      </c>
      <c r="AX31" s="52" t="s">
        <v>535</v>
      </c>
      <c r="AY31" s="52" t="s">
        <v>423</v>
      </c>
      <c r="BA31" s="52" t="s">
        <v>457</v>
      </c>
      <c r="BB31" s="52" t="s">
        <v>314</v>
      </c>
      <c r="BC31" s="52" t="s">
        <v>399</v>
      </c>
      <c r="BE31" s="52" t="s">
        <v>536</v>
      </c>
      <c r="BF31" s="52" t="s">
        <v>425</v>
      </c>
      <c r="BG31" s="52" t="s">
        <v>454</v>
      </c>
      <c r="BH31" s="52" t="s">
        <v>292</v>
      </c>
      <c r="BI31" s="52" t="s">
        <v>292</v>
      </c>
      <c r="BJ31" s="52" t="s">
        <v>292</v>
      </c>
      <c r="BL31" s="52" t="s">
        <v>357</v>
      </c>
      <c r="BM31" s="52" t="s">
        <v>292</v>
      </c>
      <c r="BN31" s="52" t="s">
        <v>323</v>
      </c>
      <c r="BO31" s="52" t="s">
        <v>292</v>
      </c>
      <c r="BP31" s="52" t="s">
        <v>292</v>
      </c>
      <c r="BR31" s="52" t="s">
        <v>292</v>
      </c>
      <c r="BS31" s="52" t="s">
        <v>491</v>
      </c>
      <c r="BT31" s="52" t="s">
        <v>405</v>
      </c>
      <c r="BU31" s="52" t="s">
        <v>292</v>
      </c>
      <c r="BV31" s="52" t="s">
        <v>505</v>
      </c>
      <c r="BW31" s="52" t="s">
        <v>506</v>
      </c>
      <c r="BX31" s="52" t="s">
        <v>507</v>
      </c>
      <c r="BZ31" s="52" t="s">
        <v>407</v>
      </c>
      <c r="CB31" s="52" t="s">
        <v>408</v>
      </c>
      <c r="CC31" s="52" t="s">
        <v>456</v>
      </c>
      <c r="CD31" s="52" t="s">
        <v>492</v>
      </c>
      <c r="CE31" s="52" t="s">
        <v>337</v>
      </c>
      <c r="CF31" s="52" t="s">
        <v>537</v>
      </c>
      <c r="CG31" s="52" t="s">
        <v>409</v>
      </c>
      <c r="CH31" s="52" t="s">
        <v>509</v>
      </c>
    </row>
    <row r="32" spans="2:86" x14ac:dyDescent="0.2">
      <c r="B32" s="52" t="s">
        <v>461</v>
      </c>
      <c r="C32" s="52" t="s">
        <v>279</v>
      </c>
      <c r="D32" s="52" t="s">
        <v>440</v>
      </c>
      <c r="E32" s="52" t="s">
        <v>371</v>
      </c>
      <c r="F32" s="52" t="s">
        <v>282</v>
      </c>
      <c r="G32" s="52" t="s">
        <v>283</v>
      </c>
      <c r="H32" s="52" t="s">
        <v>284</v>
      </c>
      <c r="I32" s="52" t="s">
        <v>441</v>
      </c>
      <c r="J32" s="52" t="s">
        <v>430</v>
      </c>
      <c r="K32" s="52" t="s">
        <v>287</v>
      </c>
      <c r="L32" s="52" t="s">
        <v>431</v>
      </c>
      <c r="M32" s="52" t="s">
        <v>289</v>
      </c>
      <c r="N32" s="52" t="s">
        <v>290</v>
      </c>
      <c r="O32" s="52" t="s">
        <v>442</v>
      </c>
      <c r="P32" s="52" t="s">
        <v>432</v>
      </c>
      <c r="Q32" s="52" t="s">
        <v>443</v>
      </c>
      <c r="R32" s="52" t="s">
        <v>345</v>
      </c>
      <c r="T32" s="52" t="s">
        <v>295</v>
      </c>
      <c r="U32" s="52" t="s">
        <v>379</v>
      </c>
      <c r="V32" s="52" t="s">
        <v>415</v>
      </c>
      <c r="W32" s="52" t="s">
        <v>346</v>
      </c>
      <c r="X32" s="52" t="s">
        <v>347</v>
      </c>
      <c r="Y32" s="52" t="s">
        <v>348</v>
      </c>
      <c r="Z32" s="52" t="s">
        <v>381</v>
      </c>
      <c r="AB32" s="52" t="s">
        <v>416</v>
      </c>
      <c r="AC32" s="52" t="s">
        <v>302</v>
      </c>
      <c r="AD32" s="52" t="s">
        <v>417</v>
      </c>
      <c r="AE32" s="52" t="s">
        <v>515</v>
      </c>
      <c r="AF32" s="52" t="s">
        <v>444</v>
      </c>
      <c r="AG32" s="52" t="s">
        <v>419</v>
      </c>
      <c r="AH32" s="52" t="s">
        <v>538</v>
      </c>
      <c r="AI32" s="52" t="s">
        <v>303</v>
      </c>
      <c r="AJ32" s="52" t="s">
        <v>479</v>
      </c>
      <c r="AK32" s="52" t="s">
        <v>305</v>
      </c>
      <c r="AL32" s="52" t="s">
        <v>420</v>
      </c>
      <c r="AM32" s="52" t="s">
        <v>292</v>
      </c>
      <c r="AN32" s="52" t="s">
        <v>421</v>
      </c>
      <c r="AO32" s="52" t="s">
        <v>292</v>
      </c>
      <c r="AP32" s="52" t="s">
        <v>352</v>
      </c>
      <c r="AR32" s="52" t="s">
        <v>307</v>
      </c>
      <c r="AS32" s="52" t="s">
        <v>308</v>
      </c>
      <c r="AT32" s="52" t="s">
        <v>309</v>
      </c>
      <c r="AU32" s="52" t="s">
        <v>394</v>
      </c>
      <c r="AV32" s="52" t="s">
        <v>422</v>
      </c>
      <c r="AW32" s="52" t="s">
        <v>311</v>
      </c>
      <c r="AX32" s="52" t="s">
        <v>312</v>
      </c>
      <c r="AY32" s="52" t="s">
        <v>354</v>
      </c>
      <c r="BA32" s="52" t="s">
        <v>471</v>
      </c>
      <c r="BB32" s="52" t="s">
        <v>314</v>
      </c>
      <c r="BC32" s="52" t="s">
        <v>424</v>
      </c>
      <c r="BE32" s="52" t="s">
        <v>316</v>
      </c>
      <c r="BF32" s="52" t="s">
        <v>472</v>
      </c>
      <c r="BG32" s="52" t="s">
        <v>317</v>
      </c>
      <c r="BH32" s="52" t="s">
        <v>356</v>
      </c>
      <c r="BI32" s="52" t="s">
        <v>401</v>
      </c>
      <c r="BJ32" s="52" t="s">
        <v>320</v>
      </c>
      <c r="BL32" s="52" t="s">
        <v>321</v>
      </c>
      <c r="BM32" s="52" t="s">
        <v>322</v>
      </c>
      <c r="BN32" s="52" t="s">
        <v>323</v>
      </c>
      <c r="BO32" s="52" t="s">
        <v>324</v>
      </c>
      <c r="BP32" s="52" t="s">
        <v>292</v>
      </c>
      <c r="BR32" s="52" t="s">
        <v>326</v>
      </c>
      <c r="BS32" s="52" t="s">
        <v>327</v>
      </c>
      <c r="BT32" s="52" t="s">
        <v>328</v>
      </c>
      <c r="BU32" s="52" t="s">
        <v>329</v>
      </c>
      <c r="BV32" s="52" t="s">
        <v>439</v>
      </c>
      <c r="BW32" s="52" t="s">
        <v>406</v>
      </c>
      <c r="BX32" s="52" t="s">
        <v>332</v>
      </c>
      <c r="BZ32" s="52" t="s">
        <v>407</v>
      </c>
      <c r="CB32" s="52" t="s">
        <v>334</v>
      </c>
      <c r="CC32" s="52" t="s">
        <v>335</v>
      </c>
      <c r="CD32" s="52" t="s">
        <v>336</v>
      </c>
      <c r="CE32" s="52" t="s">
        <v>337</v>
      </c>
      <c r="CF32" s="52" t="s">
        <v>369</v>
      </c>
      <c r="CG32" s="52" t="s">
        <v>339</v>
      </c>
      <c r="CH32" s="52" t="s">
        <v>428</v>
      </c>
    </row>
    <row r="33" spans="2:86" x14ac:dyDescent="0.2">
      <c r="B33" s="52" t="s">
        <v>461</v>
      </c>
      <c r="C33" s="52" t="s">
        <v>341</v>
      </c>
      <c r="D33" s="52" t="s">
        <v>280</v>
      </c>
      <c r="E33" s="52" t="s">
        <v>371</v>
      </c>
      <c r="F33" s="52" t="s">
        <v>342</v>
      </c>
      <c r="G33" s="52" t="s">
        <v>410</v>
      </c>
      <c r="H33" s="52" t="s">
        <v>343</v>
      </c>
      <c r="I33" s="52" t="s">
        <v>462</v>
      </c>
      <c r="J33" s="52" t="s">
        <v>372</v>
      </c>
      <c r="K33" s="52" t="s">
        <v>411</v>
      </c>
      <c r="L33" s="52" t="s">
        <v>373</v>
      </c>
      <c r="M33" s="52" t="s">
        <v>374</v>
      </c>
      <c r="N33" s="52" t="s">
        <v>464</v>
      </c>
      <c r="O33" s="52" t="s">
        <v>375</v>
      </c>
      <c r="P33" s="52" t="s">
        <v>376</v>
      </c>
      <c r="Q33" s="52" t="s">
        <v>443</v>
      </c>
      <c r="R33" s="52" t="s">
        <v>377</v>
      </c>
      <c r="T33" s="52" t="s">
        <v>378</v>
      </c>
      <c r="U33" s="52" t="s">
        <v>379</v>
      </c>
      <c r="V33" s="52" t="s">
        <v>292</v>
      </c>
      <c r="W33" s="52" t="s">
        <v>468</v>
      </c>
      <c r="X33" s="52" t="s">
        <v>292</v>
      </c>
      <c r="Y33" s="52" t="s">
        <v>495</v>
      </c>
      <c r="Z33" s="52" t="s">
        <v>496</v>
      </c>
      <c r="AB33" s="52" t="s">
        <v>497</v>
      </c>
      <c r="AC33" s="52" t="s">
        <v>479</v>
      </c>
      <c r="AD33" s="52" t="s">
        <v>477</v>
      </c>
      <c r="AE33" s="52" t="s">
        <v>478</v>
      </c>
      <c r="AF33" s="52" t="s">
        <v>418</v>
      </c>
      <c r="AG33" s="52" t="s">
        <v>527</v>
      </c>
      <c r="AH33" s="52" t="s">
        <v>384</v>
      </c>
      <c r="AI33" s="52" t="s">
        <v>470</v>
      </c>
      <c r="AJ33" s="52" t="s">
        <v>479</v>
      </c>
      <c r="AK33" s="52" t="s">
        <v>450</v>
      </c>
      <c r="AL33" s="52" t="s">
        <v>420</v>
      </c>
      <c r="AM33" s="52" t="s">
        <v>498</v>
      </c>
      <c r="AN33" s="52" t="s">
        <v>421</v>
      </c>
      <c r="AO33" s="52" t="s">
        <v>292</v>
      </c>
      <c r="AP33" s="52" t="s">
        <v>539</v>
      </c>
      <c r="AR33" s="52" t="s">
        <v>499</v>
      </c>
      <c r="AS33" s="52" t="s">
        <v>392</v>
      </c>
      <c r="AT33" s="52" t="s">
        <v>292</v>
      </c>
      <c r="AU33" s="52" t="s">
        <v>489</v>
      </c>
      <c r="AV33" s="52" t="s">
        <v>292</v>
      </c>
      <c r="AW33" s="52" t="s">
        <v>292</v>
      </c>
      <c r="AX33" s="52" t="s">
        <v>535</v>
      </c>
      <c r="AY33" s="52" t="s">
        <v>423</v>
      </c>
      <c r="BA33" s="52" t="s">
        <v>292</v>
      </c>
      <c r="BB33" s="52" t="s">
        <v>314</v>
      </c>
      <c r="BC33" s="52" t="s">
        <v>424</v>
      </c>
      <c r="BE33" s="52" t="s">
        <v>292</v>
      </c>
      <c r="BF33" s="52" t="s">
        <v>292</v>
      </c>
      <c r="BG33" s="52" t="s">
        <v>454</v>
      </c>
      <c r="BH33" s="52" t="s">
        <v>292</v>
      </c>
      <c r="BI33" s="52" t="s">
        <v>292</v>
      </c>
      <c r="BJ33" s="52" t="s">
        <v>292</v>
      </c>
      <c r="BL33" s="52" t="s">
        <v>540</v>
      </c>
      <c r="BM33" s="52" t="s">
        <v>322</v>
      </c>
      <c r="BN33" s="52" t="s">
        <v>323</v>
      </c>
      <c r="BO33" s="52" t="s">
        <v>292</v>
      </c>
      <c r="BP33" s="52" t="s">
        <v>359</v>
      </c>
      <c r="BR33" s="52" t="s">
        <v>292</v>
      </c>
      <c r="BS33" s="52" t="s">
        <v>404</v>
      </c>
      <c r="BT33" s="52" t="s">
        <v>361</v>
      </c>
      <c r="BU33" s="52" t="s">
        <v>362</v>
      </c>
      <c r="BV33" s="52" t="s">
        <v>292</v>
      </c>
      <c r="BW33" s="52" t="s">
        <v>292</v>
      </c>
      <c r="BX33" s="52" t="s">
        <v>364</v>
      </c>
      <c r="BZ33" s="52" t="s">
        <v>365</v>
      </c>
      <c r="CB33" s="52" t="s">
        <v>408</v>
      </c>
      <c r="CC33" s="52" t="s">
        <v>335</v>
      </c>
      <c r="CD33" s="52" t="s">
        <v>292</v>
      </c>
      <c r="CE33" s="52" t="s">
        <v>368</v>
      </c>
      <c r="CF33" s="52" t="s">
        <v>369</v>
      </c>
      <c r="CG33" s="52" t="s">
        <v>409</v>
      </c>
      <c r="CH33" s="52" t="s">
        <v>292</v>
      </c>
    </row>
    <row r="34" spans="2:86" x14ac:dyDescent="0.2">
      <c r="B34" s="52" t="s">
        <v>461</v>
      </c>
      <c r="C34" s="52" t="s">
        <v>532</v>
      </c>
      <c r="D34" s="52" t="s">
        <v>485</v>
      </c>
      <c r="E34" s="52" t="s">
        <v>510</v>
      </c>
      <c r="F34" s="52" t="s">
        <v>511</v>
      </c>
      <c r="G34" s="52" t="s">
        <v>474</v>
      </c>
      <c r="H34" s="52" t="s">
        <v>343</v>
      </c>
      <c r="I34" s="52" t="s">
        <v>493</v>
      </c>
      <c r="J34" s="52" t="s">
        <v>372</v>
      </c>
      <c r="K34" s="52" t="s">
        <v>523</v>
      </c>
      <c r="L34" s="52" t="s">
        <v>488</v>
      </c>
      <c r="M34" s="52" t="s">
        <v>494</v>
      </c>
      <c r="N34" s="52" t="s">
        <v>464</v>
      </c>
      <c r="O34" s="52" t="s">
        <v>375</v>
      </c>
      <c r="P34" s="52" t="s">
        <v>526</v>
      </c>
      <c r="Q34" s="52" t="s">
        <v>465</v>
      </c>
      <c r="R34" s="52" t="s">
        <v>377</v>
      </c>
      <c r="T34" s="52" t="s">
        <v>378</v>
      </c>
      <c r="U34" s="52" t="s">
        <v>466</v>
      </c>
      <c r="V34" s="52" t="s">
        <v>467</v>
      </c>
      <c r="W34" s="52" t="s">
        <v>380</v>
      </c>
      <c r="X34" s="52" t="s">
        <v>512</v>
      </c>
      <c r="Y34" s="52" t="s">
        <v>495</v>
      </c>
      <c r="Z34" s="52" t="s">
        <v>518</v>
      </c>
      <c r="AB34" s="52" t="s">
        <v>541</v>
      </c>
      <c r="AC34" s="52" t="s">
        <v>479</v>
      </c>
      <c r="AD34" s="52" t="s">
        <v>477</v>
      </c>
      <c r="AE34" s="52" t="s">
        <v>478</v>
      </c>
      <c r="AF34" s="52" t="s">
        <v>418</v>
      </c>
      <c r="AG34" s="52" t="s">
        <v>527</v>
      </c>
      <c r="AH34" s="52" t="s">
        <v>542</v>
      </c>
      <c r="AI34" s="52" t="s">
        <v>470</v>
      </c>
      <c r="AJ34" s="52" t="s">
        <v>479</v>
      </c>
      <c r="AK34" s="52" t="s">
        <v>534</v>
      </c>
      <c r="AL34" s="52" t="s">
        <v>420</v>
      </c>
      <c r="AM34" s="52" t="s">
        <v>349</v>
      </c>
      <c r="AN34" s="52" t="s">
        <v>421</v>
      </c>
      <c r="AO34" s="52" t="s">
        <v>389</v>
      </c>
      <c r="AP34" s="52" t="s">
        <v>352</v>
      </c>
      <c r="AR34" s="52" t="s">
        <v>499</v>
      </c>
      <c r="AS34" s="52" t="s">
        <v>543</v>
      </c>
      <c r="AT34" s="52" t="s">
        <v>501</v>
      </c>
      <c r="AU34" s="52" t="s">
        <v>519</v>
      </c>
      <c r="AV34" s="52" t="s">
        <v>517</v>
      </c>
      <c r="AW34" s="52" t="s">
        <v>544</v>
      </c>
      <c r="AX34" s="52" t="s">
        <v>545</v>
      </c>
      <c r="AY34" s="52" t="s">
        <v>423</v>
      </c>
      <c r="BA34" s="52" t="s">
        <v>481</v>
      </c>
      <c r="BB34" s="52" t="s">
        <v>398</v>
      </c>
      <c r="BC34" s="52" t="s">
        <v>399</v>
      </c>
      <c r="BE34" s="52" t="s">
        <v>355</v>
      </c>
      <c r="BF34" s="52" t="s">
        <v>425</v>
      </c>
      <c r="BG34" s="52" t="s">
        <v>454</v>
      </c>
      <c r="BH34" s="52" t="s">
        <v>455</v>
      </c>
      <c r="BI34" s="52" t="s">
        <v>482</v>
      </c>
      <c r="BJ34" s="52" t="s">
        <v>514</v>
      </c>
      <c r="BL34" s="52" t="s">
        <v>357</v>
      </c>
      <c r="BM34" s="52" t="s">
        <v>358</v>
      </c>
      <c r="BN34" s="52" t="s">
        <v>323</v>
      </c>
      <c r="BO34" s="52" t="s">
        <v>324</v>
      </c>
      <c r="BP34" s="52" t="s">
        <v>359</v>
      </c>
      <c r="BR34" s="52" t="s">
        <v>490</v>
      </c>
      <c r="BS34" s="52" t="s">
        <v>404</v>
      </c>
      <c r="BT34" s="52" t="s">
        <v>405</v>
      </c>
      <c r="BU34" s="52" t="s">
        <v>362</v>
      </c>
      <c r="BV34" s="52" t="s">
        <v>505</v>
      </c>
      <c r="BW34" s="52" t="s">
        <v>292</v>
      </c>
      <c r="BX34" s="52" t="s">
        <v>292</v>
      </c>
      <c r="BZ34" s="52" t="s">
        <v>365</v>
      </c>
      <c r="CB34" s="52" t="s">
        <v>408</v>
      </c>
      <c r="CC34" s="52" t="s">
        <v>456</v>
      </c>
      <c r="CD34" s="52" t="s">
        <v>367</v>
      </c>
      <c r="CE34" s="52" t="s">
        <v>368</v>
      </c>
      <c r="CF34" s="52" t="s">
        <v>369</v>
      </c>
      <c r="CG34" s="52" t="s">
        <v>409</v>
      </c>
      <c r="CH34" s="52" t="s">
        <v>509</v>
      </c>
    </row>
    <row r="35" spans="2:86" x14ac:dyDescent="0.2">
      <c r="B35" s="52" t="s">
        <v>461</v>
      </c>
      <c r="C35" s="52" t="s">
        <v>279</v>
      </c>
      <c r="D35" s="52" t="s">
        <v>280</v>
      </c>
      <c r="E35" s="52" t="s">
        <v>281</v>
      </c>
      <c r="F35" s="52" t="s">
        <v>511</v>
      </c>
      <c r="G35" s="52" t="s">
        <v>474</v>
      </c>
      <c r="H35" s="52" t="s">
        <v>292</v>
      </c>
      <c r="I35" s="52" t="s">
        <v>292</v>
      </c>
      <c r="J35" s="52" t="s">
        <v>292</v>
      </c>
      <c r="K35" s="52" t="s">
        <v>292</v>
      </c>
      <c r="L35" s="52" t="s">
        <v>292</v>
      </c>
      <c r="M35" s="52" t="s">
        <v>292</v>
      </c>
      <c r="N35" s="52" t="s">
        <v>292</v>
      </c>
      <c r="O35" s="52" t="s">
        <v>291</v>
      </c>
      <c r="P35" s="52" t="s">
        <v>376</v>
      </c>
      <c r="Q35" s="52" t="s">
        <v>465</v>
      </c>
      <c r="R35" s="52" t="s">
        <v>377</v>
      </c>
      <c r="T35" s="52" t="s">
        <v>378</v>
      </c>
      <c r="U35" s="52" t="s">
        <v>379</v>
      </c>
      <c r="V35" s="52" t="s">
        <v>467</v>
      </c>
      <c r="W35" s="52" t="s">
        <v>298</v>
      </c>
      <c r="X35" s="52" t="s">
        <v>347</v>
      </c>
      <c r="Y35" s="52" t="s">
        <v>348</v>
      </c>
      <c r="Z35" s="52" t="s">
        <v>381</v>
      </c>
      <c r="AB35" s="52" t="s">
        <v>497</v>
      </c>
      <c r="AC35" s="52" t="s">
        <v>479</v>
      </c>
      <c r="AD35" s="52" t="s">
        <v>417</v>
      </c>
      <c r="AE35" s="52" t="s">
        <v>292</v>
      </c>
      <c r="AF35" s="52" t="s">
        <v>292</v>
      </c>
      <c r="AG35" s="52" t="s">
        <v>292</v>
      </c>
      <c r="AH35" s="52" t="s">
        <v>516</v>
      </c>
      <c r="AI35" s="52" t="s">
        <v>292</v>
      </c>
      <c r="AJ35" s="52" t="s">
        <v>445</v>
      </c>
      <c r="AK35" s="52" t="s">
        <v>305</v>
      </c>
      <c r="AL35" s="52" t="s">
        <v>292</v>
      </c>
      <c r="AM35" s="52" t="s">
        <v>349</v>
      </c>
      <c r="AN35" s="52" t="s">
        <v>421</v>
      </c>
      <c r="AO35" s="52" t="s">
        <v>351</v>
      </c>
      <c r="AP35" s="52" t="s">
        <v>352</v>
      </c>
      <c r="AR35" s="52" t="s">
        <v>292</v>
      </c>
      <c r="AS35" s="52" t="s">
        <v>308</v>
      </c>
      <c r="AT35" s="52" t="s">
        <v>309</v>
      </c>
      <c r="AU35" s="52" t="s">
        <v>353</v>
      </c>
      <c r="AV35" s="52" t="s">
        <v>422</v>
      </c>
      <c r="AW35" s="52" t="s">
        <v>311</v>
      </c>
      <c r="AX35" s="52" t="s">
        <v>397</v>
      </c>
      <c r="AY35" s="52" t="s">
        <v>354</v>
      </c>
      <c r="BA35" s="52" t="s">
        <v>457</v>
      </c>
      <c r="BB35" s="52" t="s">
        <v>314</v>
      </c>
      <c r="BC35" s="52" t="s">
        <v>292</v>
      </c>
      <c r="BE35" s="52" t="s">
        <v>292</v>
      </c>
      <c r="BF35" s="52" t="s">
        <v>292</v>
      </c>
      <c r="BG35" s="52" t="s">
        <v>292</v>
      </c>
      <c r="BH35" s="52" t="s">
        <v>292</v>
      </c>
      <c r="BI35" s="52" t="s">
        <v>292</v>
      </c>
      <c r="BJ35" s="52" t="s">
        <v>292</v>
      </c>
      <c r="BL35" s="52" t="s">
        <v>292</v>
      </c>
      <c r="BM35" s="52" t="s">
        <v>292</v>
      </c>
      <c r="BN35" s="52" t="s">
        <v>292</v>
      </c>
      <c r="BO35" s="52" t="s">
        <v>292</v>
      </c>
      <c r="BP35" s="52" t="s">
        <v>292</v>
      </c>
      <c r="BR35" s="52" t="s">
        <v>292</v>
      </c>
      <c r="BS35" s="52" t="s">
        <v>292</v>
      </c>
      <c r="BT35" s="52" t="s">
        <v>292</v>
      </c>
      <c r="BU35" s="52" t="s">
        <v>292</v>
      </c>
      <c r="BV35" s="52" t="s">
        <v>292</v>
      </c>
      <c r="BW35" s="52" t="s">
        <v>292</v>
      </c>
      <c r="BX35" s="52" t="s">
        <v>292</v>
      </c>
      <c r="BZ35" s="52" t="s">
        <v>292</v>
      </c>
      <c r="CB35" s="52" t="s">
        <v>408</v>
      </c>
      <c r="CC35" s="52" t="s">
        <v>335</v>
      </c>
      <c r="CD35" s="52" t="s">
        <v>292</v>
      </c>
      <c r="CE35" s="52" t="s">
        <v>368</v>
      </c>
      <c r="CF35" s="52" t="s">
        <v>369</v>
      </c>
      <c r="CG35" s="52" t="s">
        <v>292</v>
      </c>
      <c r="CH35" s="52" t="s">
        <v>370</v>
      </c>
    </row>
    <row r="36" spans="2:86" x14ac:dyDescent="0.2">
      <c r="B36" s="52" t="s">
        <v>461</v>
      </c>
      <c r="C36" s="52" t="s">
        <v>532</v>
      </c>
      <c r="D36" s="52" t="s">
        <v>485</v>
      </c>
      <c r="E36" s="52" t="s">
        <v>281</v>
      </c>
      <c r="F36" s="52" t="s">
        <v>511</v>
      </c>
      <c r="G36" s="52" t="s">
        <v>474</v>
      </c>
      <c r="H36" s="52" t="s">
        <v>429</v>
      </c>
      <c r="I36" s="52" t="s">
        <v>462</v>
      </c>
      <c r="J36" s="52" t="s">
        <v>372</v>
      </c>
      <c r="K36" s="52" t="s">
        <v>523</v>
      </c>
      <c r="L36" s="52" t="s">
        <v>373</v>
      </c>
      <c r="M36" s="52" t="s">
        <v>374</v>
      </c>
      <c r="N36" s="52" t="s">
        <v>344</v>
      </c>
      <c r="O36" s="52" t="s">
        <v>375</v>
      </c>
      <c r="P36" s="52" t="s">
        <v>376</v>
      </c>
      <c r="Q36" s="52" t="s">
        <v>465</v>
      </c>
      <c r="R36" s="52" t="s">
        <v>377</v>
      </c>
      <c r="T36" s="52" t="s">
        <v>378</v>
      </c>
      <c r="U36" s="52" t="s">
        <v>379</v>
      </c>
      <c r="V36" s="52" t="s">
        <v>415</v>
      </c>
      <c r="W36" s="52" t="s">
        <v>298</v>
      </c>
      <c r="X36" s="52" t="s">
        <v>347</v>
      </c>
      <c r="Y36" s="52" t="s">
        <v>495</v>
      </c>
      <c r="Z36" s="52" t="s">
        <v>381</v>
      </c>
      <c r="AB36" s="52" t="s">
        <v>448</v>
      </c>
      <c r="AC36" s="52" t="s">
        <v>476</v>
      </c>
      <c r="AD36" s="52" t="s">
        <v>417</v>
      </c>
      <c r="AE36" s="52" t="s">
        <v>382</v>
      </c>
      <c r="AF36" s="52" t="s">
        <v>418</v>
      </c>
      <c r="AG36" s="52" t="s">
        <v>419</v>
      </c>
      <c r="AH36" s="52" t="s">
        <v>384</v>
      </c>
      <c r="AI36" s="52" t="s">
        <v>470</v>
      </c>
      <c r="AJ36" s="52" t="s">
        <v>479</v>
      </c>
      <c r="AK36" s="52" t="s">
        <v>450</v>
      </c>
      <c r="AL36" s="52" t="s">
        <v>420</v>
      </c>
      <c r="AM36" s="52" t="s">
        <v>498</v>
      </c>
      <c r="AN36" s="52" t="s">
        <v>350</v>
      </c>
      <c r="AO36" s="52" t="s">
        <v>351</v>
      </c>
      <c r="AP36" s="52" t="s">
        <v>390</v>
      </c>
      <c r="AR36" s="52" t="s">
        <v>499</v>
      </c>
      <c r="AS36" s="52" t="s">
        <v>392</v>
      </c>
      <c r="AT36" s="52" t="s">
        <v>393</v>
      </c>
      <c r="AU36" s="52" t="s">
        <v>489</v>
      </c>
      <c r="AV36" s="52" t="s">
        <v>422</v>
      </c>
      <c r="AW36" s="52" t="s">
        <v>446</v>
      </c>
      <c r="AX36" s="52" t="s">
        <v>397</v>
      </c>
      <c r="AY36" s="52" t="s">
        <v>354</v>
      </c>
      <c r="BA36" s="52" t="s">
        <v>457</v>
      </c>
      <c r="BB36" s="52" t="s">
        <v>398</v>
      </c>
      <c r="BC36" s="52" t="s">
        <v>424</v>
      </c>
      <c r="BE36" s="52" t="s">
        <v>292</v>
      </c>
      <c r="BF36" s="52" t="s">
        <v>292</v>
      </c>
      <c r="BG36" s="52" t="s">
        <v>292</v>
      </c>
      <c r="BH36" s="52" t="s">
        <v>292</v>
      </c>
      <c r="BI36" s="52" t="s">
        <v>292</v>
      </c>
      <c r="BJ36" s="52" t="s">
        <v>292</v>
      </c>
      <c r="BL36" s="52" t="s">
        <v>292</v>
      </c>
      <c r="BM36" s="52" t="s">
        <v>292</v>
      </c>
      <c r="BN36" s="52" t="s">
        <v>323</v>
      </c>
      <c r="BO36" s="52" t="s">
        <v>292</v>
      </c>
      <c r="BP36" s="52" t="s">
        <v>292</v>
      </c>
      <c r="BR36" s="52" t="s">
        <v>292</v>
      </c>
      <c r="BS36" s="52" t="s">
        <v>292</v>
      </c>
      <c r="BT36" s="52" t="s">
        <v>292</v>
      </c>
      <c r="BU36" s="52" t="s">
        <v>292</v>
      </c>
      <c r="BV36" s="52" t="s">
        <v>292</v>
      </c>
      <c r="BW36" s="52" t="s">
        <v>292</v>
      </c>
      <c r="BX36" s="52" t="s">
        <v>292</v>
      </c>
      <c r="BZ36" s="52" t="s">
        <v>292</v>
      </c>
      <c r="CB36" s="52" t="s">
        <v>366</v>
      </c>
      <c r="CC36" s="52" t="s">
        <v>460</v>
      </c>
      <c r="CD36" s="52" t="s">
        <v>292</v>
      </c>
      <c r="CE36" s="52" t="s">
        <v>508</v>
      </c>
      <c r="CF36" s="52" t="s">
        <v>369</v>
      </c>
      <c r="CG36" s="52" t="s">
        <v>292</v>
      </c>
      <c r="CH36" s="52" t="s">
        <v>292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102"/>
  <sheetViews>
    <sheetView topLeftCell="BM1" workbookViewId="0">
      <selection activeCell="CB4" sqref="CB4"/>
    </sheetView>
  </sheetViews>
  <sheetFormatPr defaultColWidth="8.85546875" defaultRowHeight="12.75" x14ac:dyDescent="0.2"/>
  <cols>
    <col min="1" max="1" width="10.85546875" style="53" bestFit="1" customWidth="1"/>
    <col min="2" max="2" width="26" style="44" bestFit="1" customWidth="1"/>
    <col min="3" max="3" width="5.85546875" style="46" bestFit="1" customWidth="1"/>
    <col min="4" max="4" width="4.42578125" style="47" customWidth="1"/>
    <col min="5" max="19" width="4.42578125" style="47" bestFit="1" customWidth="1"/>
    <col min="20" max="20" width="20.7109375" style="47" customWidth="1"/>
    <col min="21" max="27" width="4.42578125" style="47" bestFit="1" customWidth="1"/>
    <col min="28" max="28" width="20.7109375" style="47" customWidth="1"/>
    <col min="29" max="43" width="4.42578125" style="47" bestFit="1" customWidth="1"/>
    <col min="44" max="44" width="20.7109375" style="47" customWidth="1"/>
    <col min="45" max="52" width="4.42578125" style="47" bestFit="1" customWidth="1"/>
    <col min="53" max="53" width="20.7109375" style="47" customWidth="1"/>
    <col min="54" max="56" width="4.42578125" style="47" bestFit="1" customWidth="1"/>
    <col min="57" max="57" width="20.7109375" style="47" customWidth="1"/>
    <col min="58" max="63" width="4.42578125" style="47" bestFit="1" customWidth="1"/>
    <col min="64" max="64" width="20.7109375" style="47" customWidth="1"/>
    <col min="65" max="69" width="4.42578125" style="47" bestFit="1" customWidth="1"/>
    <col min="70" max="70" width="20.7109375" style="47" customWidth="1"/>
    <col min="71" max="77" width="4.42578125" style="47" bestFit="1" customWidth="1"/>
    <col min="78" max="78" width="20.7109375" style="47" customWidth="1"/>
    <col min="79" max="79" width="4.42578125" style="47" bestFit="1" customWidth="1"/>
    <col min="80" max="80" width="20.7109375" style="47" customWidth="1"/>
    <col min="81" max="87" width="5.42578125" style="47" bestFit="1" customWidth="1"/>
    <col min="88" max="88" width="20.7109375" style="47" customWidth="1"/>
    <col min="89" max="16384" width="8.85546875" style="47"/>
  </cols>
  <sheetData>
    <row r="1" spans="1:88" s="44" customFormat="1" x14ac:dyDescent="0.2">
      <c r="A1" s="53"/>
      <c r="B1" s="44">
        <v>1</v>
      </c>
      <c r="C1" s="44">
        <v>2</v>
      </c>
      <c r="D1" s="44">
        <v>3</v>
      </c>
      <c r="E1" s="44">
        <v>4</v>
      </c>
      <c r="F1" s="44">
        <v>5</v>
      </c>
      <c r="G1" s="44">
        <v>6</v>
      </c>
      <c r="H1" s="44">
        <v>7</v>
      </c>
      <c r="I1" s="44">
        <v>8</v>
      </c>
      <c r="J1" s="44">
        <v>9</v>
      </c>
      <c r="K1" s="44">
        <v>10</v>
      </c>
      <c r="L1" s="44">
        <v>11</v>
      </c>
      <c r="M1" s="44">
        <v>12</v>
      </c>
      <c r="N1" s="44">
        <v>13</v>
      </c>
      <c r="O1" s="44">
        <v>14</v>
      </c>
      <c r="P1" s="44">
        <v>15</v>
      </c>
      <c r="Q1" s="44">
        <v>16</v>
      </c>
      <c r="R1" s="44">
        <v>17</v>
      </c>
      <c r="S1" s="44">
        <v>18</v>
      </c>
      <c r="T1" s="44">
        <v>19</v>
      </c>
      <c r="U1" s="44">
        <v>20</v>
      </c>
      <c r="V1" s="44">
        <v>21</v>
      </c>
      <c r="W1" s="44">
        <v>22</v>
      </c>
      <c r="X1" s="44">
        <v>23</v>
      </c>
      <c r="Y1" s="44">
        <v>24</v>
      </c>
      <c r="Z1" s="44">
        <v>25</v>
      </c>
      <c r="AA1" s="44">
        <v>26</v>
      </c>
      <c r="AB1" s="44">
        <v>27</v>
      </c>
      <c r="AC1" s="44">
        <v>28</v>
      </c>
      <c r="AD1" s="44">
        <v>29</v>
      </c>
      <c r="AE1" s="44">
        <v>30</v>
      </c>
      <c r="AF1" s="44">
        <v>31</v>
      </c>
      <c r="AG1" s="44">
        <v>32</v>
      </c>
      <c r="AH1" s="44">
        <v>33</v>
      </c>
      <c r="AI1" s="44">
        <v>34</v>
      </c>
      <c r="AJ1" s="44">
        <v>35</v>
      </c>
      <c r="AK1" s="44">
        <v>36</v>
      </c>
      <c r="AL1" s="44">
        <v>37</v>
      </c>
      <c r="AM1" s="44">
        <v>38</v>
      </c>
      <c r="AN1" s="44">
        <v>39</v>
      </c>
      <c r="AO1" s="44">
        <v>40</v>
      </c>
      <c r="AP1" s="44">
        <v>41</v>
      </c>
      <c r="AQ1" s="44">
        <v>42</v>
      </c>
      <c r="AR1" s="44">
        <v>43</v>
      </c>
      <c r="AS1" s="44">
        <v>44</v>
      </c>
      <c r="AT1" s="44">
        <v>45</v>
      </c>
      <c r="AU1" s="44">
        <v>46</v>
      </c>
      <c r="AV1" s="44">
        <v>47</v>
      </c>
      <c r="AW1" s="44">
        <v>48</v>
      </c>
      <c r="AX1" s="44">
        <v>49</v>
      </c>
      <c r="AY1" s="44">
        <v>50</v>
      </c>
      <c r="AZ1" s="44">
        <v>51</v>
      </c>
      <c r="BA1" s="44">
        <v>52</v>
      </c>
      <c r="BB1" s="44">
        <v>53</v>
      </c>
      <c r="BC1" s="44">
        <v>54</v>
      </c>
      <c r="BD1" s="44">
        <v>55</v>
      </c>
      <c r="BE1" s="44">
        <v>56</v>
      </c>
      <c r="BF1" s="44">
        <v>57</v>
      </c>
      <c r="BG1" s="44">
        <v>58</v>
      </c>
      <c r="BH1" s="44">
        <v>59</v>
      </c>
      <c r="BI1" s="44">
        <v>60</v>
      </c>
      <c r="BJ1" s="44">
        <v>61</v>
      </c>
      <c r="BK1" s="44">
        <v>62</v>
      </c>
      <c r="BL1" s="44">
        <v>63</v>
      </c>
      <c r="BM1" s="44">
        <v>64</v>
      </c>
      <c r="BN1" s="44">
        <v>65</v>
      </c>
      <c r="BO1" s="44">
        <v>66</v>
      </c>
      <c r="BP1" s="44">
        <v>67</v>
      </c>
      <c r="BQ1" s="44">
        <v>68</v>
      </c>
      <c r="BR1" s="44">
        <v>69</v>
      </c>
      <c r="BS1" s="44">
        <v>70</v>
      </c>
      <c r="BT1" s="44">
        <v>71</v>
      </c>
      <c r="BU1" s="44">
        <v>72</v>
      </c>
      <c r="BV1" s="44">
        <v>73</v>
      </c>
      <c r="BW1" s="44">
        <v>74</v>
      </c>
      <c r="BX1" s="44">
        <v>75</v>
      </c>
      <c r="BY1" s="44">
        <v>76</v>
      </c>
      <c r="BZ1" s="44">
        <v>77</v>
      </c>
      <c r="CA1" s="44">
        <v>78</v>
      </c>
      <c r="CB1" s="44">
        <v>79</v>
      </c>
      <c r="CC1" s="44">
        <v>80</v>
      </c>
      <c r="CD1" s="44">
        <v>81</v>
      </c>
      <c r="CE1" s="44">
        <v>82</v>
      </c>
      <c r="CF1" s="44">
        <v>83</v>
      </c>
      <c r="CG1" s="44">
        <v>84</v>
      </c>
      <c r="CH1" s="44">
        <v>85</v>
      </c>
      <c r="CI1" s="44">
        <v>86</v>
      </c>
      <c r="CJ1" s="44">
        <v>87</v>
      </c>
    </row>
    <row r="2" spans="1:88" s="45" customFormat="1" x14ac:dyDescent="0.2">
      <c r="A2" s="53" t="s">
        <v>147</v>
      </c>
      <c r="B2" s="51" t="s">
        <v>144</v>
      </c>
      <c r="C2" s="51" t="s">
        <v>145</v>
      </c>
      <c r="D2" s="51">
        <v>1.01</v>
      </c>
      <c r="E2" s="51">
        <v>1.02</v>
      </c>
      <c r="F2" s="51">
        <v>1.03</v>
      </c>
      <c r="G2" s="51">
        <v>1.04</v>
      </c>
      <c r="H2" s="51">
        <v>1.05</v>
      </c>
      <c r="I2" s="51">
        <v>1.06</v>
      </c>
      <c r="J2" s="51">
        <v>1.07</v>
      </c>
      <c r="K2" s="51">
        <v>1.08</v>
      </c>
      <c r="L2" s="51">
        <v>1.0900000000000001</v>
      </c>
      <c r="M2" s="51">
        <v>1.1000000000000001</v>
      </c>
      <c r="N2" s="51">
        <v>1.1100000000000001</v>
      </c>
      <c r="O2" s="51">
        <v>1.1200000000000001</v>
      </c>
      <c r="P2" s="51">
        <v>1.1299999999999999</v>
      </c>
      <c r="Q2" s="51">
        <v>1.1399999999999999</v>
      </c>
      <c r="R2" s="51">
        <v>1.1499999999999999</v>
      </c>
      <c r="S2" s="51">
        <v>1.1599999999999999</v>
      </c>
      <c r="T2" s="51" t="s">
        <v>146</v>
      </c>
      <c r="U2" s="51">
        <v>2.0099999999999998</v>
      </c>
      <c r="V2" s="51">
        <v>2.02</v>
      </c>
      <c r="W2" s="51">
        <v>2.0299999999999998</v>
      </c>
      <c r="X2" s="51">
        <v>2.04</v>
      </c>
      <c r="Y2" s="51">
        <v>2.0499999999999998</v>
      </c>
      <c r="Z2" s="51">
        <v>2.06</v>
      </c>
      <c r="AA2" s="51">
        <v>2.0699999999999998</v>
      </c>
      <c r="AB2" s="51" t="s">
        <v>148</v>
      </c>
      <c r="AC2" s="51">
        <v>3.01</v>
      </c>
      <c r="AD2" s="51">
        <v>3.02</v>
      </c>
      <c r="AE2" s="51">
        <v>3.03</v>
      </c>
      <c r="AF2" s="51">
        <v>3.04</v>
      </c>
      <c r="AG2" s="51">
        <v>3.05</v>
      </c>
      <c r="AH2" s="51">
        <v>3.06</v>
      </c>
      <c r="AI2" s="51">
        <v>3.07</v>
      </c>
      <c r="AJ2" s="51">
        <v>3.08</v>
      </c>
      <c r="AK2" s="51">
        <v>3.09</v>
      </c>
      <c r="AL2" s="51">
        <v>3.1</v>
      </c>
      <c r="AM2" s="51">
        <v>3.11</v>
      </c>
      <c r="AN2" s="51">
        <v>3.12</v>
      </c>
      <c r="AO2" s="51">
        <v>3.13</v>
      </c>
      <c r="AP2" s="51">
        <v>3.14</v>
      </c>
      <c r="AQ2" s="51">
        <v>3.15</v>
      </c>
      <c r="AR2" s="51" t="s">
        <v>151</v>
      </c>
      <c r="AS2" s="51">
        <v>4.01</v>
      </c>
      <c r="AT2" s="51">
        <v>4.0199999999999996</v>
      </c>
      <c r="AU2" s="51">
        <v>4.03</v>
      </c>
      <c r="AV2" s="51">
        <v>4.04</v>
      </c>
      <c r="AW2" s="51">
        <v>4.05</v>
      </c>
      <c r="AX2" s="51">
        <v>4.0599999999999996</v>
      </c>
      <c r="AY2" s="51">
        <v>4.07</v>
      </c>
      <c r="AZ2" s="51">
        <v>4.08</v>
      </c>
      <c r="BA2" s="51" t="s">
        <v>150</v>
      </c>
      <c r="BB2" s="51">
        <v>5.01</v>
      </c>
      <c r="BC2" s="51">
        <v>5.0199999999999996</v>
      </c>
      <c r="BD2" s="51">
        <v>5.03</v>
      </c>
      <c r="BE2" s="51" t="s">
        <v>149</v>
      </c>
      <c r="BF2" s="51">
        <v>6.01</v>
      </c>
      <c r="BG2" s="51">
        <v>6.02</v>
      </c>
      <c r="BH2" s="51">
        <v>6.03</v>
      </c>
      <c r="BI2" s="51">
        <v>6.04</v>
      </c>
      <c r="BJ2" s="51">
        <v>6.05</v>
      </c>
      <c r="BK2" s="51">
        <v>6.06</v>
      </c>
      <c r="BL2" s="51" t="s">
        <v>152</v>
      </c>
      <c r="BM2" s="51">
        <v>7.01</v>
      </c>
      <c r="BN2" s="51">
        <v>7.02</v>
      </c>
      <c r="BO2" s="51">
        <v>7.03</v>
      </c>
      <c r="BP2" s="51">
        <v>7.04</v>
      </c>
      <c r="BQ2" s="51">
        <v>7.05</v>
      </c>
      <c r="BR2" s="51" t="s">
        <v>153</v>
      </c>
      <c r="BS2" s="51">
        <v>8.01</v>
      </c>
      <c r="BT2" s="51">
        <v>8.02</v>
      </c>
      <c r="BU2" s="51">
        <v>8.0299999999999994</v>
      </c>
      <c r="BV2" s="51">
        <v>8.0399999999999991</v>
      </c>
      <c r="BW2" s="51">
        <v>8.0500000000000007</v>
      </c>
      <c r="BX2" s="51">
        <v>8.06</v>
      </c>
      <c r="BY2" s="51">
        <v>8.07</v>
      </c>
      <c r="BZ2" s="51" t="s">
        <v>154</v>
      </c>
      <c r="CA2" s="51">
        <v>9.01</v>
      </c>
      <c r="CB2" s="51" t="s">
        <v>155</v>
      </c>
      <c r="CC2" s="51">
        <v>10.01</v>
      </c>
      <c r="CD2" s="51">
        <v>10.02</v>
      </c>
      <c r="CE2" s="51">
        <v>10.029999999999999</v>
      </c>
      <c r="CF2" s="51">
        <v>10.039999999999999</v>
      </c>
      <c r="CG2" s="51">
        <v>10.050000000000001</v>
      </c>
      <c r="CH2" s="51">
        <v>10.06</v>
      </c>
      <c r="CI2" s="51">
        <v>10.07</v>
      </c>
      <c r="CJ2" s="51" t="s">
        <v>156</v>
      </c>
    </row>
    <row r="3" spans="1:88" x14ac:dyDescent="0.2">
      <c r="A3" s="53">
        <v>1</v>
      </c>
      <c r="B3" s="48">
        <f>INDEX('Raw Data'!$A$1:$CI$1000,'Adjusted Raw Data'!$A3+1,'Adjusted Raw Data'!B$1)</f>
        <v>0</v>
      </c>
      <c r="C3" s="49" t="str">
        <f>LEFT(INDEX('Raw Data'!$A$1:$CI$1000,'Adjusted Raw Data'!$A3+1,'Adjusted Raw Data'!C$1),5)</f>
        <v>Board</v>
      </c>
      <c r="D3" s="54">
        <f>IF(VALUE(LEFT(INDEX('Raw Data'!$A$1:$CI$1000,'Adjusted Raw Data'!$A3+1,'Adjusted Raw Data'!D$1),1))=5,"NA",VALUE(LEFT(INDEX('Raw Data'!$A$1:$CI$1000,'Adjusted Raw Data'!$A3+1,'Adjusted Raw Data'!D$1),1)))</f>
        <v>4</v>
      </c>
      <c r="E3" s="54">
        <f>IF(VALUE(LEFT(INDEX('Raw Data'!$A$1:$CI$1000,'Adjusted Raw Data'!$A3+1,'Adjusted Raw Data'!E$1),1))=5,"NA",VALUE(LEFT(INDEX('Raw Data'!$A$1:$CI$1000,'Adjusted Raw Data'!$A3+1,'Adjusted Raw Data'!E$1),1)))</f>
        <v>3</v>
      </c>
      <c r="F3" s="54">
        <f>IF(VALUE(LEFT(INDEX('Raw Data'!$A$1:$CI$1000,'Adjusted Raw Data'!$A3+1,'Adjusted Raw Data'!F$1),1))=5,"NA",VALUE(LEFT(INDEX('Raw Data'!$A$1:$CI$1000,'Adjusted Raw Data'!$A3+1,'Adjusted Raw Data'!F$1),1)))</f>
        <v>3</v>
      </c>
      <c r="G3" s="54">
        <f>IF(VALUE(LEFT(INDEX('Raw Data'!$A$1:$CI$1000,'Adjusted Raw Data'!$A3+1,'Adjusted Raw Data'!G$1),1))=5,"NA",VALUE(LEFT(INDEX('Raw Data'!$A$1:$CI$1000,'Adjusted Raw Data'!$A3+1,'Adjusted Raw Data'!G$1),1)))</f>
        <v>4</v>
      </c>
      <c r="H3" s="54">
        <f>IF(VALUE(LEFT(INDEX('Raw Data'!$A$1:$CI$1000,'Adjusted Raw Data'!$A3+1,'Adjusted Raw Data'!H$1),1))=5,"NA",VALUE(LEFT(INDEX('Raw Data'!$A$1:$CI$1000,'Adjusted Raw Data'!$A3+1,'Adjusted Raw Data'!H$1),1)))</f>
        <v>4</v>
      </c>
      <c r="I3" s="54">
        <f>IF(VALUE(LEFT(INDEX('Raw Data'!$A$1:$CI$1000,'Adjusted Raw Data'!$A3+1,'Adjusted Raw Data'!I$1),1))=5,"NA",VALUE(LEFT(INDEX('Raw Data'!$A$1:$CI$1000,'Adjusted Raw Data'!$A3+1,'Adjusted Raw Data'!I$1),1)))</f>
        <v>4</v>
      </c>
      <c r="J3" s="54">
        <f>IF(VALUE(LEFT(INDEX('Raw Data'!$A$1:$CI$1000,'Adjusted Raw Data'!$A3+1,'Adjusted Raw Data'!J$1),1))=5,"NA",VALUE(LEFT(INDEX('Raw Data'!$A$1:$CI$1000,'Adjusted Raw Data'!$A3+1,'Adjusted Raw Data'!J$1),1)))</f>
        <v>3</v>
      </c>
      <c r="K3" s="54">
        <f>IF(VALUE(LEFT(INDEX('Raw Data'!$A$1:$CI$1000,'Adjusted Raw Data'!$A3+1,'Adjusted Raw Data'!K$1),1))=5,"NA",VALUE(LEFT(INDEX('Raw Data'!$A$1:$CI$1000,'Adjusted Raw Data'!$A3+1,'Adjusted Raw Data'!K$1),1)))</f>
        <v>3</v>
      </c>
      <c r="L3" s="54">
        <f>IF(VALUE(LEFT(INDEX('Raw Data'!$A$1:$CI$1000,'Adjusted Raw Data'!$A3+1,'Adjusted Raw Data'!L$1),1))=5,"NA",VALUE(LEFT(INDEX('Raw Data'!$A$1:$CI$1000,'Adjusted Raw Data'!$A3+1,'Adjusted Raw Data'!L$1),1)))</f>
        <v>4</v>
      </c>
      <c r="M3" s="54">
        <f>IF(VALUE(LEFT(INDEX('Raw Data'!$A$1:$CI$1000,'Adjusted Raw Data'!$A3+1,'Adjusted Raw Data'!M$1),1))=5,"NA",VALUE(LEFT(INDEX('Raw Data'!$A$1:$CI$1000,'Adjusted Raw Data'!$A3+1,'Adjusted Raw Data'!M$1),1)))</f>
        <v>3</v>
      </c>
      <c r="N3" s="54">
        <f>IF(VALUE(LEFT(INDEX('Raw Data'!$A$1:$CI$1000,'Adjusted Raw Data'!$A3+1,'Adjusted Raw Data'!N$1),1))=5,"NA",VALUE(LEFT(INDEX('Raw Data'!$A$1:$CI$1000,'Adjusted Raw Data'!$A3+1,'Adjusted Raw Data'!N$1),1)))</f>
        <v>4</v>
      </c>
      <c r="O3" s="54">
        <f>IF(VALUE(LEFT(INDEX('Raw Data'!$A$1:$CI$1000,'Adjusted Raw Data'!$A3+1,'Adjusted Raw Data'!O$1),1))=5,"NA",VALUE(LEFT(INDEX('Raw Data'!$A$1:$CI$1000,'Adjusted Raw Data'!$A3+1,'Adjusted Raw Data'!O$1),1)))</f>
        <v>4</v>
      </c>
      <c r="P3" s="54">
        <f>IF(VALUE(LEFT(INDEX('Raw Data'!$A$1:$CI$1000,'Adjusted Raw Data'!$A3+1,'Adjusted Raw Data'!P$1),1))=5,"NA",VALUE(LEFT(INDEX('Raw Data'!$A$1:$CI$1000,'Adjusted Raw Data'!$A3+1,'Adjusted Raw Data'!P$1),1)))</f>
        <v>3</v>
      </c>
      <c r="Q3" s="54" t="str">
        <f>IF(VALUE(LEFT(INDEX('Raw Data'!$A$1:$CI$1000,'Adjusted Raw Data'!$A3+1,'Adjusted Raw Data'!Q$1),1))=5,"NA",VALUE(LEFT(INDEX('Raw Data'!$A$1:$CI$1000,'Adjusted Raw Data'!$A3+1,'Adjusted Raw Data'!Q$1),1)))</f>
        <v>NA</v>
      </c>
      <c r="R3" s="54">
        <f>IF(VALUE(LEFT(INDEX('Raw Data'!$A$1:$CI$1000,'Adjusted Raw Data'!$A3+1,'Adjusted Raw Data'!R$1),1))=5,"NA",VALUE(LEFT(INDEX('Raw Data'!$A$1:$CI$1000,'Adjusted Raw Data'!$A3+1,'Adjusted Raw Data'!R$1),1)))</f>
        <v>4</v>
      </c>
      <c r="S3" s="54">
        <f>IF(VALUE(LEFT(INDEX('Raw Data'!$A$1:$CI$1000,'Adjusted Raw Data'!$A3+1,'Adjusted Raw Data'!S$1),1))=5,"NA",VALUE(LEFT(INDEX('Raw Data'!$A$1:$CI$1000,'Adjusted Raw Data'!$A3+1,'Adjusted Raw Data'!S$1),1)))</f>
        <v>4</v>
      </c>
      <c r="T3" s="50">
        <f>INDEX('Raw Data'!$A$1:$CI$1000,'Adjusted Raw Data'!$A3+1,'Adjusted Raw Data'!T$1)</f>
        <v>0</v>
      </c>
      <c r="U3" s="54">
        <f>IF(VALUE(LEFT(INDEX('Raw Data'!$A$1:$CI$1000,'Adjusted Raw Data'!$A3+1,'Adjusted Raw Data'!U$1),1))=5,"NA",VALUE(LEFT(INDEX('Raw Data'!$A$1:$CI$1000,'Adjusted Raw Data'!$A3+1,'Adjusted Raw Data'!U$1),1)))</f>
        <v>3</v>
      </c>
      <c r="V3" s="54">
        <f>IF(VALUE(LEFT(INDEX('Raw Data'!$A$1:$CI$1000,'Adjusted Raw Data'!$A3+1,'Adjusted Raw Data'!V$1),1))=5,"NA",VALUE(LEFT(INDEX('Raw Data'!$A$1:$CI$1000,'Adjusted Raw Data'!$A3+1,'Adjusted Raw Data'!V$1),1)))</f>
        <v>4</v>
      </c>
      <c r="W3" s="54">
        <f>IF(VALUE(LEFT(INDEX('Raw Data'!$A$1:$CI$1000,'Adjusted Raw Data'!$A3+1,'Adjusted Raw Data'!W$1),1))=5,"NA",VALUE(LEFT(INDEX('Raw Data'!$A$1:$CI$1000,'Adjusted Raw Data'!$A3+1,'Adjusted Raw Data'!W$1),1)))</f>
        <v>4</v>
      </c>
      <c r="X3" s="54">
        <f>IF(VALUE(LEFT(INDEX('Raw Data'!$A$1:$CI$1000,'Adjusted Raw Data'!$A3+1,'Adjusted Raw Data'!X$1),1))=5,"NA",VALUE(LEFT(INDEX('Raw Data'!$A$1:$CI$1000,'Adjusted Raw Data'!$A3+1,'Adjusted Raw Data'!X$1),1)))</f>
        <v>3</v>
      </c>
      <c r="Y3" s="54">
        <f>IF(VALUE(LEFT(INDEX('Raw Data'!$A$1:$CI$1000,'Adjusted Raw Data'!$A3+1,'Adjusted Raw Data'!Y$1),1))=5,"NA",VALUE(LEFT(INDEX('Raw Data'!$A$1:$CI$1000,'Adjusted Raw Data'!$A3+1,'Adjusted Raw Data'!Y$1),1)))</f>
        <v>4</v>
      </c>
      <c r="Z3" s="54">
        <f>IF(VALUE(LEFT(INDEX('Raw Data'!$A$1:$CI$1000,'Adjusted Raw Data'!$A3+1,'Adjusted Raw Data'!Z$1),1))=5,"NA",VALUE(LEFT(INDEX('Raw Data'!$A$1:$CI$1000,'Adjusted Raw Data'!$A3+1,'Adjusted Raw Data'!Z$1),1)))</f>
        <v>4</v>
      </c>
      <c r="AA3" s="54">
        <f>IF(VALUE(LEFT(INDEX('Raw Data'!$A$1:$CI$1000,'Adjusted Raw Data'!$A3+1,'Adjusted Raw Data'!AA$1),1))=5,"NA",VALUE(LEFT(INDEX('Raw Data'!$A$1:$CI$1000,'Adjusted Raw Data'!$A3+1,'Adjusted Raw Data'!AA$1),1)))</f>
        <v>4</v>
      </c>
      <c r="AB3" s="50">
        <f>INDEX('Raw Data'!$A$1:$CI$1000,'Adjusted Raw Data'!$A3+1,'Adjusted Raw Data'!AB$1)</f>
        <v>0</v>
      </c>
      <c r="AC3" s="54" t="str">
        <f>IF(VALUE(LEFT(INDEX('Raw Data'!$A$1:$CI$1000,'Adjusted Raw Data'!$A3+1,'Adjusted Raw Data'!AC$1),1))=5,"NA",VALUE(LEFT(INDEX('Raw Data'!$A$1:$CI$1000,'Adjusted Raw Data'!$A3+1,'Adjusted Raw Data'!AC$1),1)))</f>
        <v>NA</v>
      </c>
      <c r="AD3" s="54">
        <f>IF(VALUE(LEFT(INDEX('Raw Data'!$A$1:$CI$1000,'Adjusted Raw Data'!$A3+1,'Adjusted Raw Data'!AD$1),1))=5,"NA",VALUE(LEFT(INDEX('Raw Data'!$A$1:$CI$1000,'Adjusted Raw Data'!$A3+1,'Adjusted Raw Data'!AD$1),1)))</f>
        <v>3</v>
      </c>
      <c r="AE3" s="54" t="str">
        <f>IF(VALUE(LEFT(INDEX('Raw Data'!$A$1:$CI$1000,'Adjusted Raw Data'!$A3+1,'Adjusted Raw Data'!AE$1),1))=5,"NA",VALUE(LEFT(INDEX('Raw Data'!$A$1:$CI$1000,'Adjusted Raw Data'!$A3+1,'Adjusted Raw Data'!AE$1),1)))</f>
        <v>NA</v>
      </c>
      <c r="AF3" s="54" t="str">
        <f>IF(VALUE(LEFT(INDEX('Raw Data'!$A$1:$CI$1000,'Adjusted Raw Data'!$A3+1,'Adjusted Raw Data'!AF$1),1))=5,"NA",VALUE(LEFT(INDEX('Raw Data'!$A$1:$CI$1000,'Adjusted Raw Data'!$A3+1,'Adjusted Raw Data'!AF$1),1)))</f>
        <v>NA</v>
      </c>
      <c r="AG3" s="54" t="str">
        <f>IF(VALUE(LEFT(INDEX('Raw Data'!$A$1:$CI$1000,'Adjusted Raw Data'!$A3+1,'Adjusted Raw Data'!AG$1),1))=5,"NA",VALUE(LEFT(INDEX('Raw Data'!$A$1:$CI$1000,'Adjusted Raw Data'!$A3+1,'Adjusted Raw Data'!AG$1),1)))</f>
        <v>NA</v>
      </c>
      <c r="AH3" s="54" t="str">
        <f>IF(VALUE(LEFT(INDEX('Raw Data'!$A$1:$CI$1000,'Adjusted Raw Data'!$A3+1,'Adjusted Raw Data'!AH$1),1))=5,"NA",VALUE(LEFT(INDEX('Raw Data'!$A$1:$CI$1000,'Adjusted Raw Data'!$A3+1,'Adjusted Raw Data'!AH$1),1)))</f>
        <v>NA</v>
      </c>
      <c r="AI3" s="54" t="str">
        <f>IF(VALUE(LEFT(INDEX('Raw Data'!$A$1:$CI$1000,'Adjusted Raw Data'!$A3+1,'Adjusted Raw Data'!AI$1),1))=5,"NA",VALUE(LEFT(INDEX('Raw Data'!$A$1:$CI$1000,'Adjusted Raw Data'!$A3+1,'Adjusted Raw Data'!AI$1),1)))</f>
        <v>NA</v>
      </c>
      <c r="AJ3" s="54">
        <f>IF(VALUE(LEFT(INDEX('Raw Data'!$A$1:$CI$1000,'Adjusted Raw Data'!$A3+1,'Adjusted Raw Data'!AJ$1),1))=5,"NA",VALUE(LEFT(INDEX('Raw Data'!$A$1:$CI$1000,'Adjusted Raw Data'!$A3+1,'Adjusted Raw Data'!AJ$1),1)))</f>
        <v>4</v>
      </c>
      <c r="AK3" s="54">
        <f>IF(VALUE(LEFT(INDEX('Raw Data'!$A$1:$CI$1000,'Adjusted Raw Data'!$A3+1,'Adjusted Raw Data'!AK$1),1))=5,"NA",VALUE(LEFT(INDEX('Raw Data'!$A$1:$CI$1000,'Adjusted Raw Data'!$A3+1,'Adjusted Raw Data'!AK$1),1)))</f>
        <v>3</v>
      </c>
      <c r="AL3" s="54">
        <f>IF(VALUE(LEFT(INDEX('Raw Data'!$A$1:$CI$1000,'Adjusted Raw Data'!$A3+1,'Adjusted Raw Data'!AL$1),1))=5,"NA",VALUE(LEFT(INDEX('Raw Data'!$A$1:$CI$1000,'Adjusted Raw Data'!$A3+1,'Adjusted Raw Data'!AL$1),1)))</f>
        <v>4</v>
      </c>
      <c r="AM3" s="54" t="str">
        <f>IF(VALUE(LEFT(INDEX('Raw Data'!$A$1:$CI$1000,'Adjusted Raw Data'!$A3+1,'Adjusted Raw Data'!AM$1),1))=5,"NA",VALUE(LEFT(INDEX('Raw Data'!$A$1:$CI$1000,'Adjusted Raw Data'!$A3+1,'Adjusted Raw Data'!AM$1),1)))</f>
        <v>NA</v>
      </c>
      <c r="AN3" s="54" t="str">
        <f>IF(VALUE(LEFT(INDEX('Raw Data'!$A$1:$CI$1000,'Adjusted Raw Data'!$A3+1,'Adjusted Raw Data'!AN$1),1))=5,"NA",VALUE(LEFT(INDEX('Raw Data'!$A$1:$CI$1000,'Adjusted Raw Data'!$A3+1,'Adjusted Raw Data'!AN$1),1)))</f>
        <v>NA</v>
      </c>
      <c r="AO3" s="54" t="str">
        <f>IF(VALUE(LEFT(INDEX('Raw Data'!$A$1:$CI$1000,'Adjusted Raw Data'!$A3+1,'Adjusted Raw Data'!AO$1),1))=5,"NA",VALUE(LEFT(INDEX('Raw Data'!$A$1:$CI$1000,'Adjusted Raw Data'!$A3+1,'Adjusted Raw Data'!AO$1),1)))</f>
        <v>NA</v>
      </c>
      <c r="AP3" s="54" t="str">
        <f>IF(VALUE(LEFT(INDEX('Raw Data'!$A$1:$CI$1000,'Adjusted Raw Data'!$A3+1,'Adjusted Raw Data'!AP$1),1))=5,"NA",VALUE(LEFT(INDEX('Raw Data'!$A$1:$CI$1000,'Adjusted Raw Data'!$A3+1,'Adjusted Raw Data'!AP$1),1)))</f>
        <v>NA</v>
      </c>
      <c r="AQ3" s="54">
        <f>IF(VALUE(LEFT(INDEX('Raw Data'!$A$1:$CI$1000,'Adjusted Raw Data'!$A3+1,'Adjusted Raw Data'!AQ$1),1))=5,"NA",VALUE(LEFT(INDEX('Raw Data'!$A$1:$CI$1000,'Adjusted Raw Data'!$A3+1,'Adjusted Raw Data'!AQ$1),1)))</f>
        <v>4</v>
      </c>
      <c r="AR3" s="50">
        <f>INDEX('Raw Data'!$A$1:$CI$1000,'Adjusted Raw Data'!$A3+1,'Adjusted Raw Data'!AR$1)</f>
        <v>0</v>
      </c>
      <c r="AS3" s="54">
        <f>IF(VALUE(LEFT(INDEX('Raw Data'!$A$1:$CI$1000,'Adjusted Raw Data'!$A3+1,'Adjusted Raw Data'!AS$1),1))=5,"NA",VALUE(LEFT(INDEX('Raw Data'!$A$1:$CI$1000,'Adjusted Raw Data'!$A3+1,'Adjusted Raw Data'!AS$1),1)))</f>
        <v>4</v>
      </c>
      <c r="AT3" s="54">
        <f>IF(VALUE(LEFT(INDEX('Raw Data'!$A$1:$CI$1000,'Adjusted Raw Data'!$A3+1,'Adjusted Raw Data'!AT$1),1))=5,"NA",VALUE(LEFT(INDEX('Raw Data'!$A$1:$CI$1000,'Adjusted Raw Data'!$A3+1,'Adjusted Raw Data'!AT$1),1)))</f>
        <v>4</v>
      </c>
      <c r="AU3" s="54">
        <f>IF(VALUE(LEFT(INDEX('Raw Data'!$A$1:$CI$1000,'Adjusted Raw Data'!$A3+1,'Adjusted Raw Data'!AU$1),1))=5,"NA",VALUE(LEFT(INDEX('Raw Data'!$A$1:$CI$1000,'Adjusted Raw Data'!$A3+1,'Adjusted Raw Data'!AU$1),1)))</f>
        <v>4</v>
      </c>
      <c r="AV3" s="54" t="str">
        <f>IF(VALUE(LEFT(INDEX('Raw Data'!$A$1:$CI$1000,'Adjusted Raw Data'!$A3+1,'Adjusted Raw Data'!AV$1),1))=5,"NA",VALUE(LEFT(INDEX('Raw Data'!$A$1:$CI$1000,'Adjusted Raw Data'!$A3+1,'Adjusted Raw Data'!AV$1),1)))</f>
        <v>NA</v>
      </c>
      <c r="AW3" s="54">
        <f>IF(VALUE(LEFT(INDEX('Raw Data'!$A$1:$CI$1000,'Adjusted Raw Data'!$A3+1,'Adjusted Raw Data'!AW$1),1))=5,"NA",VALUE(LEFT(INDEX('Raw Data'!$A$1:$CI$1000,'Adjusted Raw Data'!$A3+1,'Adjusted Raw Data'!AW$1),1)))</f>
        <v>4</v>
      </c>
      <c r="AX3" s="54">
        <f>IF(VALUE(LEFT(INDEX('Raw Data'!$A$1:$CI$1000,'Adjusted Raw Data'!$A3+1,'Adjusted Raw Data'!AX$1),1))=5,"NA",VALUE(LEFT(INDEX('Raw Data'!$A$1:$CI$1000,'Adjusted Raw Data'!$A3+1,'Adjusted Raw Data'!AX$1),1)))</f>
        <v>4</v>
      </c>
      <c r="AY3" s="54">
        <f>IF(VALUE(LEFT(INDEX('Raw Data'!$A$1:$CI$1000,'Adjusted Raw Data'!$A3+1,'Adjusted Raw Data'!AY$1),1))=5,"NA",VALUE(LEFT(INDEX('Raw Data'!$A$1:$CI$1000,'Adjusted Raw Data'!$A3+1,'Adjusted Raw Data'!AY$1),1)))</f>
        <v>4</v>
      </c>
      <c r="AZ3" s="54">
        <f>IF(VALUE(LEFT(INDEX('Raw Data'!$A$1:$CI$1000,'Adjusted Raw Data'!$A3+1,'Adjusted Raw Data'!AZ$1),1))=5,"NA",VALUE(LEFT(INDEX('Raw Data'!$A$1:$CI$1000,'Adjusted Raw Data'!$A3+1,'Adjusted Raw Data'!AZ$1),1)))</f>
        <v>4</v>
      </c>
      <c r="BA3" s="50">
        <f>INDEX('Raw Data'!$A$1:$CI$1000,'Adjusted Raw Data'!$A3+1,'Adjusted Raw Data'!BA$1)</f>
        <v>0</v>
      </c>
      <c r="BB3" s="54" t="str">
        <f>IF(VALUE(LEFT(INDEX('Raw Data'!$A$1:$CI$1000,'Adjusted Raw Data'!$A3+1,'Adjusted Raw Data'!BB$1),1))=5,"NA",VALUE(LEFT(INDEX('Raw Data'!$A$1:$CI$1000,'Adjusted Raw Data'!$A3+1,'Adjusted Raw Data'!BB$1),1)))</f>
        <v>NA</v>
      </c>
      <c r="BC3" s="54">
        <f>IF(VALUE(LEFT(INDEX('Raw Data'!$A$1:$CI$1000,'Adjusted Raw Data'!$A3+1,'Adjusted Raw Data'!BC$1),1))=5,"NA",VALUE(LEFT(INDEX('Raw Data'!$A$1:$CI$1000,'Adjusted Raw Data'!$A3+1,'Adjusted Raw Data'!BC$1),1)))</f>
        <v>3</v>
      </c>
      <c r="BD3" s="54">
        <f>IF(VALUE(LEFT(INDEX('Raw Data'!$A$1:$CI$1000,'Adjusted Raw Data'!$A3+1,'Adjusted Raw Data'!BD$1),1))=5,"NA",VALUE(LEFT(INDEX('Raw Data'!$A$1:$CI$1000,'Adjusted Raw Data'!$A3+1,'Adjusted Raw Data'!BD$1),1)))</f>
        <v>4</v>
      </c>
      <c r="BE3" s="50">
        <f>INDEX('Raw Data'!$A$1:$CI$1000,'Adjusted Raw Data'!$A3+1,'Adjusted Raw Data'!BE$1)</f>
        <v>0</v>
      </c>
      <c r="BF3" s="54">
        <f>IF(VALUE(LEFT(INDEX('Raw Data'!$A$1:$CI$1000,'Adjusted Raw Data'!$A3+1,'Adjusted Raw Data'!BF$1),1))=5,"NA",VALUE(LEFT(INDEX('Raw Data'!$A$1:$CI$1000,'Adjusted Raw Data'!$A3+1,'Adjusted Raw Data'!BF$1),1)))</f>
        <v>4</v>
      </c>
      <c r="BG3" s="54" t="str">
        <f>IF(VALUE(LEFT(INDEX('Raw Data'!$A$1:$CI$1000,'Adjusted Raw Data'!$A3+1,'Adjusted Raw Data'!BG$1),1))=5,"NA",VALUE(LEFT(INDEX('Raw Data'!$A$1:$CI$1000,'Adjusted Raw Data'!$A3+1,'Adjusted Raw Data'!BG$1),1)))</f>
        <v>NA</v>
      </c>
      <c r="BH3" s="54">
        <f>IF(VALUE(LEFT(INDEX('Raw Data'!$A$1:$CI$1000,'Adjusted Raw Data'!$A3+1,'Adjusted Raw Data'!BH$1),1))=5,"NA",VALUE(LEFT(INDEX('Raw Data'!$A$1:$CI$1000,'Adjusted Raw Data'!$A3+1,'Adjusted Raw Data'!BH$1),1)))</f>
        <v>4</v>
      </c>
      <c r="BI3" s="54">
        <f>IF(VALUE(LEFT(INDEX('Raw Data'!$A$1:$CI$1000,'Adjusted Raw Data'!$A3+1,'Adjusted Raw Data'!BI$1),1))=5,"NA",VALUE(LEFT(INDEX('Raw Data'!$A$1:$CI$1000,'Adjusted Raw Data'!$A3+1,'Adjusted Raw Data'!BI$1),1)))</f>
        <v>4</v>
      </c>
      <c r="BJ3" s="54">
        <f>IF(VALUE(LEFT(INDEX('Raw Data'!$A$1:$CI$1000,'Adjusted Raw Data'!$A3+1,'Adjusted Raw Data'!BJ$1),1))=5,"NA",VALUE(LEFT(INDEX('Raw Data'!$A$1:$CI$1000,'Adjusted Raw Data'!$A3+1,'Adjusted Raw Data'!BJ$1),1)))</f>
        <v>4</v>
      </c>
      <c r="BK3" s="54">
        <f>IF(VALUE(LEFT(INDEX('Raw Data'!$A$1:$CI$1000,'Adjusted Raw Data'!$A3+1,'Adjusted Raw Data'!BK$1),1))=5,"NA",VALUE(LEFT(INDEX('Raw Data'!$A$1:$CI$1000,'Adjusted Raw Data'!$A3+1,'Adjusted Raw Data'!BK$1),1)))</f>
        <v>4</v>
      </c>
      <c r="BL3" s="50">
        <f>INDEX('Raw Data'!$A$1:$CI$1000,'Adjusted Raw Data'!$A3+1,'Adjusted Raw Data'!BL$1)</f>
        <v>0</v>
      </c>
      <c r="BM3" s="54">
        <f>IF(VALUE(LEFT(INDEX('Raw Data'!$A$1:$CI$1000,'Adjusted Raw Data'!$A3+1,'Adjusted Raw Data'!BM$1),1))=5,"NA",VALUE(LEFT(INDEX('Raw Data'!$A$1:$CI$1000,'Adjusted Raw Data'!$A3+1,'Adjusted Raw Data'!BM$1),1)))</f>
        <v>4</v>
      </c>
      <c r="BN3" s="54">
        <f>IF(VALUE(LEFT(INDEX('Raw Data'!$A$1:$CI$1000,'Adjusted Raw Data'!$A3+1,'Adjusted Raw Data'!BN$1),1))=5,"NA",VALUE(LEFT(INDEX('Raw Data'!$A$1:$CI$1000,'Adjusted Raw Data'!$A3+1,'Adjusted Raw Data'!BN$1),1)))</f>
        <v>3</v>
      </c>
      <c r="BO3" s="54">
        <f>IF(VALUE(LEFT(INDEX('Raw Data'!$A$1:$CI$1000,'Adjusted Raw Data'!$A3+1,'Adjusted Raw Data'!BO$1),1))=5,"NA",VALUE(LEFT(INDEX('Raw Data'!$A$1:$CI$1000,'Adjusted Raw Data'!$A3+1,'Adjusted Raw Data'!BO$1),1)))</f>
        <v>3</v>
      </c>
      <c r="BP3" s="54">
        <f>IF(VALUE(LEFT(INDEX('Raw Data'!$A$1:$CI$1000,'Adjusted Raw Data'!$A3+1,'Adjusted Raw Data'!BP$1),1))=5,"NA",VALUE(LEFT(INDEX('Raw Data'!$A$1:$CI$1000,'Adjusted Raw Data'!$A3+1,'Adjusted Raw Data'!BP$1),1)))</f>
        <v>3</v>
      </c>
      <c r="BQ3" s="54">
        <f>IF(VALUE(LEFT(INDEX('Raw Data'!$A$1:$CI$1000,'Adjusted Raw Data'!$A3+1,'Adjusted Raw Data'!BQ$1),1))=5,"NA",VALUE(LEFT(INDEX('Raw Data'!$A$1:$CI$1000,'Adjusted Raw Data'!$A3+1,'Adjusted Raw Data'!BQ$1),1)))</f>
        <v>4</v>
      </c>
      <c r="BR3" s="50">
        <f>INDEX('Raw Data'!$A$1:$CI$1000,'Adjusted Raw Data'!$A3+1,'Adjusted Raw Data'!BR$1)</f>
        <v>0</v>
      </c>
      <c r="BS3" s="54">
        <f>IF(VALUE(LEFT(INDEX('Raw Data'!$A$1:$CI$1000,'Adjusted Raw Data'!$A3+1,'Adjusted Raw Data'!BS$1),1))=5,"NA",VALUE(LEFT(INDEX('Raw Data'!$A$1:$CI$1000,'Adjusted Raw Data'!$A3+1,'Adjusted Raw Data'!BS$1),1)))</f>
        <v>4</v>
      </c>
      <c r="BT3" s="54">
        <f>IF(VALUE(LEFT(INDEX('Raw Data'!$A$1:$CI$1000,'Adjusted Raw Data'!$A3+1,'Adjusted Raw Data'!BT$1),1))=5,"NA",VALUE(LEFT(INDEX('Raw Data'!$A$1:$CI$1000,'Adjusted Raw Data'!$A3+1,'Adjusted Raw Data'!BT$1),1)))</f>
        <v>4</v>
      </c>
      <c r="BU3" s="54">
        <f>IF(VALUE(LEFT(INDEX('Raw Data'!$A$1:$CI$1000,'Adjusted Raw Data'!$A3+1,'Adjusted Raw Data'!BU$1),1))=5,"NA",VALUE(LEFT(INDEX('Raw Data'!$A$1:$CI$1000,'Adjusted Raw Data'!$A3+1,'Adjusted Raw Data'!BU$1),1)))</f>
        <v>4</v>
      </c>
      <c r="BV3" s="54">
        <f>IF(VALUE(LEFT(INDEX('Raw Data'!$A$1:$CI$1000,'Adjusted Raw Data'!$A3+1,'Adjusted Raw Data'!BV$1),1))=5,"NA",VALUE(LEFT(INDEX('Raw Data'!$A$1:$CI$1000,'Adjusted Raw Data'!$A3+1,'Adjusted Raw Data'!BV$1),1)))</f>
        <v>4</v>
      </c>
      <c r="BW3" s="54">
        <f>IF(VALUE(LEFT(INDEX('Raw Data'!$A$1:$CI$1000,'Adjusted Raw Data'!$A3+1,'Adjusted Raw Data'!BW$1),1))=5,"NA",VALUE(LEFT(INDEX('Raw Data'!$A$1:$CI$1000,'Adjusted Raw Data'!$A3+1,'Adjusted Raw Data'!BW$1),1)))</f>
        <v>3</v>
      </c>
      <c r="BX3" s="54">
        <f>IF(VALUE(LEFT(INDEX('Raw Data'!$A$1:$CI$1000,'Adjusted Raw Data'!$A3+1,'Adjusted Raw Data'!BX$1),1))=5,"NA",VALUE(LEFT(INDEX('Raw Data'!$A$1:$CI$1000,'Adjusted Raw Data'!$A3+1,'Adjusted Raw Data'!BX$1),1)))</f>
        <v>3</v>
      </c>
      <c r="BY3" s="54">
        <f>IF(VALUE(LEFT(INDEX('Raw Data'!$A$1:$CI$1000,'Adjusted Raw Data'!$A3+1,'Adjusted Raw Data'!BY$1),1))=5,"NA",VALUE(LEFT(INDEX('Raw Data'!$A$1:$CI$1000,'Adjusted Raw Data'!$A3+1,'Adjusted Raw Data'!BY$1),1)))</f>
        <v>4</v>
      </c>
      <c r="BZ3" s="50">
        <f>INDEX('Raw Data'!$A$1:$CI$1000,'Adjusted Raw Data'!$A3+1,'Adjusted Raw Data'!BZ$1)</f>
        <v>0</v>
      </c>
      <c r="CA3" s="54">
        <f>IF(VALUE(LEFT(INDEX('Raw Data'!$A$1:$CI$1000,'Adjusted Raw Data'!$A3+1,'Adjusted Raw Data'!CA$1),1))=5,"NA",VALUE(LEFT(INDEX('Raw Data'!$A$1:$CI$1000,'Adjusted Raw Data'!$A3+1,'Adjusted Raw Data'!CA$1),1)))</f>
        <v>4</v>
      </c>
      <c r="CB3" s="50">
        <f>INDEX('Raw Data'!$A$1:$CI$1000,'Adjusted Raw Data'!$A3+1,'Adjusted Raw Data'!CB$1)</f>
        <v>0</v>
      </c>
      <c r="CC3" s="54">
        <f>IF(VALUE(LEFT(INDEX('Raw Data'!$A$1:$CI$1000,'Adjusted Raw Data'!$A3+1,'Adjusted Raw Data'!CC$1),1))=5,"NA",VALUE(LEFT(INDEX('Raw Data'!$A$1:$CI$1000,'Adjusted Raw Data'!$A3+1,'Adjusted Raw Data'!CC$1),1)))</f>
        <v>4</v>
      </c>
      <c r="CD3" s="54">
        <f>IF(VALUE(LEFT(INDEX('Raw Data'!$A$1:$CI$1000,'Adjusted Raw Data'!$A3+1,'Adjusted Raw Data'!CD$1),1))=5,"NA",VALUE(LEFT(INDEX('Raw Data'!$A$1:$CI$1000,'Adjusted Raw Data'!$A3+1,'Adjusted Raw Data'!CD$1),1)))</f>
        <v>3</v>
      </c>
      <c r="CE3" s="54">
        <f>IF(VALUE(LEFT(INDEX('Raw Data'!$A$1:$CI$1000,'Adjusted Raw Data'!$A3+1,'Adjusted Raw Data'!CE$1),1))=5,"NA",VALUE(LEFT(INDEX('Raw Data'!$A$1:$CI$1000,'Adjusted Raw Data'!$A3+1,'Adjusted Raw Data'!CE$1),1)))</f>
        <v>3</v>
      </c>
      <c r="CF3" s="54">
        <f>IF(VALUE(LEFT(INDEX('Raw Data'!$A$1:$CI$1000,'Adjusted Raw Data'!$A3+1,'Adjusted Raw Data'!CF$1),1))=5,"NA",VALUE(LEFT(INDEX('Raw Data'!$A$1:$CI$1000,'Adjusted Raw Data'!$A3+1,'Adjusted Raw Data'!CF$1),1)))</f>
        <v>4</v>
      </c>
      <c r="CG3" s="54">
        <f>IF(VALUE(LEFT(INDEX('Raw Data'!$A$1:$CI$1000,'Adjusted Raw Data'!$A3+1,'Adjusted Raw Data'!CG$1),1))=5,"NA",VALUE(LEFT(INDEX('Raw Data'!$A$1:$CI$1000,'Adjusted Raw Data'!$A3+1,'Adjusted Raw Data'!CG$1),1)))</f>
        <v>4</v>
      </c>
      <c r="CH3" s="54">
        <f>IF(VALUE(LEFT(INDEX('Raw Data'!$A$1:$CI$1000,'Adjusted Raw Data'!$A3+1,'Adjusted Raw Data'!CH$1),1))=5,"NA",VALUE(LEFT(INDEX('Raw Data'!$A$1:$CI$1000,'Adjusted Raw Data'!$A3+1,'Adjusted Raw Data'!CH$1),1)))</f>
        <v>4</v>
      </c>
      <c r="CI3" s="54">
        <f>IF(VALUE(LEFT(INDEX('Raw Data'!$A$1:$CI$1000,'Adjusted Raw Data'!$A3+1,'Adjusted Raw Data'!CI$1),1))=5,"NA",VALUE(LEFT(INDEX('Raw Data'!$A$1:$CI$1000,'Adjusted Raw Data'!$A3+1,'Adjusted Raw Data'!CI$1),1)))</f>
        <v>4</v>
      </c>
      <c r="CJ3" s="50">
        <f>INDEX('Raw Data'!$A$1:$CI$1000,'Adjusted Raw Data'!$A3+1,'Adjusted Raw Data'!CJ$1)</f>
        <v>0</v>
      </c>
    </row>
    <row r="4" spans="1:88" x14ac:dyDescent="0.2">
      <c r="A4" s="53">
        <v>2</v>
      </c>
      <c r="B4" s="48">
        <f>INDEX('Raw Data'!$A$1:$CI$1000,'Adjusted Raw Data'!$A4+1,'Adjusted Raw Data'!B$1)</f>
        <v>0</v>
      </c>
      <c r="C4" s="49" t="str">
        <f>LEFT(INDEX('Raw Data'!$A$1:$CI$1000,'Adjusted Raw Data'!$A4+1,'Adjusted Raw Data'!C$1),5)</f>
        <v>Board</v>
      </c>
      <c r="D4" s="54">
        <f>IF(VALUE(LEFT(INDEX('Raw Data'!$A$1:$CI$1000,'Adjusted Raw Data'!$A4+1,'Adjusted Raw Data'!D$1),1))=5,"NA",VALUE(LEFT(INDEX('Raw Data'!$A$1:$CI$1000,'Adjusted Raw Data'!$A4+1,'Adjusted Raw Data'!D$1),1)))</f>
        <v>3</v>
      </c>
      <c r="E4" s="54">
        <f>IF(VALUE(LEFT(INDEX('Raw Data'!$A$1:$CI$1000,'Adjusted Raw Data'!$A4+1,'Adjusted Raw Data'!E$1),1))=5,"NA",VALUE(LEFT(INDEX('Raw Data'!$A$1:$CI$1000,'Adjusted Raw Data'!$A4+1,'Adjusted Raw Data'!E$1),1)))</f>
        <v>3</v>
      </c>
      <c r="F4" s="54">
        <f>IF(VALUE(LEFT(INDEX('Raw Data'!$A$1:$CI$1000,'Adjusted Raw Data'!$A4+1,'Adjusted Raw Data'!F$1),1))=5,"NA",VALUE(LEFT(INDEX('Raw Data'!$A$1:$CI$1000,'Adjusted Raw Data'!$A4+1,'Adjusted Raw Data'!F$1),1)))</f>
        <v>3</v>
      </c>
      <c r="G4" s="54">
        <f>IF(VALUE(LEFT(INDEX('Raw Data'!$A$1:$CI$1000,'Adjusted Raw Data'!$A4+1,'Adjusted Raw Data'!G$1),1))=5,"NA",VALUE(LEFT(INDEX('Raw Data'!$A$1:$CI$1000,'Adjusted Raw Data'!$A4+1,'Adjusted Raw Data'!G$1),1)))</f>
        <v>3</v>
      </c>
      <c r="H4" s="54">
        <f>IF(VALUE(LEFT(INDEX('Raw Data'!$A$1:$CI$1000,'Adjusted Raw Data'!$A4+1,'Adjusted Raw Data'!H$1),1))=5,"NA",VALUE(LEFT(INDEX('Raw Data'!$A$1:$CI$1000,'Adjusted Raw Data'!$A4+1,'Adjusted Raw Data'!H$1),1)))</f>
        <v>4</v>
      </c>
      <c r="I4" s="54">
        <f>IF(VALUE(LEFT(INDEX('Raw Data'!$A$1:$CI$1000,'Adjusted Raw Data'!$A4+1,'Adjusted Raw Data'!I$1),1))=5,"NA",VALUE(LEFT(INDEX('Raw Data'!$A$1:$CI$1000,'Adjusted Raw Data'!$A4+1,'Adjusted Raw Data'!I$1),1)))</f>
        <v>2</v>
      </c>
      <c r="J4" s="54">
        <f>IF(VALUE(LEFT(INDEX('Raw Data'!$A$1:$CI$1000,'Adjusted Raw Data'!$A4+1,'Adjusted Raw Data'!J$1),1))=5,"NA",VALUE(LEFT(INDEX('Raw Data'!$A$1:$CI$1000,'Adjusted Raw Data'!$A4+1,'Adjusted Raw Data'!J$1),1)))</f>
        <v>3</v>
      </c>
      <c r="K4" s="54" t="str">
        <f>IF(VALUE(LEFT(INDEX('Raw Data'!$A$1:$CI$1000,'Adjusted Raw Data'!$A4+1,'Adjusted Raw Data'!K$1),1))=5,"NA",VALUE(LEFT(INDEX('Raw Data'!$A$1:$CI$1000,'Adjusted Raw Data'!$A4+1,'Adjusted Raw Data'!K$1),1)))</f>
        <v>NA</v>
      </c>
      <c r="L4" s="54" t="str">
        <f>IF(VALUE(LEFT(INDEX('Raw Data'!$A$1:$CI$1000,'Adjusted Raw Data'!$A4+1,'Adjusted Raw Data'!L$1),1))=5,"NA",VALUE(LEFT(INDEX('Raw Data'!$A$1:$CI$1000,'Adjusted Raw Data'!$A4+1,'Adjusted Raw Data'!L$1),1)))</f>
        <v>NA</v>
      </c>
      <c r="M4" s="54">
        <f>IF(VALUE(LEFT(INDEX('Raw Data'!$A$1:$CI$1000,'Adjusted Raw Data'!$A4+1,'Adjusted Raw Data'!M$1),1))=5,"NA",VALUE(LEFT(INDEX('Raw Data'!$A$1:$CI$1000,'Adjusted Raw Data'!$A4+1,'Adjusted Raw Data'!M$1),1)))</f>
        <v>3</v>
      </c>
      <c r="N4" s="54">
        <f>IF(VALUE(LEFT(INDEX('Raw Data'!$A$1:$CI$1000,'Adjusted Raw Data'!$A4+1,'Adjusted Raw Data'!N$1),1))=5,"NA",VALUE(LEFT(INDEX('Raw Data'!$A$1:$CI$1000,'Adjusted Raw Data'!$A4+1,'Adjusted Raw Data'!N$1),1)))</f>
        <v>4</v>
      </c>
      <c r="O4" s="54">
        <f>IF(VALUE(LEFT(INDEX('Raw Data'!$A$1:$CI$1000,'Adjusted Raw Data'!$A4+1,'Adjusted Raw Data'!O$1),1))=5,"NA",VALUE(LEFT(INDEX('Raw Data'!$A$1:$CI$1000,'Adjusted Raw Data'!$A4+1,'Adjusted Raw Data'!O$1),1)))</f>
        <v>3</v>
      </c>
      <c r="P4" s="54" t="str">
        <f>IF(VALUE(LEFT(INDEX('Raw Data'!$A$1:$CI$1000,'Adjusted Raw Data'!$A4+1,'Adjusted Raw Data'!P$1),1))=5,"NA",VALUE(LEFT(INDEX('Raw Data'!$A$1:$CI$1000,'Adjusted Raw Data'!$A4+1,'Adjusted Raw Data'!P$1),1)))</f>
        <v>NA</v>
      </c>
      <c r="Q4" s="54" t="str">
        <f>IF(VALUE(LEFT(INDEX('Raw Data'!$A$1:$CI$1000,'Adjusted Raw Data'!$A4+1,'Adjusted Raw Data'!Q$1),1))=5,"NA",VALUE(LEFT(INDEX('Raw Data'!$A$1:$CI$1000,'Adjusted Raw Data'!$A4+1,'Adjusted Raw Data'!Q$1),1)))</f>
        <v>NA</v>
      </c>
      <c r="R4" s="54">
        <f>IF(VALUE(LEFT(INDEX('Raw Data'!$A$1:$CI$1000,'Adjusted Raw Data'!$A4+1,'Adjusted Raw Data'!R$1),1))=5,"NA",VALUE(LEFT(INDEX('Raw Data'!$A$1:$CI$1000,'Adjusted Raw Data'!$A4+1,'Adjusted Raw Data'!R$1),1)))</f>
        <v>4</v>
      </c>
      <c r="S4" s="54">
        <f>IF(VALUE(LEFT(INDEX('Raw Data'!$A$1:$CI$1000,'Adjusted Raw Data'!$A4+1,'Adjusted Raw Data'!S$1),1))=5,"NA",VALUE(LEFT(INDEX('Raw Data'!$A$1:$CI$1000,'Adjusted Raw Data'!$A4+1,'Adjusted Raw Data'!S$1),1)))</f>
        <v>3</v>
      </c>
      <c r="T4" s="50">
        <f>INDEX('Raw Data'!$A$1:$CI$1000,'Adjusted Raw Data'!$A4+1,'Adjusted Raw Data'!T$1)</f>
        <v>0</v>
      </c>
      <c r="U4" s="54" t="str">
        <f>IF(VALUE(LEFT(INDEX('Raw Data'!$A$1:$CI$1000,'Adjusted Raw Data'!$A4+1,'Adjusted Raw Data'!U$1),1))=5,"NA",VALUE(LEFT(INDEX('Raw Data'!$A$1:$CI$1000,'Adjusted Raw Data'!$A4+1,'Adjusted Raw Data'!U$1),1)))</f>
        <v>NA</v>
      </c>
      <c r="V4" s="54" t="str">
        <f>IF(VALUE(LEFT(INDEX('Raw Data'!$A$1:$CI$1000,'Adjusted Raw Data'!$A4+1,'Adjusted Raw Data'!V$1),1))=5,"NA",VALUE(LEFT(INDEX('Raw Data'!$A$1:$CI$1000,'Adjusted Raw Data'!$A4+1,'Adjusted Raw Data'!V$1),1)))</f>
        <v>NA</v>
      </c>
      <c r="W4" s="54" t="str">
        <f>IF(VALUE(LEFT(INDEX('Raw Data'!$A$1:$CI$1000,'Adjusted Raw Data'!$A4+1,'Adjusted Raw Data'!W$1),1))=5,"NA",VALUE(LEFT(INDEX('Raw Data'!$A$1:$CI$1000,'Adjusted Raw Data'!$A4+1,'Adjusted Raw Data'!W$1),1)))</f>
        <v>NA</v>
      </c>
      <c r="X4" s="54">
        <f>IF(VALUE(LEFT(INDEX('Raw Data'!$A$1:$CI$1000,'Adjusted Raw Data'!$A4+1,'Adjusted Raw Data'!X$1),1))=5,"NA",VALUE(LEFT(INDEX('Raw Data'!$A$1:$CI$1000,'Adjusted Raw Data'!$A4+1,'Adjusted Raw Data'!X$1),1)))</f>
        <v>4</v>
      </c>
      <c r="Y4" s="54">
        <f>IF(VALUE(LEFT(INDEX('Raw Data'!$A$1:$CI$1000,'Adjusted Raw Data'!$A4+1,'Adjusted Raw Data'!Y$1),1))=5,"NA",VALUE(LEFT(INDEX('Raw Data'!$A$1:$CI$1000,'Adjusted Raw Data'!$A4+1,'Adjusted Raw Data'!Y$1),1)))</f>
        <v>3</v>
      </c>
      <c r="Z4" s="54">
        <f>IF(VALUE(LEFT(INDEX('Raw Data'!$A$1:$CI$1000,'Adjusted Raw Data'!$A4+1,'Adjusted Raw Data'!Z$1),1))=5,"NA",VALUE(LEFT(INDEX('Raw Data'!$A$1:$CI$1000,'Adjusted Raw Data'!$A4+1,'Adjusted Raw Data'!Z$1),1)))</f>
        <v>3</v>
      </c>
      <c r="AA4" s="54">
        <f>IF(VALUE(LEFT(INDEX('Raw Data'!$A$1:$CI$1000,'Adjusted Raw Data'!$A4+1,'Adjusted Raw Data'!AA$1),1))=5,"NA",VALUE(LEFT(INDEX('Raw Data'!$A$1:$CI$1000,'Adjusted Raw Data'!$A4+1,'Adjusted Raw Data'!AA$1),1)))</f>
        <v>4</v>
      </c>
      <c r="AB4" s="50">
        <f>INDEX('Raw Data'!$A$1:$CI$1000,'Adjusted Raw Data'!$A4+1,'Adjusted Raw Data'!AB$1)</f>
        <v>0</v>
      </c>
      <c r="AC4" s="54" t="str">
        <f>IF(VALUE(LEFT(INDEX('Raw Data'!$A$1:$CI$1000,'Adjusted Raw Data'!$A4+1,'Adjusted Raw Data'!AC$1),1))=5,"NA",VALUE(LEFT(INDEX('Raw Data'!$A$1:$CI$1000,'Adjusted Raw Data'!$A4+1,'Adjusted Raw Data'!AC$1),1)))</f>
        <v>NA</v>
      </c>
      <c r="AD4" s="54">
        <f>IF(VALUE(LEFT(INDEX('Raw Data'!$A$1:$CI$1000,'Adjusted Raw Data'!$A4+1,'Adjusted Raw Data'!AD$1),1))=5,"NA",VALUE(LEFT(INDEX('Raw Data'!$A$1:$CI$1000,'Adjusted Raw Data'!$A4+1,'Adjusted Raw Data'!AD$1),1)))</f>
        <v>3</v>
      </c>
      <c r="AE4" s="54" t="str">
        <f>IF(VALUE(LEFT(INDEX('Raw Data'!$A$1:$CI$1000,'Adjusted Raw Data'!$A4+1,'Adjusted Raw Data'!AE$1),1))=5,"NA",VALUE(LEFT(INDEX('Raw Data'!$A$1:$CI$1000,'Adjusted Raw Data'!$A4+1,'Adjusted Raw Data'!AE$1),1)))</f>
        <v>NA</v>
      </c>
      <c r="AF4" s="54" t="str">
        <f>IF(VALUE(LEFT(INDEX('Raw Data'!$A$1:$CI$1000,'Adjusted Raw Data'!$A4+1,'Adjusted Raw Data'!AF$1),1))=5,"NA",VALUE(LEFT(INDEX('Raw Data'!$A$1:$CI$1000,'Adjusted Raw Data'!$A4+1,'Adjusted Raw Data'!AF$1),1)))</f>
        <v>NA</v>
      </c>
      <c r="AG4" s="54" t="str">
        <f>IF(VALUE(LEFT(INDEX('Raw Data'!$A$1:$CI$1000,'Adjusted Raw Data'!$A4+1,'Adjusted Raw Data'!AG$1),1))=5,"NA",VALUE(LEFT(INDEX('Raw Data'!$A$1:$CI$1000,'Adjusted Raw Data'!$A4+1,'Adjusted Raw Data'!AG$1),1)))</f>
        <v>NA</v>
      </c>
      <c r="AH4" s="54" t="str">
        <f>IF(VALUE(LEFT(INDEX('Raw Data'!$A$1:$CI$1000,'Adjusted Raw Data'!$A4+1,'Adjusted Raw Data'!AH$1),1))=5,"NA",VALUE(LEFT(INDEX('Raw Data'!$A$1:$CI$1000,'Adjusted Raw Data'!$A4+1,'Adjusted Raw Data'!AH$1),1)))</f>
        <v>NA</v>
      </c>
      <c r="AI4" s="54" t="str">
        <f>IF(VALUE(LEFT(INDEX('Raw Data'!$A$1:$CI$1000,'Adjusted Raw Data'!$A4+1,'Adjusted Raw Data'!AI$1),1))=5,"NA",VALUE(LEFT(INDEX('Raw Data'!$A$1:$CI$1000,'Adjusted Raw Data'!$A4+1,'Adjusted Raw Data'!AI$1),1)))</f>
        <v>NA</v>
      </c>
      <c r="AJ4" s="54">
        <f>IF(VALUE(LEFT(INDEX('Raw Data'!$A$1:$CI$1000,'Adjusted Raw Data'!$A4+1,'Adjusted Raw Data'!AJ$1),1))=5,"NA",VALUE(LEFT(INDEX('Raw Data'!$A$1:$CI$1000,'Adjusted Raw Data'!$A4+1,'Adjusted Raw Data'!AJ$1),1)))</f>
        <v>4</v>
      </c>
      <c r="AK4" s="54">
        <f>IF(VALUE(LEFT(INDEX('Raw Data'!$A$1:$CI$1000,'Adjusted Raw Data'!$A4+1,'Adjusted Raw Data'!AK$1),1))=5,"NA",VALUE(LEFT(INDEX('Raw Data'!$A$1:$CI$1000,'Adjusted Raw Data'!$A4+1,'Adjusted Raw Data'!AK$1),1)))</f>
        <v>3</v>
      </c>
      <c r="AL4" s="54" t="str">
        <f>IF(VALUE(LEFT(INDEX('Raw Data'!$A$1:$CI$1000,'Adjusted Raw Data'!$A4+1,'Adjusted Raw Data'!AL$1),1))=5,"NA",VALUE(LEFT(INDEX('Raw Data'!$A$1:$CI$1000,'Adjusted Raw Data'!$A4+1,'Adjusted Raw Data'!AL$1),1)))</f>
        <v>NA</v>
      </c>
      <c r="AM4" s="54" t="str">
        <f>IF(VALUE(LEFT(INDEX('Raw Data'!$A$1:$CI$1000,'Adjusted Raw Data'!$A4+1,'Adjusted Raw Data'!AM$1),1))=5,"NA",VALUE(LEFT(INDEX('Raw Data'!$A$1:$CI$1000,'Adjusted Raw Data'!$A4+1,'Adjusted Raw Data'!AM$1),1)))</f>
        <v>NA</v>
      </c>
      <c r="AN4" s="54">
        <f>IF(VALUE(LEFT(INDEX('Raw Data'!$A$1:$CI$1000,'Adjusted Raw Data'!$A4+1,'Adjusted Raw Data'!AN$1),1))=5,"NA",VALUE(LEFT(INDEX('Raw Data'!$A$1:$CI$1000,'Adjusted Raw Data'!$A4+1,'Adjusted Raw Data'!AN$1),1)))</f>
        <v>3</v>
      </c>
      <c r="AO4" s="54">
        <f>IF(VALUE(LEFT(INDEX('Raw Data'!$A$1:$CI$1000,'Adjusted Raw Data'!$A4+1,'Adjusted Raw Data'!AO$1),1))=5,"NA",VALUE(LEFT(INDEX('Raw Data'!$A$1:$CI$1000,'Adjusted Raw Data'!$A4+1,'Adjusted Raw Data'!AO$1),1)))</f>
        <v>2</v>
      </c>
      <c r="AP4" s="54">
        <f>IF(VALUE(LEFT(INDEX('Raw Data'!$A$1:$CI$1000,'Adjusted Raw Data'!$A4+1,'Adjusted Raw Data'!AP$1),1))=5,"NA",VALUE(LEFT(INDEX('Raw Data'!$A$1:$CI$1000,'Adjusted Raw Data'!$A4+1,'Adjusted Raw Data'!AP$1),1)))</f>
        <v>2</v>
      </c>
      <c r="AQ4" s="54">
        <f>IF(VALUE(LEFT(INDEX('Raw Data'!$A$1:$CI$1000,'Adjusted Raw Data'!$A4+1,'Adjusted Raw Data'!AQ$1),1))=5,"NA",VALUE(LEFT(INDEX('Raw Data'!$A$1:$CI$1000,'Adjusted Raw Data'!$A4+1,'Adjusted Raw Data'!AQ$1),1)))</f>
        <v>3</v>
      </c>
      <c r="AR4" s="50">
        <f>INDEX('Raw Data'!$A$1:$CI$1000,'Adjusted Raw Data'!$A4+1,'Adjusted Raw Data'!AR$1)</f>
        <v>0</v>
      </c>
      <c r="AS4" s="54">
        <f>IF(VALUE(LEFT(INDEX('Raw Data'!$A$1:$CI$1000,'Adjusted Raw Data'!$A4+1,'Adjusted Raw Data'!AS$1),1))=5,"NA",VALUE(LEFT(INDEX('Raw Data'!$A$1:$CI$1000,'Adjusted Raw Data'!$A4+1,'Adjusted Raw Data'!AS$1),1)))</f>
        <v>4</v>
      </c>
      <c r="AT4" s="54" t="str">
        <f>IF(VALUE(LEFT(INDEX('Raw Data'!$A$1:$CI$1000,'Adjusted Raw Data'!$A4+1,'Adjusted Raw Data'!AT$1),1))=5,"NA",VALUE(LEFT(INDEX('Raw Data'!$A$1:$CI$1000,'Adjusted Raw Data'!$A4+1,'Adjusted Raw Data'!AT$1),1)))</f>
        <v>NA</v>
      </c>
      <c r="AU4" s="54">
        <f>IF(VALUE(LEFT(INDEX('Raw Data'!$A$1:$CI$1000,'Adjusted Raw Data'!$A4+1,'Adjusted Raw Data'!AU$1),1))=5,"NA",VALUE(LEFT(INDEX('Raw Data'!$A$1:$CI$1000,'Adjusted Raw Data'!$A4+1,'Adjusted Raw Data'!AU$1),1)))</f>
        <v>4</v>
      </c>
      <c r="AV4" s="54">
        <f>IF(VALUE(LEFT(INDEX('Raw Data'!$A$1:$CI$1000,'Adjusted Raw Data'!$A4+1,'Adjusted Raw Data'!AV$1),1))=5,"NA",VALUE(LEFT(INDEX('Raw Data'!$A$1:$CI$1000,'Adjusted Raw Data'!$A4+1,'Adjusted Raw Data'!AV$1),1)))</f>
        <v>4</v>
      </c>
      <c r="AW4" s="54">
        <f>IF(VALUE(LEFT(INDEX('Raw Data'!$A$1:$CI$1000,'Adjusted Raw Data'!$A4+1,'Adjusted Raw Data'!AW$1),1))=5,"NA",VALUE(LEFT(INDEX('Raw Data'!$A$1:$CI$1000,'Adjusted Raw Data'!$A4+1,'Adjusted Raw Data'!AW$1),1)))</f>
        <v>4</v>
      </c>
      <c r="AX4" s="54" t="str">
        <f>IF(VALUE(LEFT(INDEX('Raw Data'!$A$1:$CI$1000,'Adjusted Raw Data'!$A4+1,'Adjusted Raw Data'!AX$1),1))=5,"NA",VALUE(LEFT(INDEX('Raw Data'!$A$1:$CI$1000,'Adjusted Raw Data'!$A4+1,'Adjusted Raw Data'!AX$1),1)))</f>
        <v>NA</v>
      </c>
      <c r="AY4" s="54">
        <f>IF(VALUE(LEFT(INDEX('Raw Data'!$A$1:$CI$1000,'Adjusted Raw Data'!$A4+1,'Adjusted Raw Data'!AY$1),1))=5,"NA",VALUE(LEFT(INDEX('Raw Data'!$A$1:$CI$1000,'Adjusted Raw Data'!$A4+1,'Adjusted Raw Data'!AY$1),1)))</f>
        <v>4</v>
      </c>
      <c r="AZ4" s="54">
        <f>IF(VALUE(LEFT(INDEX('Raw Data'!$A$1:$CI$1000,'Adjusted Raw Data'!$A4+1,'Adjusted Raw Data'!AZ$1),1))=5,"NA",VALUE(LEFT(INDEX('Raw Data'!$A$1:$CI$1000,'Adjusted Raw Data'!$A4+1,'Adjusted Raw Data'!AZ$1),1)))</f>
        <v>3</v>
      </c>
      <c r="BA4" s="50">
        <f>INDEX('Raw Data'!$A$1:$CI$1000,'Adjusted Raw Data'!$A4+1,'Adjusted Raw Data'!BA$1)</f>
        <v>0</v>
      </c>
      <c r="BB4" s="54" t="str">
        <f>IF(VALUE(LEFT(INDEX('Raw Data'!$A$1:$CI$1000,'Adjusted Raw Data'!$A4+1,'Adjusted Raw Data'!BB$1),1))=5,"NA",VALUE(LEFT(INDEX('Raw Data'!$A$1:$CI$1000,'Adjusted Raw Data'!$A4+1,'Adjusted Raw Data'!BB$1),1)))</f>
        <v>NA</v>
      </c>
      <c r="BC4" s="54">
        <f>IF(VALUE(LEFT(INDEX('Raw Data'!$A$1:$CI$1000,'Adjusted Raw Data'!$A4+1,'Adjusted Raw Data'!BC$1),1))=5,"NA",VALUE(LEFT(INDEX('Raw Data'!$A$1:$CI$1000,'Adjusted Raw Data'!$A4+1,'Adjusted Raw Data'!BC$1),1)))</f>
        <v>3</v>
      </c>
      <c r="BD4" s="54" t="str">
        <f>IF(VALUE(LEFT(INDEX('Raw Data'!$A$1:$CI$1000,'Adjusted Raw Data'!$A4+1,'Adjusted Raw Data'!BD$1),1))=5,"NA",VALUE(LEFT(INDEX('Raw Data'!$A$1:$CI$1000,'Adjusted Raw Data'!$A4+1,'Adjusted Raw Data'!BD$1),1)))</f>
        <v>NA</v>
      </c>
      <c r="BE4" s="50">
        <f>INDEX('Raw Data'!$A$1:$CI$1000,'Adjusted Raw Data'!$A4+1,'Adjusted Raw Data'!BE$1)</f>
        <v>0</v>
      </c>
      <c r="BF4" s="54">
        <f>IF(VALUE(LEFT(INDEX('Raw Data'!$A$1:$CI$1000,'Adjusted Raw Data'!$A4+1,'Adjusted Raw Data'!BF$1),1))=5,"NA",VALUE(LEFT(INDEX('Raw Data'!$A$1:$CI$1000,'Adjusted Raw Data'!$A4+1,'Adjusted Raw Data'!BF$1),1)))</f>
        <v>3</v>
      </c>
      <c r="BG4" s="54" t="str">
        <f>IF(VALUE(LEFT(INDEX('Raw Data'!$A$1:$CI$1000,'Adjusted Raw Data'!$A4+1,'Adjusted Raw Data'!BG$1),1))=5,"NA",VALUE(LEFT(INDEX('Raw Data'!$A$1:$CI$1000,'Adjusted Raw Data'!$A4+1,'Adjusted Raw Data'!BG$1),1)))</f>
        <v>NA</v>
      </c>
      <c r="BH4" s="54">
        <f>IF(VALUE(LEFT(INDEX('Raw Data'!$A$1:$CI$1000,'Adjusted Raw Data'!$A4+1,'Adjusted Raw Data'!BH$1),1))=5,"NA",VALUE(LEFT(INDEX('Raw Data'!$A$1:$CI$1000,'Adjusted Raw Data'!$A4+1,'Adjusted Raw Data'!BH$1),1)))</f>
        <v>4</v>
      </c>
      <c r="BI4" s="54">
        <f>IF(VALUE(LEFT(INDEX('Raw Data'!$A$1:$CI$1000,'Adjusted Raw Data'!$A4+1,'Adjusted Raw Data'!BI$1),1))=5,"NA",VALUE(LEFT(INDEX('Raw Data'!$A$1:$CI$1000,'Adjusted Raw Data'!$A4+1,'Adjusted Raw Data'!BI$1),1)))</f>
        <v>3</v>
      </c>
      <c r="BJ4" s="54">
        <f>IF(VALUE(LEFT(INDEX('Raw Data'!$A$1:$CI$1000,'Adjusted Raw Data'!$A4+1,'Adjusted Raw Data'!BJ$1),1))=5,"NA",VALUE(LEFT(INDEX('Raw Data'!$A$1:$CI$1000,'Adjusted Raw Data'!$A4+1,'Adjusted Raw Data'!BJ$1),1)))</f>
        <v>4</v>
      </c>
      <c r="BK4" s="54">
        <f>IF(VALUE(LEFT(INDEX('Raw Data'!$A$1:$CI$1000,'Adjusted Raw Data'!$A4+1,'Adjusted Raw Data'!BK$1),1))=5,"NA",VALUE(LEFT(INDEX('Raw Data'!$A$1:$CI$1000,'Adjusted Raw Data'!$A4+1,'Adjusted Raw Data'!BK$1),1)))</f>
        <v>4</v>
      </c>
      <c r="BL4" s="50">
        <f>INDEX('Raw Data'!$A$1:$CI$1000,'Adjusted Raw Data'!$A4+1,'Adjusted Raw Data'!BL$1)</f>
        <v>0</v>
      </c>
      <c r="BM4" s="54">
        <f>IF(VALUE(LEFT(INDEX('Raw Data'!$A$1:$CI$1000,'Adjusted Raw Data'!$A4+1,'Adjusted Raw Data'!BM$1),1))=5,"NA",VALUE(LEFT(INDEX('Raw Data'!$A$1:$CI$1000,'Adjusted Raw Data'!$A4+1,'Adjusted Raw Data'!BM$1),1)))</f>
        <v>3</v>
      </c>
      <c r="BN4" s="54">
        <f>IF(VALUE(LEFT(INDEX('Raw Data'!$A$1:$CI$1000,'Adjusted Raw Data'!$A4+1,'Adjusted Raw Data'!BN$1),1))=5,"NA",VALUE(LEFT(INDEX('Raw Data'!$A$1:$CI$1000,'Adjusted Raw Data'!$A4+1,'Adjusted Raw Data'!BN$1),1)))</f>
        <v>2</v>
      </c>
      <c r="BO4" s="54" t="str">
        <f>IF(VALUE(LEFT(INDEX('Raw Data'!$A$1:$CI$1000,'Adjusted Raw Data'!$A4+1,'Adjusted Raw Data'!BO$1),1))=5,"NA",VALUE(LEFT(INDEX('Raw Data'!$A$1:$CI$1000,'Adjusted Raw Data'!$A4+1,'Adjusted Raw Data'!BO$1),1)))</f>
        <v>NA</v>
      </c>
      <c r="BP4" s="54" t="str">
        <f>IF(VALUE(LEFT(INDEX('Raw Data'!$A$1:$CI$1000,'Adjusted Raw Data'!$A4+1,'Adjusted Raw Data'!BP$1),1))=5,"NA",VALUE(LEFT(INDEX('Raw Data'!$A$1:$CI$1000,'Adjusted Raw Data'!$A4+1,'Adjusted Raw Data'!BP$1),1)))</f>
        <v>NA</v>
      </c>
      <c r="BQ4" s="54">
        <f>IF(VALUE(LEFT(INDEX('Raw Data'!$A$1:$CI$1000,'Adjusted Raw Data'!$A4+1,'Adjusted Raw Data'!BQ$1),1))=5,"NA",VALUE(LEFT(INDEX('Raw Data'!$A$1:$CI$1000,'Adjusted Raw Data'!$A4+1,'Adjusted Raw Data'!BQ$1),1)))</f>
        <v>3</v>
      </c>
      <c r="BR4" s="50">
        <f>INDEX('Raw Data'!$A$1:$CI$1000,'Adjusted Raw Data'!$A4+1,'Adjusted Raw Data'!BR$1)</f>
        <v>0</v>
      </c>
      <c r="BS4" s="54">
        <f>IF(VALUE(LEFT(INDEX('Raw Data'!$A$1:$CI$1000,'Adjusted Raw Data'!$A4+1,'Adjusted Raw Data'!BS$1),1))=5,"NA",VALUE(LEFT(INDEX('Raw Data'!$A$1:$CI$1000,'Adjusted Raw Data'!$A4+1,'Adjusted Raw Data'!BS$1),1)))</f>
        <v>3</v>
      </c>
      <c r="BT4" s="54">
        <f>IF(VALUE(LEFT(INDEX('Raw Data'!$A$1:$CI$1000,'Adjusted Raw Data'!$A4+1,'Adjusted Raw Data'!BT$1),1))=5,"NA",VALUE(LEFT(INDEX('Raw Data'!$A$1:$CI$1000,'Adjusted Raw Data'!$A4+1,'Adjusted Raw Data'!BT$1),1)))</f>
        <v>4</v>
      </c>
      <c r="BU4" s="54">
        <f>IF(VALUE(LEFT(INDEX('Raw Data'!$A$1:$CI$1000,'Adjusted Raw Data'!$A4+1,'Adjusted Raw Data'!BU$1),1))=5,"NA",VALUE(LEFT(INDEX('Raw Data'!$A$1:$CI$1000,'Adjusted Raw Data'!$A4+1,'Adjusted Raw Data'!BU$1),1)))</f>
        <v>3</v>
      </c>
      <c r="BV4" s="54">
        <f>IF(VALUE(LEFT(INDEX('Raw Data'!$A$1:$CI$1000,'Adjusted Raw Data'!$A4+1,'Adjusted Raw Data'!BV$1),1))=5,"NA",VALUE(LEFT(INDEX('Raw Data'!$A$1:$CI$1000,'Adjusted Raw Data'!$A4+1,'Adjusted Raw Data'!BV$1),1)))</f>
        <v>3</v>
      </c>
      <c r="BW4" s="54">
        <f>IF(VALUE(LEFT(INDEX('Raw Data'!$A$1:$CI$1000,'Adjusted Raw Data'!$A4+1,'Adjusted Raw Data'!BW$1),1))=5,"NA",VALUE(LEFT(INDEX('Raw Data'!$A$1:$CI$1000,'Adjusted Raw Data'!$A4+1,'Adjusted Raw Data'!BW$1),1)))</f>
        <v>2</v>
      </c>
      <c r="BX4" s="54">
        <f>IF(VALUE(LEFT(INDEX('Raw Data'!$A$1:$CI$1000,'Adjusted Raw Data'!$A4+1,'Adjusted Raw Data'!BX$1),1))=5,"NA",VALUE(LEFT(INDEX('Raw Data'!$A$1:$CI$1000,'Adjusted Raw Data'!$A4+1,'Adjusted Raw Data'!BX$1),1)))</f>
        <v>3</v>
      </c>
      <c r="BY4" s="54">
        <f>IF(VALUE(LEFT(INDEX('Raw Data'!$A$1:$CI$1000,'Adjusted Raw Data'!$A4+1,'Adjusted Raw Data'!BY$1),1))=5,"NA",VALUE(LEFT(INDEX('Raw Data'!$A$1:$CI$1000,'Adjusted Raw Data'!$A4+1,'Adjusted Raw Data'!BY$1),1)))</f>
        <v>3</v>
      </c>
      <c r="BZ4" s="50">
        <f>INDEX('Raw Data'!$A$1:$CI$1000,'Adjusted Raw Data'!$A4+1,'Adjusted Raw Data'!BZ$1)</f>
        <v>0</v>
      </c>
      <c r="CA4" s="54">
        <f>IF(VALUE(LEFT(INDEX('Raw Data'!$A$1:$CI$1000,'Adjusted Raw Data'!$A4+1,'Adjusted Raw Data'!CA$1),1))=5,"NA",VALUE(LEFT(INDEX('Raw Data'!$A$1:$CI$1000,'Adjusted Raw Data'!$A4+1,'Adjusted Raw Data'!CA$1),1)))</f>
        <v>3</v>
      </c>
      <c r="CB4" s="50">
        <f>INDEX('Raw Data'!$A$1:$CI$1000,'Adjusted Raw Data'!$A4+1,'Adjusted Raw Data'!CB$1)</f>
        <v>0</v>
      </c>
      <c r="CC4" s="54">
        <f>IF(VALUE(LEFT(INDEX('Raw Data'!$A$1:$CI$1000,'Adjusted Raw Data'!$A4+1,'Adjusted Raw Data'!CC$1),1))=5,"NA",VALUE(LEFT(INDEX('Raw Data'!$A$1:$CI$1000,'Adjusted Raw Data'!$A4+1,'Adjusted Raw Data'!CC$1),1)))</f>
        <v>2</v>
      </c>
      <c r="CD4" s="54">
        <f>IF(VALUE(LEFT(INDEX('Raw Data'!$A$1:$CI$1000,'Adjusted Raw Data'!$A4+1,'Adjusted Raw Data'!CD$1),1))=5,"NA",VALUE(LEFT(INDEX('Raw Data'!$A$1:$CI$1000,'Adjusted Raw Data'!$A4+1,'Adjusted Raw Data'!CD$1),1)))</f>
        <v>3</v>
      </c>
      <c r="CE4" s="54">
        <f>IF(VALUE(LEFT(INDEX('Raw Data'!$A$1:$CI$1000,'Adjusted Raw Data'!$A4+1,'Adjusted Raw Data'!CE$1),1))=5,"NA",VALUE(LEFT(INDEX('Raw Data'!$A$1:$CI$1000,'Adjusted Raw Data'!$A4+1,'Adjusted Raw Data'!CE$1),1)))</f>
        <v>2</v>
      </c>
      <c r="CF4" s="54">
        <f>IF(VALUE(LEFT(INDEX('Raw Data'!$A$1:$CI$1000,'Adjusted Raw Data'!$A4+1,'Adjusted Raw Data'!CF$1),1))=5,"NA",VALUE(LEFT(INDEX('Raw Data'!$A$1:$CI$1000,'Adjusted Raw Data'!$A4+1,'Adjusted Raw Data'!CF$1),1)))</f>
        <v>3</v>
      </c>
      <c r="CG4" s="54">
        <f>IF(VALUE(LEFT(INDEX('Raw Data'!$A$1:$CI$1000,'Adjusted Raw Data'!$A4+1,'Adjusted Raw Data'!CG$1),1))=5,"NA",VALUE(LEFT(INDEX('Raw Data'!$A$1:$CI$1000,'Adjusted Raw Data'!$A4+1,'Adjusted Raw Data'!CG$1),1)))</f>
        <v>3</v>
      </c>
      <c r="CH4" s="54" t="str">
        <f>IF(VALUE(LEFT(INDEX('Raw Data'!$A$1:$CI$1000,'Adjusted Raw Data'!$A4+1,'Adjusted Raw Data'!CH$1),1))=5,"NA",VALUE(LEFT(INDEX('Raw Data'!$A$1:$CI$1000,'Adjusted Raw Data'!$A4+1,'Adjusted Raw Data'!CH$1),1)))</f>
        <v>NA</v>
      </c>
      <c r="CI4" s="54">
        <f>IF(VALUE(LEFT(INDEX('Raw Data'!$A$1:$CI$1000,'Adjusted Raw Data'!$A4+1,'Adjusted Raw Data'!CI$1),1))=5,"NA",VALUE(LEFT(INDEX('Raw Data'!$A$1:$CI$1000,'Adjusted Raw Data'!$A4+1,'Adjusted Raw Data'!CI$1),1)))</f>
        <v>2</v>
      </c>
      <c r="CJ4" s="50">
        <f>INDEX('Raw Data'!$A$1:$CI$1000,'Adjusted Raw Data'!$A4+1,'Adjusted Raw Data'!CJ$1)</f>
        <v>0</v>
      </c>
    </row>
    <row r="5" spans="1:88" x14ac:dyDescent="0.2">
      <c r="A5" s="53">
        <v>3</v>
      </c>
      <c r="B5" s="48">
        <f>INDEX('Raw Data'!$A$1:$CI$1000,'Adjusted Raw Data'!$A5+1,'Adjusted Raw Data'!B$1)</f>
        <v>0</v>
      </c>
      <c r="C5" s="49" t="str">
        <f>LEFT(INDEX('Raw Data'!$A$1:$CI$1000,'Adjusted Raw Data'!$A5+1,'Adjusted Raw Data'!C$1),5)</f>
        <v>Board</v>
      </c>
      <c r="D5" s="54">
        <f>IF(VALUE(LEFT(INDEX('Raw Data'!$A$1:$CI$1000,'Adjusted Raw Data'!$A5+1,'Adjusted Raw Data'!D$1),1))=5,"NA",VALUE(LEFT(INDEX('Raw Data'!$A$1:$CI$1000,'Adjusted Raw Data'!$A5+1,'Adjusted Raw Data'!D$1),1)))</f>
        <v>4</v>
      </c>
      <c r="E5" s="54">
        <f>IF(VALUE(LEFT(INDEX('Raw Data'!$A$1:$CI$1000,'Adjusted Raw Data'!$A5+1,'Adjusted Raw Data'!E$1),1))=5,"NA",VALUE(LEFT(INDEX('Raw Data'!$A$1:$CI$1000,'Adjusted Raw Data'!$A5+1,'Adjusted Raw Data'!E$1),1)))</f>
        <v>3</v>
      </c>
      <c r="F5" s="54">
        <f>IF(VALUE(LEFT(INDEX('Raw Data'!$A$1:$CI$1000,'Adjusted Raw Data'!$A5+1,'Adjusted Raw Data'!F$1),1))=5,"NA",VALUE(LEFT(INDEX('Raw Data'!$A$1:$CI$1000,'Adjusted Raw Data'!$A5+1,'Adjusted Raw Data'!F$1),1)))</f>
        <v>4</v>
      </c>
      <c r="G5" s="54">
        <f>IF(VALUE(LEFT(INDEX('Raw Data'!$A$1:$CI$1000,'Adjusted Raw Data'!$A5+1,'Adjusted Raw Data'!G$1),1))=5,"NA",VALUE(LEFT(INDEX('Raw Data'!$A$1:$CI$1000,'Adjusted Raw Data'!$A5+1,'Adjusted Raw Data'!G$1),1)))</f>
        <v>3</v>
      </c>
      <c r="H5" s="54">
        <f>IF(VALUE(LEFT(INDEX('Raw Data'!$A$1:$CI$1000,'Adjusted Raw Data'!$A5+1,'Adjusted Raw Data'!H$1),1))=5,"NA",VALUE(LEFT(INDEX('Raw Data'!$A$1:$CI$1000,'Adjusted Raw Data'!$A5+1,'Adjusted Raw Data'!H$1),1)))</f>
        <v>4</v>
      </c>
      <c r="I5" s="54">
        <f>IF(VALUE(LEFT(INDEX('Raw Data'!$A$1:$CI$1000,'Adjusted Raw Data'!$A5+1,'Adjusted Raw Data'!I$1),1))=5,"NA",VALUE(LEFT(INDEX('Raw Data'!$A$1:$CI$1000,'Adjusted Raw Data'!$A5+1,'Adjusted Raw Data'!I$1),1)))</f>
        <v>2</v>
      </c>
      <c r="J5" s="54">
        <f>IF(VALUE(LEFT(INDEX('Raw Data'!$A$1:$CI$1000,'Adjusted Raw Data'!$A5+1,'Adjusted Raw Data'!J$1),1))=5,"NA",VALUE(LEFT(INDEX('Raw Data'!$A$1:$CI$1000,'Adjusted Raw Data'!$A5+1,'Adjusted Raw Data'!J$1),1)))</f>
        <v>3</v>
      </c>
      <c r="K5" s="54">
        <f>IF(VALUE(LEFT(INDEX('Raw Data'!$A$1:$CI$1000,'Adjusted Raw Data'!$A5+1,'Adjusted Raw Data'!K$1),1))=5,"NA",VALUE(LEFT(INDEX('Raw Data'!$A$1:$CI$1000,'Adjusted Raw Data'!$A5+1,'Adjusted Raw Data'!K$1),1)))</f>
        <v>2</v>
      </c>
      <c r="L5" s="54" t="str">
        <f>IF(VALUE(LEFT(INDEX('Raw Data'!$A$1:$CI$1000,'Adjusted Raw Data'!$A5+1,'Adjusted Raw Data'!L$1),1))=5,"NA",VALUE(LEFT(INDEX('Raw Data'!$A$1:$CI$1000,'Adjusted Raw Data'!$A5+1,'Adjusted Raw Data'!L$1),1)))</f>
        <v>NA</v>
      </c>
      <c r="M5" s="54">
        <f>IF(VALUE(LEFT(INDEX('Raw Data'!$A$1:$CI$1000,'Adjusted Raw Data'!$A5+1,'Adjusted Raw Data'!M$1),1))=5,"NA",VALUE(LEFT(INDEX('Raw Data'!$A$1:$CI$1000,'Adjusted Raw Data'!$A5+1,'Adjusted Raw Data'!M$1),1)))</f>
        <v>2</v>
      </c>
      <c r="N5" s="54">
        <f>IF(VALUE(LEFT(INDEX('Raw Data'!$A$1:$CI$1000,'Adjusted Raw Data'!$A5+1,'Adjusted Raw Data'!N$1),1))=5,"NA",VALUE(LEFT(INDEX('Raw Data'!$A$1:$CI$1000,'Adjusted Raw Data'!$A5+1,'Adjusted Raw Data'!N$1),1)))</f>
        <v>2</v>
      </c>
      <c r="O5" s="54">
        <f>IF(VALUE(LEFT(INDEX('Raw Data'!$A$1:$CI$1000,'Adjusted Raw Data'!$A5+1,'Adjusted Raw Data'!O$1),1))=5,"NA",VALUE(LEFT(INDEX('Raw Data'!$A$1:$CI$1000,'Adjusted Raw Data'!$A5+1,'Adjusted Raw Data'!O$1),1)))</f>
        <v>4</v>
      </c>
      <c r="P5" s="54">
        <f>IF(VALUE(LEFT(INDEX('Raw Data'!$A$1:$CI$1000,'Adjusted Raw Data'!$A5+1,'Adjusted Raw Data'!P$1),1))=5,"NA",VALUE(LEFT(INDEX('Raw Data'!$A$1:$CI$1000,'Adjusted Raw Data'!$A5+1,'Adjusted Raw Data'!P$1),1)))</f>
        <v>2</v>
      </c>
      <c r="Q5" s="54">
        <f>IF(VALUE(LEFT(INDEX('Raw Data'!$A$1:$CI$1000,'Adjusted Raw Data'!$A5+1,'Adjusted Raw Data'!Q$1),1))=5,"NA",VALUE(LEFT(INDEX('Raw Data'!$A$1:$CI$1000,'Adjusted Raw Data'!$A5+1,'Adjusted Raw Data'!Q$1),1)))</f>
        <v>2</v>
      </c>
      <c r="R5" s="54">
        <f>IF(VALUE(LEFT(INDEX('Raw Data'!$A$1:$CI$1000,'Adjusted Raw Data'!$A5+1,'Adjusted Raw Data'!R$1),1))=5,"NA",VALUE(LEFT(INDEX('Raw Data'!$A$1:$CI$1000,'Adjusted Raw Data'!$A5+1,'Adjusted Raw Data'!R$1),1)))</f>
        <v>4</v>
      </c>
      <c r="S5" s="54">
        <f>IF(VALUE(LEFT(INDEX('Raw Data'!$A$1:$CI$1000,'Adjusted Raw Data'!$A5+1,'Adjusted Raw Data'!S$1),1))=5,"NA",VALUE(LEFT(INDEX('Raw Data'!$A$1:$CI$1000,'Adjusted Raw Data'!$A5+1,'Adjusted Raw Data'!S$1),1)))</f>
        <v>2</v>
      </c>
      <c r="T5" s="50">
        <f>INDEX('Raw Data'!$A$1:$CI$1000,'Adjusted Raw Data'!$A5+1,'Adjusted Raw Data'!T$1)</f>
        <v>0</v>
      </c>
      <c r="U5" s="54">
        <f>IF(VALUE(LEFT(INDEX('Raw Data'!$A$1:$CI$1000,'Adjusted Raw Data'!$A5+1,'Adjusted Raw Data'!U$1),1))=5,"NA",VALUE(LEFT(INDEX('Raw Data'!$A$1:$CI$1000,'Adjusted Raw Data'!$A5+1,'Adjusted Raw Data'!U$1),1)))</f>
        <v>2</v>
      </c>
      <c r="V5" s="54">
        <f>IF(VALUE(LEFT(INDEX('Raw Data'!$A$1:$CI$1000,'Adjusted Raw Data'!$A5+1,'Adjusted Raw Data'!V$1),1))=5,"NA",VALUE(LEFT(INDEX('Raw Data'!$A$1:$CI$1000,'Adjusted Raw Data'!$A5+1,'Adjusted Raw Data'!V$1),1)))</f>
        <v>3</v>
      </c>
      <c r="W5" s="54" t="str">
        <f>IF(VALUE(LEFT(INDEX('Raw Data'!$A$1:$CI$1000,'Adjusted Raw Data'!$A5+1,'Adjusted Raw Data'!W$1),1))=5,"NA",VALUE(LEFT(INDEX('Raw Data'!$A$1:$CI$1000,'Adjusted Raw Data'!$A5+1,'Adjusted Raw Data'!W$1),1)))</f>
        <v>NA</v>
      </c>
      <c r="X5" s="54">
        <f>IF(VALUE(LEFT(INDEX('Raw Data'!$A$1:$CI$1000,'Adjusted Raw Data'!$A5+1,'Adjusted Raw Data'!X$1),1))=5,"NA",VALUE(LEFT(INDEX('Raw Data'!$A$1:$CI$1000,'Adjusted Raw Data'!$A5+1,'Adjusted Raw Data'!X$1),1)))</f>
        <v>1</v>
      </c>
      <c r="Y5" s="54" t="str">
        <f>IF(VALUE(LEFT(INDEX('Raw Data'!$A$1:$CI$1000,'Adjusted Raw Data'!$A5+1,'Adjusted Raw Data'!Y$1),1))=5,"NA",VALUE(LEFT(INDEX('Raw Data'!$A$1:$CI$1000,'Adjusted Raw Data'!$A5+1,'Adjusted Raw Data'!Y$1),1)))</f>
        <v>NA</v>
      </c>
      <c r="Z5" s="54">
        <f>IF(VALUE(LEFT(INDEX('Raw Data'!$A$1:$CI$1000,'Adjusted Raw Data'!$A5+1,'Adjusted Raw Data'!Z$1),1))=5,"NA",VALUE(LEFT(INDEX('Raw Data'!$A$1:$CI$1000,'Adjusted Raw Data'!$A5+1,'Adjusted Raw Data'!Z$1),1)))</f>
        <v>3</v>
      </c>
      <c r="AA5" s="54">
        <f>IF(VALUE(LEFT(INDEX('Raw Data'!$A$1:$CI$1000,'Adjusted Raw Data'!$A5+1,'Adjusted Raw Data'!AA$1),1))=5,"NA",VALUE(LEFT(INDEX('Raw Data'!$A$1:$CI$1000,'Adjusted Raw Data'!$A5+1,'Adjusted Raw Data'!AA$1),1)))</f>
        <v>3</v>
      </c>
      <c r="AB5" s="50">
        <f>INDEX('Raw Data'!$A$1:$CI$1000,'Adjusted Raw Data'!$A5+1,'Adjusted Raw Data'!AB$1)</f>
        <v>0</v>
      </c>
      <c r="AC5" s="54" t="str">
        <f>IF(VALUE(LEFT(INDEX('Raw Data'!$A$1:$CI$1000,'Adjusted Raw Data'!$A5+1,'Adjusted Raw Data'!AC$1),1))=5,"NA",VALUE(LEFT(INDEX('Raw Data'!$A$1:$CI$1000,'Adjusted Raw Data'!$A5+1,'Adjusted Raw Data'!AC$1),1)))</f>
        <v>NA</v>
      </c>
      <c r="AD5" s="54">
        <f>IF(VALUE(LEFT(INDEX('Raw Data'!$A$1:$CI$1000,'Adjusted Raw Data'!$A5+1,'Adjusted Raw Data'!AD$1),1))=5,"NA",VALUE(LEFT(INDEX('Raw Data'!$A$1:$CI$1000,'Adjusted Raw Data'!$A5+1,'Adjusted Raw Data'!AD$1),1)))</f>
        <v>3</v>
      </c>
      <c r="AE5" s="54" t="str">
        <f>IF(VALUE(LEFT(INDEX('Raw Data'!$A$1:$CI$1000,'Adjusted Raw Data'!$A5+1,'Adjusted Raw Data'!AE$1),1))=5,"NA",VALUE(LEFT(INDEX('Raw Data'!$A$1:$CI$1000,'Adjusted Raw Data'!$A5+1,'Adjusted Raw Data'!AE$1),1)))</f>
        <v>NA</v>
      </c>
      <c r="AF5" s="54">
        <f>IF(VALUE(LEFT(INDEX('Raw Data'!$A$1:$CI$1000,'Adjusted Raw Data'!$A5+1,'Adjusted Raw Data'!AF$1),1))=5,"NA",VALUE(LEFT(INDEX('Raw Data'!$A$1:$CI$1000,'Adjusted Raw Data'!$A5+1,'Adjusted Raw Data'!AF$1),1)))</f>
        <v>2</v>
      </c>
      <c r="AG5" s="54">
        <f>IF(VALUE(LEFT(INDEX('Raw Data'!$A$1:$CI$1000,'Adjusted Raw Data'!$A5+1,'Adjusted Raw Data'!AG$1),1))=5,"NA",VALUE(LEFT(INDEX('Raw Data'!$A$1:$CI$1000,'Adjusted Raw Data'!$A5+1,'Adjusted Raw Data'!AG$1),1)))</f>
        <v>1</v>
      </c>
      <c r="AH5" s="54" t="str">
        <f>IF(VALUE(LEFT(INDEX('Raw Data'!$A$1:$CI$1000,'Adjusted Raw Data'!$A5+1,'Adjusted Raw Data'!AH$1),1))=5,"NA",VALUE(LEFT(INDEX('Raw Data'!$A$1:$CI$1000,'Adjusted Raw Data'!$A5+1,'Adjusted Raw Data'!AH$1),1)))</f>
        <v>NA</v>
      </c>
      <c r="AI5" s="54">
        <f>IF(VALUE(LEFT(INDEX('Raw Data'!$A$1:$CI$1000,'Adjusted Raw Data'!$A5+1,'Adjusted Raw Data'!AI$1),1))=5,"NA",VALUE(LEFT(INDEX('Raw Data'!$A$1:$CI$1000,'Adjusted Raw Data'!$A5+1,'Adjusted Raw Data'!AI$1),1)))</f>
        <v>2</v>
      </c>
      <c r="AJ5" s="54">
        <f>IF(VALUE(LEFT(INDEX('Raw Data'!$A$1:$CI$1000,'Adjusted Raw Data'!$A5+1,'Adjusted Raw Data'!AJ$1),1))=5,"NA",VALUE(LEFT(INDEX('Raw Data'!$A$1:$CI$1000,'Adjusted Raw Data'!$A5+1,'Adjusted Raw Data'!AJ$1),1)))</f>
        <v>3</v>
      </c>
      <c r="AK5" s="54">
        <f>IF(VALUE(LEFT(INDEX('Raw Data'!$A$1:$CI$1000,'Adjusted Raw Data'!$A5+1,'Adjusted Raw Data'!AK$1),1))=5,"NA",VALUE(LEFT(INDEX('Raw Data'!$A$1:$CI$1000,'Adjusted Raw Data'!$A5+1,'Adjusted Raw Data'!AK$1),1)))</f>
        <v>4</v>
      </c>
      <c r="AL5" s="54">
        <f>IF(VALUE(LEFT(INDEX('Raw Data'!$A$1:$CI$1000,'Adjusted Raw Data'!$A5+1,'Adjusted Raw Data'!AL$1),1))=5,"NA",VALUE(LEFT(INDEX('Raw Data'!$A$1:$CI$1000,'Adjusted Raw Data'!$A5+1,'Adjusted Raw Data'!AL$1),1)))</f>
        <v>3</v>
      </c>
      <c r="AM5" s="54">
        <f>IF(VALUE(LEFT(INDEX('Raw Data'!$A$1:$CI$1000,'Adjusted Raw Data'!$A5+1,'Adjusted Raw Data'!AM$1),1))=5,"NA",VALUE(LEFT(INDEX('Raw Data'!$A$1:$CI$1000,'Adjusted Raw Data'!$A5+1,'Adjusted Raw Data'!AM$1),1)))</f>
        <v>4</v>
      </c>
      <c r="AN5" s="54">
        <f>IF(VALUE(LEFT(INDEX('Raw Data'!$A$1:$CI$1000,'Adjusted Raw Data'!$A5+1,'Adjusted Raw Data'!AN$1),1))=5,"NA",VALUE(LEFT(INDEX('Raw Data'!$A$1:$CI$1000,'Adjusted Raw Data'!$A5+1,'Adjusted Raw Data'!AN$1),1)))</f>
        <v>3</v>
      </c>
      <c r="AO5" s="54">
        <f>IF(VALUE(LEFT(INDEX('Raw Data'!$A$1:$CI$1000,'Adjusted Raw Data'!$A5+1,'Adjusted Raw Data'!AO$1),1))=5,"NA",VALUE(LEFT(INDEX('Raw Data'!$A$1:$CI$1000,'Adjusted Raw Data'!$A5+1,'Adjusted Raw Data'!AO$1),1)))</f>
        <v>2</v>
      </c>
      <c r="AP5" s="54">
        <f>IF(VALUE(LEFT(INDEX('Raw Data'!$A$1:$CI$1000,'Adjusted Raw Data'!$A5+1,'Adjusted Raw Data'!AP$1),1))=5,"NA",VALUE(LEFT(INDEX('Raw Data'!$A$1:$CI$1000,'Adjusted Raw Data'!$A5+1,'Adjusted Raw Data'!AP$1),1)))</f>
        <v>3</v>
      </c>
      <c r="AQ5" s="54">
        <f>IF(VALUE(LEFT(INDEX('Raw Data'!$A$1:$CI$1000,'Adjusted Raw Data'!$A5+1,'Adjusted Raw Data'!AQ$1),1))=5,"NA",VALUE(LEFT(INDEX('Raw Data'!$A$1:$CI$1000,'Adjusted Raw Data'!$A5+1,'Adjusted Raw Data'!AQ$1),1)))</f>
        <v>2</v>
      </c>
      <c r="AR5" s="50">
        <f>INDEX('Raw Data'!$A$1:$CI$1000,'Adjusted Raw Data'!$A5+1,'Adjusted Raw Data'!AR$1)</f>
        <v>0</v>
      </c>
      <c r="AS5" s="54">
        <f>IF(VALUE(LEFT(INDEX('Raw Data'!$A$1:$CI$1000,'Adjusted Raw Data'!$A5+1,'Adjusted Raw Data'!AS$1),1))=5,"NA",VALUE(LEFT(INDEX('Raw Data'!$A$1:$CI$1000,'Adjusted Raw Data'!$A5+1,'Adjusted Raw Data'!AS$1),1)))</f>
        <v>3</v>
      </c>
      <c r="AT5" s="54">
        <f>IF(VALUE(LEFT(INDEX('Raw Data'!$A$1:$CI$1000,'Adjusted Raw Data'!$A5+1,'Adjusted Raw Data'!AT$1),1))=5,"NA",VALUE(LEFT(INDEX('Raw Data'!$A$1:$CI$1000,'Adjusted Raw Data'!$A5+1,'Adjusted Raw Data'!AT$1),1)))</f>
        <v>3</v>
      </c>
      <c r="AU5" s="54">
        <f>IF(VALUE(LEFT(INDEX('Raw Data'!$A$1:$CI$1000,'Adjusted Raw Data'!$A5+1,'Adjusted Raw Data'!AU$1),1))=5,"NA",VALUE(LEFT(INDEX('Raw Data'!$A$1:$CI$1000,'Adjusted Raw Data'!$A5+1,'Adjusted Raw Data'!AU$1),1)))</f>
        <v>3</v>
      </c>
      <c r="AV5" s="54">
        <f>IF(VALUE(LEFT(INDEX('Raw Data'!$A$1:$CI$1000,'Adjusted Raw Data'!$A5+1,'Adjusted Raw Data'!AV$1),1))=5,"NA",VALUE(LEFT(INDEX('Raw Data'!$A$1:$CI$1000,'Adjusted Raw Data'!$A5+1,'Adjusted Raw Data'!AV$1),1)))</f>
        <v>3</v>
      </c>
      <c r="AW5" s="54">
        <f>IF(VALUE(LEFT(INDEX('Raw Data'!$A$1:$CI$1000,'Adjusted Raw Data'!$A5+1,'Adjusted Raw Data'!AW$1),1))=5,"NA",VALUE(LEFT(INDEX('Raw Data'!$A$1:$CI$1000,'Adjusted Raw Data'!$A5+1,'Adjusted Raw Data'!AW$1),1)))</f>
        <v>2</v>
      </c>
      <c r="AX5" s="54">
        <f>IF(VALUE(LEFT(INDEX('Raw Data'!$A$1:$CI$1000,'Adjusted Raw Data'!$A5+1,'Adjusted Raw Data'!AX$1),1))=5,"NA",VALUE(LEFT(INDEX('Raw Data'!$A$1:$CI$1000,'Adjusted Raw Data'!$A5+1,'Adjusted Raw Data'!AX$1),1)))</f>
        <v>2</v>
      </c>
      <c r="AY5" s="54">
        <f>IF(VALUE(LEFT(INDEX('Raw Data'!$A$1:$CI$1000,'Adjusted Raw Data'!$A5+1,'Adjusted Raw Data'!AY$1),1))=5,"NA",VALUE(LEFT(INDEX('Raw Data'!$A$1:$CI$1000,'Adjusted Raw Data'!$A5+1,'Adjusted Raw Data'!AY$1),1)))</f>
        <v>3</v>
      </c>
      <c r="AZ5" s="54">
        <f>IF(VALUE(LEFT(INDEX('Raw Data'!$A$1:$CI$1000,'Adjusted Raw Data'!$A5+1,'Adjusted Raw Data'!AZ$1),1))=5,"NA",VALUE(LEFT(INDEX('Raw Data'!$A$1:$CI$1000,'Adjusted Raw Data'!$A5+1,'Adjusted Raw Data'!AZ$1),1)))</f>
        <v>3</v>
      </c>
      <c r="BA5" s="50">
        <f>INDEX('Raw Data'!$A$1:$CI$1000,'Adjusted Raw Data'!$A5+1,'Adjusted Raw Data'!BA$1)</f>
        <v>0</v>
      </c>
      <c r="BB5" s="54" t="str">
        <f>IF(VALUE(LEFT(INDEX('Raw Data'!$A$1:$CI$1000,'Adjusted Raw Data'!$A5+1,'Adjusted Raw Data'!BB$1),1))=5,"NA",VALUE(LEFT(INDEX('Raw Data'!$A$1:$CI$1000,'Adjusted Raw Data'!$A5+1,'Adjusted Raw Data'!BB$1),1)))</f>
        <v>NA</v>
      </c>
      <c r="BC5" s="54">
        <f>IF(VALUE(LEFT(INDEX('Raw Data'!$A$1:$CI$1000,'Adjusted Raw Data'!$A5+1,'Adjusted Raw Data'!BC$1),1))=5,"NA",VALUE(LEFT(INDEX('Raw Data'!$A$1:$CI$1000,'Adjusted Raw Data'!$A5+1,'Adjusted Raw Data'!BC$1),1)))</f>
        <v>2</v>
      </c>
      <c r="BD5" s="54">
        <f>IF(VALUE(LEFT(INDEX('Raw Data'!$A$1:$CI$1000,'Adjusted Raw Data'!$A5+1,'Adjusted Raw Data'!BD$1),1))=5,"NA",VALUE(LEFT(INDEX('Raw Data'!$A$1:$CI$1000,'Adjusted Raw Data'!$A5+1,'Adjusted Raw Data'!BD$1),1)))</f>
        <v>2</v>
      </c>
      <c r="BE5" s="50">
        <f>INDEX('Raw Data'!$A$1:$CI$1000,'Adjusted Raw Data'!$A5+1,'Adjusted Raw Data'!BE$1)</f>
        <v>0</v>
      </c>
      <c r="BF5" s="54">
        <f>IF(VALUE(LEFT(INDEX('Raw Data'!$A$1:$CI$1000,'Adjusted Raw Data'!$A5+1,'Adjusted Raw Data'!BF$1),1))=5,"NA",VALUE(LEFT(INDEX('Raw Data'!$A$1:$CI$1000,'Adjusted Raw Data'!$A5+1,'Adjusted Raw Data'!BF$1),1)))</f>
        <v>4</v>
      </c>
      <c r="BG5" s="54">
        <f>IF(VALUE(LEFT(INDEX('Raw Data'!$A$1:$CI$1000,'Adjusted Raw Data'!$A5+1,'Adjusted Raw Data'!BG$1),1))=5,"NA",VALUE(LEFT(INDEX('Raw Data'!$A$1:$CI$1000,'Adjusted Raw Data'!$A5+1,'Adjusted Raw Data'!BG$1),1)))</f>
        <v>4</v>
      </c>
      <c r="BH5" s="54">
        <f>IF(VALUE(LEFT(INDEX('Raw Data'!$A$1:$CI$1000,'Adjusted Raw Data'!$A5+1,'Adjusted Raw Data'!BH$1),1))=5,"NA",VALUE(LEFT(INDEX('Raw Data'!$A$1:$CI$1000,'Adjusted Raw Data'!$A5+1,'Adjusted Raw Data'!BH$1),1)))</f>
        <v>4</v>
      </c>
      <c r="BI5" s="54">
        <f>IF(VALUE(LEFT(INDEX('Raw Data'!$A$1:$CI$1000,'Adjusted Raw Data'!$A5+1,'Adjusted Raw Data'!BI$1),1))=5,"NA",VALUE(LEFT(INDEX('Raw Data'!$A$1:$CI$1000,'Adjusted Raw Data'!$A5+1,'Adjusted Raw Data'!BI$1),1)))</f>
        <v>4</v>
      </c>
      <c r="BJ5" s="54">
        <f>IF(VALUE(LEFT(INDEX('Raw Data'!$A$1:$CI$1000,'Adjusted Raw Data'!$A5+1,'Adjusted Raw Data'!BJ$1),1))=5,"NA",VALUE(LEFT(INDEX('Raw Data'!$A$1:$CI$1000,'Adjusted Raw Data'!$A5+1,'Adjusted Raw Data'!BJ$1),1)))</f>
        <v>3</v>
      </c>
      <c r="BK5" s="54">
        <f>IF(VALUE(LEFT(INDEX('Raw Data'!$A$1:$CI$1000,'Adjusted Raw Data'!$A5+1,'Adjusted Raw Data'!BK$1),1))=5,"NA",VALUE(LEFT(INDEX('Raw Data'!$A$1:$CI$1000,'Adjusted Raw Data'!$A5+1,'Adjusted Raw Data'!BK$1),1)))</f>
        <v>3</v>
      </c>
      <c r="BL5" s="50">
        <f>INDEX('Raw Data'!$A$1:$CI$1000,'Adjusted Raw Data'!$A5+1,'Adjusted Raw Data'!BL$1)</f>
        <v>0</v>
      </c>
      <c r="BM5" s="54">
        <f>IF(VALUE(LEFT(INDEX('Raw Data'!$A$1:$CI$1000,'Adjusted Raw Data'!$A5+1,'Adjusted Raw Data'!BM$1),1))=5,"NA",VALUE(LEFT(INDEX('Raw Data'!$A$1:$CI$1000,'Adjusted Raw Data'!$A5+1,'Adjusted Raw Data'!BM$1),1)))</f>
        <v>3</v>
      </c>
      <c r="BN5" s="54">
        <f>IF(VALUE(LEFT(INDEX('Raw Data'!$A$1:$CI$1000,'Adjusted Raw Data'!$A5+1,'Adjusted Raw Data'!BN$1),1))=5,"NA",VALUE(LEFT(INDEX('Raw Data'!$A$1:$CI$1000,'Adjusted Raw Data'!$A5+1,'Adjusted Raw Data'!BN$1),1)))</f>
        <v>3</v>
      </c>
      <c r="BO5" s="54">
        <f>IF(VALUE(LEFT(INDEX('Raw Data'!$A$1:$CI$1000,'Adjusted Raw Data'!$A5+1,'Adjusted Raw Data'!BO$1),1))=5,"NA",VALUE(LEFT(INDEX('Raw Data'!$A$1:$CI$1000,'Adjusted Raw Data'!$A5+1,'Adjusted Raw Data'!BO$1),1)))</f>
        <v>3</v>
      </c>
      <c r="BP5" s="54">
        <f>IF(VALUE(LEFT(INDEX('Raw Data'!$A$1:$CI$1000,'Adjusted Raw Data'!$A5+1,'Adjusted Raw Data'!BP$1),1))=5,"NA",VALUE(LEFT(INDEX('Raw Data'!$A$1:$CI$1000,'Adjusted Raw Data'!$A5+1,'Adjusted Raw Data'!BP$1),1)))</f>
        <v>2</v>
      </c>
      <c r="BQ5" s="54">
        <f>IF(VALUE(LEFT(INDEX('Raw Data'!$A$1:$CI$1000,'Adjusted Raw Data'!$A5+1,'Adjusted Raw Data'!BQ$1),1))=5,"NA",VALUE(LEFT(INDEX('Raw Data'!$A$1:$CI$1000,'Adjusted Raw Data'!$A5+1,'Adjusted Raw Data'!BQ$1),1)))</f>
        <v>3</v>
      </c>
      <c r="BR5" s="50">
        <f>INDEX('Raw Data'!$A$1:$CI$1000,'Adjusted Raw Data'!$A5+1,'Adjusted Raw Data'!BR$1)</f>
        <v>0</v>
      </c>
      <c r="BS5" s="54">
        <f>IF(VALUE(LEFT(INDEX('Raw Data'!$A$1:$CI$1000,'Adjusted Raw Data'!$A5+1,'Adjusted Raw Data'!BS$1),1))=5,"NA",VALUE(LEFT(INDEX('Raw Data'!$A$1:$CI$1000,'Adjusted Raw Data'!$A5+1,'Adjusted Raw Data'!BS$1),1)))</f>
        <v>4</v>
      </c>
      <c r="BT5" s="54">
        <f>IF(VALUE(LEFT(INDEX('Raw Data'!$A$1:$CI$1000,'Adjusted Raw Data'!$A5+1,'Adjusted Raw Data'!BT$1),1))=5,"NA",VALUE(LEFT(INDEX('Raw Data'!$A$1:$CI$1000,'Adjusted Raw Data'!$A5+1,'Adjusted Raw Data'!BT$1),1)))</f>
        <v>3</v>
      </c>
      <c r="BU5" s="54">
        <f>IF(VALUE(LEFT(INDEX('Raw Data'!$A$1:$CI$1000,'Adjusted Raw Data'!$A5+1,'Adjusted Raw Data'!BU$1),1))=5,"NA",VALUE(LEFT(INDEX('Raw Data'!$A$1:$CI$1000,'Adjusted Raw Data'!$A5+1,'Adjusted Raw Data'!BU$1),1)))</f>
        <v>2</v>
      </c>
      <c r="BV5" s="54">
        <f>IF(VALUE(LEFT(INDEX('Raw Data'!$A$1:$CI$1000,'Adjusted Raw Data'!$A5+1,'Adjusted Raw Data'!BV$1),1))=5,"NA",VALUE(LEFT(INDEX('Raw Data'!$A$1:$CI$1000,'Adjusted Raw Data'!$A5+1,'Adjusted Raw Data'!BV$1),1)))</f>
        <v>3</v>
      </c>
      <c r="BW5" s="54">
        <f>IF(VALUE(LEFT(INDEX('Raw Data'!$A$1:$CI$1000,'Adjusted Raw Data'!$A5+1,'Adjusted Raw Data'!BW$1),1))=5,"NA",VALUE(LEFT(INDEX('Raw Data'!$A$1:$CI$1000,'Adjusted Raw Data'!$A5+1,'Adjusted Raw Data'!BW$1),1)))</f>
        <v>3</v>
      </c>
      <c r="BX5" s="54">
        <f>IF(VALUE(LEFT(INDEX('Raw Data'!$A$1:$CI$1000,'Adjusted Raw Data'!$A5+1,'Adjusted Raw Data'!BX$1),1))=5,"NA",VALUE(LEFT(INDEX('Raw Data'!$A$1:$CI$1000,'Adjusted Raw Data'!$A5+1,'Adjusted Raw Data'!BX$1),1)))</f>
        <v>4</v>
      </c>
      <c r="BY5" s="54">
        <f>IF(VALUE(LEFT(INDEX('Raw Data'!$A$1:$CI$1000,'Adjusted Raw Data'!$A5+1,'Adjusted Raw Data'!BY$1),1))=5,"NA",VALUE(LEFT(INDEX('Raw Data'!$A$1:$CI$1000,'Adjusted Raw Data'!$A5+1,'Adjusted Raw Data'!BY$1),1)))</f>
        <v>4</v>
      </c>
      <c r="BZ5" s="50">
        <f>INDEX('Raw Data'!$A$1:$CI$1000,'Adjusted Raw Data'!$A5+1,'Adjusted Raw Data'!BZ$1)</f>
        <v>0</v>
      </c>
      <c r="CA5" s="54">
        <f>IF(VALUE(LEFT(INDEX('Raw Data'!$A$1:$CI$1000,'Adjusted Raw Data'!$A5+1,'Adjusted Raw Data'!CA$1),1))=5,"NA",VALUE(LEFT(INDEX('Raw Data'!$A$1:$CI$1000,'Adjusted Raw Data'!$A5+1,'Adjusted Raw Data'!CA$1),1)))</f>
        <v>2</v>
      </c>
      <c r="CB5" s="50">
        <f>INDEX('Raw Data'!$A$1:$CI$1000,'Adjusted Raw Data'!$A5+1,'Adjusted Raw Data'!CB$1)</f>
        <v>0</v>
      </c>
      <c r="CC5" s="54">
        <f>IF(VALUE(LEFT(INDEX('Raw Data'!$A$1:$CI$1000,'Adjusted Raw Data'!$A5+1,'Adjusted Raw Data'!CC$1),1))=5,"NA",VALUE(LEFT(INDEX('Raw Data'!$A$1:$CI$1000,'Adjusted Raw Data'!$A5+1,'Adjusted Raw Data'!CC$1),1)))</f>
        <v>3</v>
      </c>
      <c r="CD5" s="54">
        <f>IF(VALUE(LEFT(INDEX('Raw Data'!$A$1:$CI$1000,'Adjusted Raw Data'!$A5+1,'Adjusted Raw Data'!CD$1),1))=5,"NA",VALUE(LEFT(INDEX('Raw Data'!$A$1:$CI$1000,'Adjusted Raw Data'!$A5+1,'Adjusted Raw Data'!CD$1),1)))</f>
        <v>3</v>
      </c>
      <c r="CE5" s="54">
        <f>IF(VALUE(LEFT(INDEX('Raw Data'!$A$1:$CI$1000,'Adjusted Raw Data'!$A5+1,'Adjusted Raw Data'!CE$1),1))=5,"NA",VALUE(LEFT(INDEX('Raw Data'!$A$1:$CI$1000,'Adjusted Raw Data'!$A5+1,'Adjusted Raw Data'!CE$1),1)))</f>
        <v>3</v>
      </c>
      <c r="CF5" s="54">
        <f>IF(VALUE(LEFT(INDEX('Raw Data'!$A$1:$CI$1000,'Adjusted Raw Data'!$A5+1,'Adjusted Raw Data'!CF$1),1))=5,"NA",VALUE(LEFT(INDEX('Raw Data'!$A$1:$CI$1000,'Adjusted Raw Data'!$A5+1,'Adjusted Raw Data'!CF$1),1)))</f>
        <v>3</v>
      </c>
      <c r="CG5" s="54">
        <f>IF(VALUE(LEFT(INDEX('Raw Data'!$A$1:$CI$1000,'Adjusted Raw Data'!$A5+1,'Adjusted Raw Data'!CG$1),1))=5,"NA",VALUE(LEFT(INDEX('Raw Data'!$A$1:$CI$1000,'Adjusted Raw Data'!$A5+1,'Adjusted Raw Data'!CG$1),1)))</f>
        <v>3</v>
      </c>
      <c r="CH5" s="54">
        <f>IF(VALUE(LEFT(INDEX('Raw Data'!$A$1:$CI$1000,'Adjusted Raw Data'!$A5+1,'Adjusted Raw Data'!CH$1),1))=5,"NA",VALUE(LEFT(INDEX('Raw Data'!$A$1:$CI$1000,'Adjusted Raw Data'!$A5+1,'Adjusted Raw Data'!CH$1),1)))</f>
        <v>2</v>
      </c>
      <c r="CI5" s="54">
        <f>IF(VALUE(LEFT(INDEX('Raw Data'!$A$1:$CI$1000,'Adjusted Raw Data'!$A5+1,'Adjusted Raw Data'!CI$1),1))=5,"NA",VALUE(LEFT(INDEX('Raw Data'!$A$1:$CI$1000,'Adjusted Raw Data'!$A5+1,'Adjusted Raw Data'!CI$1),1)))</f>
        <v>2</v>
      </c>
      <c r="CJ5" s="50">
        <f>INDEX('Raw Data'!$A$1:$CI$1000,'Adjusted Raw Data'!$A5+1,'Adjusted Raw Data'!CJ$1)</f>
        <v>0</v>
      </c>
    </row>
    <row r="6" spans="1:88" x14ac:dyDescent="0.2">
      <c r="A6" s="53">
        <v>4</v>
      </c>
      <c r="B6" s="48">
        <f>INDEX('Raw Data'!$A$1:$CI$1000,'Adjusted Raw Data'!$A6+1,'Adjusted Raw Data'!B$1)</f>
        <v>0</v>
      </c>
      <c r="C6" s="49" t="str">
        <f>LEFT(INDEX('Raw Data'!$A$1:$CI$1000,'Adjusted Raw Data'!$A6+1,'Adjusted Raw Data'!C$1),5)</f>
        <v>Board</v>
      </c>
      <c r="D6" s="54">
        <f>IF(VALUE(LEFT(INDEX('Raw Data'!$A$1:$CI$1000,'Adjusted Raw Data'!$A6+1,'Adjusted Raw Data'!D$1),1))=5,"NA",VALUE(LEFT(INDEX('Raw Data'!$A$1:$CI$1000,'Adjusted Raw Data'!$A6+1,'Adjusted Raw Data'!D$1),1)))</f>
        <v>4</v>
      </c>
      <c r="E6" s="54">
        <f>IF(VALUE(LEFT(INDEX('Raw Data'!$A$1:$CI$1000,'Adjusted Raw Data'!$A6+1,'Adjusted Raw Data'!E$1),1))=5,"NA",VALUE(LEFT(INDEX('Raw Data'!$A$1:$CI$1000,'Adjusted Raw Data'!$A6+1,'Adjusted Raw Data'!E$1),1)))</f>
        <v>3</v>
      </c>
      <c r="F6" s="54">
        <f>IF(VALUE(LEFT(INDEX('Raw Data'!$A$1:$CI$1000,'Adjusted Raw Data'!$A6+1,'Adjusted Raw Data'!F$1),1))=5,"NA",VALUE(LEFT(INDEX('Raw Data'!$A$1:$CI$1000,'Adjusted Raw Data'!$A6+1,'Adjusted Raw Data'!F$1),1)))</f>
        <v>3</v>
      </c>
      <c r="G6" s="54">
        <f>IF(VALUE(LEFT(INDEX('Raw Data'!$A$1:$CI$1000,'Adjusted Raw Data'!$A6+1,'Adjusted Raw Data'!G$1),1))=5,"NA",VALUE(LEFT(INDEX('Raw Data'!$A$1:$CI$1000,'Adjusted Raw Data'!$A6+1,'Adjusted Raw Data'!G$1),1)))</f>
        <v>3</v>
      </c>
      <c r="H6" s="54">
        <f>IF(VALUE(LEFT(INDEX('Raw Data'!$A$1:$CI$1000,'Adjusted Raw Data'!$A6+1,'Adjusted Raw Data'!H$1),1))=5,"NA",VALUE(LEFT(INDEX('Raw Data'!$A$1:$CI$1000,'Adjusted Raw Data'!$A6+1,'Adjusted Raw Data'!H$1),1)))</f>
        <v>3</v>
      </c>
      <c r="I6" s="54">
        <f>IF(VALUE(LEFT(INDEX('Raw Data'!$A$1:$CI$1000,'Adjusted Raw Data'!$A6+1,'Adjusted Raw Data'!I$1),1))=5,"NA",VALUE(LEFT(INDEX('Raw Data'!$A$1:$CI$1000,'Adjusted Raw Data'!$A6+1,'Adjusted Raw Data'!I$1),1)))</f>
        <v>2</v>
      </c>
      <c r="J6" s="54">
        <f>IF(VALUE(LEFT(INDEX('Raw Data'!$A$1:$CI$1000,'Adjusted Raw Data'!$A6+1,'Adjusted Raw Data'!J$1),1))=5,"NA",VALUE(LEFT(INDEX('Raw Data'!$A$1:$CI$1000,'Adjusted Raw Data'!$A6+1,'Adjusted Raw Data'!J$1),1)))</f>
        <v>3</v>
      </c>
      <c r="K6" s="54">
        <f>IF(VALUE(LEFT(INDEX('Raw Data'!$A$1:$CI$1000,'Adjusted Raw Data'!$A6+1,'Adjusted Raw Data'!K$1),1))=5,"NA",VALUE(LEFT(INDEX('Raw Data'!$A$1:$CI$1000,'Adjusted Raw Data'!$A6+1,'Adjusted Raw Data'!K$1),1)))</f>
        <v>3</v>
      </c>
      <c r="L6" s="54">
        <f>IF(VALUE(LEFT(INDEX('Raw Data'!$A$1:$CI$1000,'Adjusted Raw Data'!$A6+1,'Adjusted Raw Data'!L$1),1))=5,"NA",VALUE(LEFT(INDEX('Raw Data'!$A$1:$CI$1000,'Adjusted Raw Data'!$A6+1,'Adjusted Raw Data'!L$1),1)))</f>
        <v>3</v>
      </c>
      <c r="M6" s="54">
        <f>IF(VALUE(LEFT(INDEX('Raw Data'!$A$1:$CI$1000,'Adjusted Raw Data'!$A6+1,'Adjusted Raw Data'!M$1),1))=5,"NA",VALUE(LEFT(INDEX('Raw Data'!$A$1:$CI$1000,'Adjusted Raw Data'!$A6+1,'Adjusted Raw Data'!M$1),1)))</f>
        <v>3</v>
      </c>
      <c r="N6" s="54">
        <f>IF(VALUE(LEFT(INDEX('Raw Data'!$A$1:$CI$1000,'Adjusted Raw Data'!$A6+1,'Adjusted Raw Data'!N$1),1))=5,"NA",VALUE(LEFT(INDEX('Raw Data'!$A$1:$CI$1000,'Adjusted Raw Data'!$A6+1,'Adjusted Raw Data'!N$1),1)))</f>
        <v>3</v>
      </c>
      <c r="O6" s="54">
        <f>IF(VALUE(LEFT(INDEX('Raw Data'!$A$1:$CI$1000,'Adjusted Raw Data'!$A6+1,'Adjusted Raw Data'!O$1),1))=5,"NA",VALUE(LEFT(INDEX('Raw Data'!$A$1:$CI$1000,'Adjusted Raw Data'!$A6+1,'Adjusted Raw Data'!O$1),1)))</f>
        <v>3</v>
      </c>
      <c r="P6" s="54">
        <f>IF(VALUE(LEFT(INDEX('Raw Data'!$A$1:$CI$1000,'Adjusted Raw Data'!$A6+1,'Adjusted Raw Data'!P$1),1))=5,"NA",VALUE(LEFT(INDEX('Raw Data'!$A$1:$CI$1000,'Adjusted Raw Data'!$A6+1,'Adjusted Raw Data'!P$1),1)))</f>
        <v>3</v>
      </c>
      <c r="Q6" s="54">
        <f>IF(VALUE(LEFT(INDEX('Raw Data'!$A$1:$CI$1000,'Adjusted Raw Data'!$A6+1,'Adjusted Raw Data'!Q$1),1))=5,"NA",VALUE(LEFT(INDEX('Raw Data'!$A$1:$CI$1000,'Adjusted Raw Data'!$A6+1,'Adjusted Raw Data'!Q$1),1)))</f>
        <v>4</v>
      </c>
      <c r="R6" s="54">
        <f>IF(VALUE(LEFT(INDEX('Raw Data'!$A$1:$CI$1000,'Adjusted Raw Data'!$A6+1,'Adjusted Raw Data'!R$1),1))=5,"NA",VALUE(LEFT(INDEX('Raw Data'!$A$1:$CI$1000,'Adjusted Raw Data'!$A6+1,'Adjusted Raw Data'!R$1),1)))</f>
        <v>4</v>
      </c>
      <c r="S6" s="54">
        <f>IF(VALUE(LEFT(INDEX('Raw Data'!$A$1:$CI$1000,'Adjusted Raw Data'!$A6+1,'Adjusted Raw Data'!S$1),1))=5,"NA",VALUE(LEFT(INDEX('Raw Data'!$A$1:$CI$1000,'Adjusted Raw Data'!$A6+1,'Adjusted Raw Data'!S$1),1)))</f>
        <v>3</v>
      </c>
      <c r="T6" s="50">
        <f>INDEX('Raw Data'!$A$1:$CI$1000,'Adjusted Raw Data'!$A6+1,'Adjusted Raw Data'!T$1)</f>
        <v>0</v>
      </c>
      <c r="U6" s="54">
        <f>IF(VALUE(LEFT(INDEX('Raw Data'!$A$1:$CI$1000,'Adjusted Raw Data'!$A6+1,'Adjusted Raw Data'!U$1),1))=5,"NA",VALUE(LEFT(INDEX('Raw Data'!$A$1:$CI$1000,'Adjusted Raw Data'!$A6+1,'Adjusted Raw Data'!U$1),1)))</f>
        <v>4</v>
      </c>
      <c r="V6" s="54">
        <f>IF(VALUE(LEFT(INDEX('Raw Data'!$A$1:$CI$1000,'Adjusted Raw Data'!$A6+1,'Adjusted Raw Data'!V$1),1))=5,"NA",VALUE(LEFT(INDEX('Raw Data'!$A$1:$CI$1000,'Adjusted Raw Data'!$A6+1,'Adjusted Raw Data'!V$1),1)))</f>
        <v>4</v>
      </c>
      <c r="W6" s="54">
        <f>IF(VALUE(LEFT(INDEX('Raw Data'!$A$1:$CI$1000,'Adjusted Raw Data'!$A6+1,'Adjusted Raw Data'!W$1),1))=5,"NA",VALUE(LEFT(INDEX('Raw Data'!$A$1:$CI$1000,'Adjusted Raw Data'!$A6+1,'Adjusted Raw Data'!W$1),1)))</f>
        <v>3</v>
      </c>
      <c r="X6" s="54">
        <f>IF(VALUE(LEFT(INDEX('Raw Data'!$A$1:$CI$1000,'Adjusted Raw Data'!$A6+1,'Adjusted Raw Data'!X$1),1))=5,"NA",VALUE(LEFT(INDEX('Raw Data'!$A$1:$CI$1000,'Adjusted Raw Data'!$A6+1,'Adjusted Raw Data'!X$1),1)))</f>
        <v>3</v>
      </c>
      <c r="Y6" s="54">
        <f>IF(VALUE(LEFT(INDEX('Raw Data'!$A$1:$CI$1000,'Adjusted Raw Data'!$A6+1,'Adjusted Raw Data'!Y$1),1))=5,"NA",VALUE(LEFT(INDEX('Raw Data'!$A$1:$CI$1000,'Adjusted Raw Data'!$A6+1,'Adjusted Raw Data'!Y$1),1)))</f>
        <v>4</v>
      </c>
      <c r="Z6" s="54">
        <f>IF(VALUE(LEFT(INDEX('Raw Data'!$A$1:$CI$1000,'Adjusted Raw Data'!$A6+1,'Adjusted Raw Data'!Z$1),1))=5,"NA",VALUE(LEFT(INDEX('Raw Data'!$A$1:$CI$1000,'Adjusted Raw Data'!$A6+1,'Adjusted Raw Data'!Z$1),1)))</f>
        <v>3</v>
      </c>
      <c r="AA6" s="54">
        <f>IF(VALUE(LEFT(INDEX('Raw Data'!$A$1:$CI$1000,'Adjusted Raw Data'!$A6+1,'Adjusted Raw Data'!AA$1),1))=5,"NA",VALUE(LEFT(INDEX('Raw Data'!$A$1:$CI$1000,'Adjusted Raw Data'!$A6+1,'Adjusted Raw Data'!AA$1),1)))</f>
        <v>4</v>
      </c>
      <c r="AB6" s="50">
        <f>INDEX('Raw Data'!$A$1:$CI$1000,'Adjusted Raw Data'!$A6+1,'Adjusted Raw Data'!AB$1)</f>
        <v>0</v>
      </c>
      <c r="AC6" s="54">
        <f>IF(VALUE(LEFT(INDEX('Raw Data'!$A$1:$CI$1000,'Adjusted Raw Data'!$A6+1,'Adjusted Raw Data'!AC$1),1))=5,"NA",VALUE(LEFT(INDEX('Raw Data'!$A$1:$CI$1000,'Adjusted Raw Data'!$A6+1,'Adjusted Raw Data'!AC$1),1)))</f>
        <v>4</v>
      </c>
      <c r="AD6" s="54">
        <f>IF(VALUE(LEFT(INDEX('Raw Data'!$A$1:$CI$1000,'Adjusted Raw Data'!$A6+1,'Adjusted Raw Data'!AD$1),1))=5,"NA",VALUE(LEFT(INDEX('Raw Data'!$A$1:$CI$1000,'Adjusted Raw Data'!$A6+1,'Adjusted Raw Data'!AD$1),1)))</f>
        <v>3</v>
      </c>
      <c r="AE6" s="54">
        <f>IF(VALUE(LEFT(INDEX('Raw Data'!$A$1:$CI$1000,'Adjusted Raw Data'!$A6+1,'Adjusted Raw Data'!AE$1),1))=5,"NA",VALUE(LEFT(INDEX('Raw Data'!$A$1:$CI$1000,'Adjusted Raw Data'!$A6+1,'Adjusted Raw Data'!AE$1),1)))</f>
        <v>3</v>
      </c>
      <c r="AF6" s="54" t="str">
        <f>IF(VALUE(LEFT(INDEX('Raw Data'!$A$1:$CI$1000,'Adjusted Raw Data'!$A6+1,'Adjusted Raw Data'!AF$1),1))=5,"NA",VALUE(LEFT(INDEX('Raw Data'!$A$1:$CI$1000,'Adjusted Raw Data'!$A6+1,'Adjusted Raw Data'!AF$1),1)))</f>
        <v>NA</v>
      </c>
      <c r="AG6" s="54">
        <f>IF(VALUE(LEFT(INDEX('Raw Data'!$A$1:$CI$1000,'Adjusted Raw Data'!$A6+1,'Adjusted Raw Data'!AG$1),1))=5,"NA",VALUE(LEFT(INDEX('Raw Data'!$A$1:$CI$1000,'Adjusted Raw Data'!$A6+1,'Adjusted Raw Data'!AG$1),1)))</f>
        <v>2</v>
      </c>
      <c r="AH6" s="54">
        <f>IF(VALUE(LEFT(INDEX('Raw Data'!$A$1:$CI$1000,'Adjusted Raw Data'!$A6+1,'Adjusted Raw Data'!AH$1),1))=5,"NA",VALUE(LEFT(INDEX('Raw Data'!$A$1:$CI$1000,'Adjusted Raw Data'!$A6+1,'Adjusted Raw Data'!AH$1),1)))</f>
        <v>3</v>
      </c>
      <c r="AI6" s="54" t="str">
        <f>IF(VALUE(LEFT(INDEX('Raw Data'!$A$1:$CI$1000,'Adjusted Raw Data'!$A6+1,'Adjusted Raw Data'!AI$1),1))=5,"NA",VALUE(LEFT(INDEX('Raw Data'!$A$1:$CI$1000,'Adjusted Raw Data'!$A6+1,'Adjusted Raw Data'!AI$1),1)))</f>
        <v>NA</v>
      </c>
      <c r="AJ6" s="54">
        <f>IF(VALUE(LEFT(INDEX('Raw Data'!$A$1:$CI$1000,'Adjusted Raw Data'!$A6+1,'Adjusted Raw Data'!AJ$1),1))=5,"NA",VALUE(LEFT(INDEX('Raw Data'!$A$1:$CI$1000,'Adjusted Raw Data'!$A6+1,'Adjusted Raw Data'!AJ$1),1)))</f>
        <v>3</v>
      </c>
      <c r="AK6" s="54">
        <f>IF(VALUE(LEFT(INDEX('Raw Data'!$A$1:$CI$1000,'Adjusted Raw Data'!$A6+1,'Adjusted Raw Data'!AK$1),1))=5,"NA",VALUE(LEFT(INDEX('Raw Data'!$A$1:$CI$1000,'Adjusted Raw Data'!$A6+1,'Adjusted Raw Data'!AK$1),1)))</f>
        <v>3</v>
      </c>
      <c r="AL6" s="54">
        <f>IF(VALUE(LEFT(INDEX('Raw Data'!$A$1:$CI$1000,'Adjusted Raw Data'!$A6+1,'Adjusted Raw Data'!AL$1),1))=5,"NA",VALUE(LEFT(INDEX('Raw Data'!$A$1:$CI$1000,'Adjusted Raw Data'!$A6+1,'Adjusted Raw Data'!AL$1),1)))</f>
        <v>3</v>
      </c>
      <c r="AM6" s="54">
        <f>IF(VALUE(LEFT(INDEX('Raw Data'!$A$1:$CI$1000,'Adjusted Raw Data'!$A6+1,'Adjusted Raw Data'!AM$1),1))=5,"NA",VALUE(LEFT(INDEX('Raw Data'!$A$1:$CI$1000,'Adjusted Raw Data'!$A6+1,'Adjusted Raw Data'!AM$1),1)))</f>
        <v>3</v>
      </c>
      <c r="AN6" s="54">
        <f>IF(VALUE(LEFT(INDEX('Raw Data'!$A$1:$CI$1000,'Adjusted Raw Data'!$A6+1,'Adjusted Raw Data'!AN$1),1))=5,"NA",VALUE(LEFT(INDEX('Raw Data'!$A$1:$CI$1000,'Adjusted Raw Data'!$A6+1,'Adjusted Raw Data'!AN$1),1)))</f>
        <v>3</v>
      </c>
      <c r="AO6" s="54">
        <f>IF(VALUE(LEFT(INDEX('Raw Data'!$A$1:$CI$1000,'Adjusted Raw Data'!$A6+1,'Adjusted Raw Data'!AO$1),1))=5,"NA",VALUE(LEFT(INDEX('Raw Data'!$A$1:$CI$1000,'Adjusted Raw Data'!$A6+1,'Adjusted Raw Data'!AO$1),1)))</f>
        <v>3</v>
      </c>
      <c r="AP6" s="54">
        <f>IF(VALUE(LEFT(INDEX('Raw Data'!$A$1:$CI$1000,'Adjusted Raw Data'!$A6+1,'Adjusted Raw Data'!AP$1),1))=5,"NA",VALUE(LEFT(INDEX('Raw Data'!$A$1:$CI$1000,'Adjusted Raw Data'!$A6+1,'Adjusted Raw Data'!AP$1),1)))</f>
        <v>3</v>
      </c>
      <c r="AQ6" s="54">
        <f>IF(VALUE(LEFT(INDEX('Raw Data'!$A$1:$CI$1000,'Adjusted Raw Data'!$A6+1,'Adjusted Raw Data'!AQ$1),1))=5,"NA",VALUE(LEFT(INDEX('Raw Data'!$A$1:$CI$1000,'Adjusted Raw Data'!$A6+1,'Adjusted Raw Data'!AQ$1),1)))</f>
        <v>3</v>
      </c>
      <c r="AR6" s="50">
        <f>INDEX('Raw Data'!$A$1:$CI$1000,'Adjusted Raw Data'!$A6+1,'Adjusted Raw Data'!AR$1)</f>
        <v>0</v>
      </c>
      <c r="AS6" s="54">
        <f>IF(VALUE(LEFT(INDEX('Raw Data'!$A$1:$CI$1000,'Adjusted Raw Data'!$A6+1,'Adjusted Raw Data'!AS$1),1))=5,"NA",VALUE(LEFT(INDEX('Raw Data'!$A$1:$CI$1000,'Adjusted Raw Data'!$A6+1,'Adjusted Raw Data'!AS$1),1)))</f>
        <v>4</v>
      </c>
      <c r="AT6" s="54">
        <f>IF(VALUE(LEFT(INDEX('Raw Data'!$A$1:$CI$1000,'Adjusted Raw Data'!$A6+1,'Adjusted Raw Data'!AT$1),1))=5,"NA",VALUE(LEFT(INDEX('Raw Data'!$A$1:$CI$1000,'Adjusted Raw Data'!$A6+1,'Adjusted Raw Data'!AT$1),1)))</f>
        <v>4</v>
      </c>
      <c r="AU6" s="54">
        <f>IF(VALUE(LEFT(INDEX('Raw Data'!$A$1:$CI$1000,'Adjusted Raw Data'!$A6+1,'Adjusted Raw Data'!AU$1),1))=5,"NA",VALUE(LEFT(INDEX('Raw Data'!$A$1:$CI$1000,'Adjusted Raw Data'!$A6+1,'Adjusted Raw Data'!AU$1),1)))</f>
        <v>4</v>
      </c>
      <c r="AV6" s="54">
        <f>IF(VALUE(LEFT(INDEX('Raw Data'!$A$1:$CI$1000,'Adjusted Raw Data'!$A6+1,'Adjusted Raw Data'!AV$1),1))=5,"NA",VALUE(LEFT(INDEX('Raw Data'!$A$1:$CI$1000,'Adjusted Raw Data'!$A6+1,'Adjusted Raw Data'!AV$1),1)))</f>
        <v>3</v>
      </c>
      <c r="AW6" s="54">
        <f>IF(VALUE(LEFT(INDEX('Raw Data'!$A$1:$CI$1000,'Adjusted Raw Data'!$A6+1,'Adjusted Raw Data'!AW$1),1))=5,"NA",VALUE(LEFT(INDEX('Raw Data'!$A$1:$CI$1000,'Adjusted Raw Data'!$A6+1,'Adjusted Raw Data'!AW$1),1)))</f>
        <v>3</v>
      </c>
      <c r="AX6" s="54">
        <f>IF(VALUE(LEFT(INDEX('Raw Data'!$A$1:$CI$1000,'Adjusted Raw Data'!$A6+1,'Adjusted Raw Data'!AX$1),1))=5,"NA",VALUE(LEFT(INDEX('Raw Data'!$A$1:$CI$1000,'Adjusted Raw Data'!$A6+1,'Adjusted Raw Data'!AX$1),1)))</f>
        <v>4</v>
      </c>
      <c r="AY6" s="54">
        <f>IF(VALUE(LEFT(INDEX('Raw Data'!$A$1:$CI$1000,'Adjusted Raw Data'!$A6+1,'Adjusted Raw Data'!AY$1),1))=5,"NA",VALUE(LEFT(INDEX('Raw Data'!$A$1:$CI$1000,'Adjusted Raw Data'!$A6+1,'Adjusted Raw Data'!AY$1),1)))</f>
        <v>3</v>
      </c>
      <c r="AZ6" s="54">
        <f>IF(VALUE(LEFT(INDEX('Raw Data'!$A$1:$CI$1000,'Adjusted Raw Data'!$A6+1,'Adjusted Raw Data'!AZ$1),1))=5,"NA",VALUE(LEFT(INDEX('Raw Data'!$A$1:$CI$1000,'Adjusted Raw Data'!$A6+1,'Adjusted Raw Data'!AZ$1),1)))</f>
        <v>2</v>
      </c>
      <c r="BA6" s="50">
        <f>INDEX('Raw Data'!$A$1:$CI$1000,'Adjusted Raw Data'!$A6+1,'Adjusted Raw Data'!BA$1)</f>
        <v>0</v>
      </c>
      <c r="BB6" s="54" t="str">
        <f>IF(VALUE(LEFT(INDEX('Raw Data'!$A$1:$CI$1000,'Adjusted Raw Data'!$A6+1,'Adjusted Raw Data'!BB$1),1))=5,"NA",VALUE(LEFT(INDEX('Raw Data'!$A$1:$CI$1000,'Adjusted Raw Data'!$A6+1,'Adjusted Raw Data'!BB$1),1)))</f>
        <v>NA</v>
      </c>
      <c r="BC6" s="54">
        <f>IF(VALUE(LEFT(INDEX('Raw Data'!$A$1:$CI$1000,'Adjusted Raw Data'!$A6+1,'Adjusted Raw Data'!BC$1),1))=5,"NA",VALUE(LEFT(INDEX('Raw Data'!$A$1:$CI$1000,'Adjusted Raw Data'!$A6+1,'Adjusted Raw Data'!BC$1),1)))</f>
        <v>3</v>
      </c>
      <c r="BD6" s="54">
        <f>IF(VALUE(LEFT(INDEX('Raw Data'!$A$1:$CI$1000,'Adjusted Raw Data'!$A6+1,'Adjusted Raw Data'!BD$1),1))=5,"NA",VALUE(LEFT(INDEX('Raw Data'!$A$1:$CI$1000,'Adjusted Raw Data'!$A6+1,'Adjusted Raw Data'!BD$1),1)))</f>
        <v>3</v>
      </c>
      <c r="BE6" s="50">
        <f>INDEX('Raw Data'!$A$1:$CI$1000,'Adjusted Raw Data'!$A6+1,'Adjusted Raw Data'!BE$1)</f>
        <v>0</v>
      </c>
      <c r="BF6" s="54">
        <f>IF(VALUE(LEFT(INDEX('Raw Data'!$A$1:$CI$1000,'Adjusted Raw Data'!$A6+1,'Adjusted Raw Data'!BF$1),1))=5,"NA",VALUE(LEFT(INDEX('Raw Data'!$A$1:$CI$1000,'Adjusted Raw Data'!$A6+1,'Adjusted Raw Data'!BF$1),1)))</f>
        <v>4</v>
      </c>
      <c r="BG6" s="54">
        <f>IF(VALUE(LEFT(INDEX('Raw Data'!$A$1:$CI$1000,'Adjusted Raw Data'!$A6+1,'Adjusted Raw Data'!BG$1),1))=5,"NA",VALUE(LEFT(INDEX('Raw Data'!$A$1:$CI$1000,'Adjusted Raw Data'!$A6+1,'Adjusted Raw Data'!BG$1),1)))</f>
        <v>2</v>
      </c>
      <c r="BH6" s="54">
        <f>IF(VALUE(LEFT(INDEX('Raw Data'!$A$1:$CI$1000,'Adjusted Raw Data'!$A6+1,'Adjusted Raw Data'!BH$1),1))=5,"NA",VALUE(LEFT(INDEX('Raw Data'!$A$1:$CI$1000,'Adjusted Raw Data'!$A6+1,'Adjusted Raw Data'!BH$1),1)))</f>
        <v>4</v>
      </c>
      <c r="BI6" s="54">
        <f>IF(VALUE(LEFT(INDEX('Raw Data'!$A$1:$CI$1000,'Adjusted Raw Data'!$A6+1,'Adjusted Raw Data'!BI$1),1))=5,"NA",VALUE(LEFT(INDEX('Raw Data'!$A$1:$CI$1000,'Adjusted Raw Data'!$A6+1,'Adjusted Raw Data'!BI$1),1)))</f>
        <v>4</v>
      </c>
      <c r="BJ6" s="54">
        <f>IF(VALUE(LEFT(INDEX('Raw Data'!$A$1:$CI$1000,'Adjusted Raw Data'!$A6+1,'Adjusted Raw Data'!BJ$1),1))=5,"NA",VALUE(LEFT(INDEX('Raw Data'!$A$1:$CI$1000,'Adjusted Raw Data'!$A6+1,'Adjusted Raw Data'!BJ$1),1)))</f>
        <v>4</v>
      </c>
      <c r="BK6" s="54">
        <f>IF(VALUE(LEFT(INDEX('Raw Data'!$A$1:$CI$1000,'Adjusted Raw Data'!$A6+1,'Adjusted Raw Data'!BK$1),1))=5,"NA",VALUE(LEFT(INDEX('Raw Data'!$A$1:$CI$1000,'Adjusted Raw Data'!$A6+1,'Adjusted Raw Data'!BK$1),1)))</f>
        <v>3</v>
      </c>
      <c r="BL6" s="50">
        <f>INDEX('Raw Data'!$A$1:$CI$1000,'Adjusted Raw Data'!$A6+1,'Adjusted Raw Data'!BL$1)</f>
        <v>0</v>
      </c>
      <c r="BM6" s="54">
        <f>IF(VALUE(LEFT(INDEX('Raw Data'!$A$1:$CI$1000,'Adjusted Raw Data'!$A6+1,'Adjusted Raw Data'!BM$1),1))=5,"NA",VALUE(LEFT(INDEX('Raw Data'!$A$1:$CI$1000,'Adjusted Raw Data'!$A6+1,'Adjusted Raw Data'!BM$1),1)))</f>
        <v>3</v>
      </c>
      <c r="BN6" s="54">
        <f>IF(VALUE(LEFT(INDEX('Raw Data'!$A$1:$CI$1000,'Adjusted Raw Data'!$A6+1,'Adjusted Raw Data'!BN$1),1))=5,"NA",VALUE(LEFT(INDEX('Raw Data'!$A$1:$CI$1000,'Adjusted Raw Data'!$A6+1,'Adjusted Raw Data'!BN$1),1)))</f>
        <v>3</v>
      </c>
      <c r="BO6" s="54">
        <f>IF(VALUE(LEFT(INDEX('Raw Data'!$A$1:$CI$1000,'Adjusted Raw Data'!$A6+1,'Adjusted Raw Data'!BO$1),1))=5,"NA",VALUE(LEFT(INDEX('Raw Data'!$A$1:$CI$1000,'Adjusted Raw Data'!$A6+1,'Adjusted Raw Data'!BO$1),1)))</f>
        <v>3</v>
      </c>
      <c r="BP6" s="54">
        <f>IF(VALUE(LEFT(INDEX('Raw Data'!$A$1:$CI$1000,'Adjusted Raw Data'!$A6+1,'Adjusted Raw Data'!BP$1),1))=5,"NA",VALUE(LEFT(INDEX('Raw Data'!$A$1:$CI$1000,'Adjusted Raw Data'!$A6+1,'Adjusted Raw Data'!BP$1),1)))</f>
        <v>2</v>
      </c>
      <c r="BQ6" s="54">
        <f>IF(VALUE(LEFT(INDEX('Raw Data'!$A$1:$CI$1000,'Adjusted Raw Data'!$A6+1,'Adjusted Raw Data'!BQ$1),1))=5,"NA",VALUE(LEFT(INDEX('Raw Data'!$A$1:$CI$1000,'Adjusted Raw Data'!$A6+1,'Adjusted Raw Data'!BQ$1),1)))</f>
        <v>4</v>
      </c>
      <c r="BR6" s="50">
        <f>INDEX('Raw Data'!$A$1:$CI$1000,'Adjusted Raw Data'!$A6+1,'Adjusted Raw Data'!BR$1)</f>
        <v>0</v>
      </c>
      <c r="BS6" s="54">
        <f>IF(VALUE(LEFT(INDEX('Raw Data'!$A$1:$CI$1000,'Adjusted Raw Data'!$A6+1,'Adjusted Raw Data'!BS$1),1))=5,"NA",VALUE(LEFT(INDEX('Raw Data'!$A$1:$CI$1000,'Adjusted Raw Data'!$A6+1,'Adjusted Raw Data'!BS$1),1)))</f>
        <v>3</v>
      </c>
      <c r="BT6" s="54">
        <f>IF(VALUE(LEFT(INDEX('Raw Data'!$A$1:$CI$1000,'Adjusted Raw Data'!$A6+1,'Adjusted Raw Data'!BT$1),1))=5,"NA",VALUE(LEFT(INDEX('Raw Data'!$A$1:$CI$1000,'Adjusted Raw Data'!$A6+1,'Adjusted Raw Data'!BT$1),1)))</f>
        <v>4</v>
      </c>
      <c r="BU6" s="54">
        <f>IF(VALUE(LEFT(INDEX('Raw Data'!$A$1:$CI$1000,'Adjusted Raw Data'!$A6+1,'Adjusted Raw Data'!BU$1),1))=5,"NA",VALUE(LEFT(INDEX('Raw Data'!$A$1:$CI$1000,'Adjusted Raw Data'!$A6+1,'Adjusted Raw Data'!BU$1),1)))</f>
        <v>3</v>
      </c>
      <c r="BV6" s="54">
        <f>IF(VALUE(LEFT(INDEX('Raw Data'!$A$1:$CI$1000,'Adjusted Raw Data'!$A6+1,'Adjusted Raw Data'!BV$1),1))=5,"NA",VALUE(LEFT(INDEX('Raw Data'!$A$1:$CI$1000,'Adjusted Raw Data'!$A6+1,'Adjusted Raw Data'!BV$1),1)))</f>
        <v>3</v>
      </c>
      <c r="BW6" s="54">
        <f>IF(VALUE(LEFT(INDEX('Raw Data'!$A$1:$CI$1000,'Adjusted Raw Data'!$A6+1,'Adjusted Raw Data'!BW$1),1))=5,"NA",VALUE(LEFT(INDEX('Raw Data'!$A$1:$CI$1000,'Adjusted Raw Data'!$A6+1,'Adjusted Raw Data'!BW$1),1)))</f>
        <v>3</v>
      </c>
      <c r="BX6" s="54">
        <f>IF(VALUE(LEFT(INDEX('Raw Data'!$A$1:$CI$1000,'Adjusted Raw Data'!$A6+1,'Adjusted Raw Data'!BX$1),1))=5,"NA",VALUE(LEFT(INDEX('Raw Data'!$A$1:$CI$1000,'Adjusted Raw Data'!$A6+1,'Adjusted Raw Data'!BX$1),1)))</f>
        <v>2</v>
      </c>
      <c r="BY6" s="54">
        <f>IF(VALUE(LEFT(INDEX('Raw Data'!$A$1:$CI$1000,'Adjusted Raw Data'!$A6+1,'Adjusted Raw Data'!BY$1),1))=5,"NA",VALUE(LEFT(INDEX('Raw Data'!$A$1:$CI$1000,'Adjusted Raw Data'!$A6+1,'Adjusted Raw Data'!BY$1),1)))</f>
        <v>3</v>
      </c>
      <c r="BZ6" s="50">
        <f>INDEX('Raw Data'!$A$1:$CI$1000,'Adjusted Raw Data'!$A6+1,'Adjusted Raw Data'!BZ$1)</f>
        <v>0</v>
      </c>
      <c r="CA6" s="54">
        <f>IF(VALUE(LEFT(INDEX('Raw Data'!$A$1:$CI$1000,'Adjusted Raw Data'!$A6+1,'Adjusted Raw Data'!CA$1),1))=5,"NA",VALUE(LEFT(INDEX('Raw Data'!$A$1:$CI$1000,'Adjusted Raw Data'!$A6+1,'Adjusted Raw Data'!CA$1),1)))</f>
        <v>3</v>
      </c>
      <c r="CB6" s="50">
        <f>INDEX('Raw Data'!$A$1:$CI$1000,'Adjusted Raw Data'!$A6+1,'Adjusted Raw Data'!CB$1)</f>
        <v>0</v>
      </c>
      <c r="CC6" s="54">
        <f>IF(VALUE(LEFT(INDEX('Raw Data'!$A$1:$CI$1000,'Adjusted Raw Data'!$A6+1,'Adjusted Raw Data'!CC$1),1))=5,"NA",VALUE(LEFT(INDEX('Raw Data'!$A$1:$CI$1000,'Adjusted Raw Data'!$A6+1,'Adjusted Raw Data'!CC$1),1)))</f>
        <v>4</v>
      </c>
      <c r="CD6" s="54">
        <f>IF(VALUE(LEFT(INDEX('Raw Data'!$A$1:$CI$1000,'Adjusted Raw Data'!$A6+1,'Adjusted Raw Data'!CD$1),1))=5,"NA",VALUE(LEFT(INDEX('Raw Data'!$A$1:$CI$1000,'Adjusted Raw Data'!$A6+1,'Adjusted Raw Data'!CD$1),1)))</f>
        <v>3</v>
      </c>
      <c r="CE6" s="54">
        <f>IF(VALUE(LEFT(INDEX('Raw Data'!$A$1:$CI$1000,'Adjusted Raw Data'!$A6+1,'Adjusted Raw Data'!CE$1),1))=5,"NA",VALUE(LEFT(INDEX('Raw Data'!$A$1:$CI$1000,'Adjusted Raw Data'!$A6+1,'Adjusted Raw Data'!CE$1),1)))</f>
        <v>3</v>
      </c>
      <c r="CF6" s="54">
        <f>IF(VALUE(LEFT(INDEX('Raw Data'!$A$1:$CI$1000,'Adjusted Raw Data'!$A6+1,'Adjusted Raw Data'!CF$1),1))=5,"NA",VALUE(LEFT(INDEX('Raw Data'!$A$1:$CI$1000,'Adjusted Raw Data'!$A6+1,'Adjusted Raw Data'!CF$1),1)))</f>
        <v>4</v>
      </c>
      <c r="CG6" s="54">
        <f>IF(VALUE(LEFT(INDEX('Raw Data'!$A$1:$CI$1000,'Adjusted Raw Data'!$A6+1,'Adjusted Raw Data'!CG$1),1))=5,"NA",VALUE(LEFT(INDEX('Raw Data'!$A$1:$CI$1000,'Adjusted Raw Data'!$A6+1,'Adjusted Raw Data'!CG$1),1)))</f>
        <v>4</v>
      </c>
      <c r="CH6" s="54">
        <f>IF(VALUE(LEFT(INDEX('Raw Data'!$A$1:$CI$1000,'Adjusted Raw Data'!$A6+1,'Adjusted Raw Data'!CH$1),1))=5,"NA",VALUE(LEFT(INDEX('Raw Data'!$A$1:$CI$1000,'Adjusted Raw Data'!$A6+1,'Adjusted Raw Data'!CH$1),1)))</f>
        <v>3</v>
      </c>
      <c r="CI6" s="54">
        <f>IF(VALUE(LEFT(INDEX('Raw Data'!$A$1:$CI$1000,'Adjusted Raw Data'!$A6+1,'Adjusted Raw Data'!CI$1),1))=5,"NA",VALUE(LEFT(INDEX('Raw Data'!$A$1:$CI$1000,'Adjusted Raw Data'!$A6+1,'Adjusted Raw Data'!CI$1),1)))</f>
        <v>3</v>
      </c>
      <c r="CJ6" s="50">
        <f>INDEX('Raw Data'!$A$1:$CI$1000,'Adjusted Raw Data'!$A6+1,'Adjusted Raw Data'!CJ$1)</f>
        <v>0</v>
      </c>
    </row>
    <row r="7" spans="1:88" x14ac:dyDescent="0.2">
      <c r="A7" s="53">
        <v>5</v>
      </c>
      <c r="B7" s="48">
        <f>INDEX('Raw Data'!$A$1:$CI$1000,'Adjusted Raw Data'!$A7+1,'Adjusted Raw Data'!B$1)</f>
        <v>0</v>
      </c>
      <c r="C7" s="49" t="str">
        <f>LEFT(INDEX('Raw Data'!$A$1:$CI$1000,'Adjusted Raw Data'!$A7+1,'Adjusted Raw Data'!C$1),5)</f>
        <v>Board</v>
      </c>
      <c r="D7" s="54">
        <f>IF(VALUE(LEFT(INDEX('Raw Data'!$A$1:$CI$1000,'Adjusted Raw Data'!$A7+1,'Adjusted Raw Data'!D$1),1))=5,"NA",VALUE(LEFT(INDEX('Raw Data'!$A$1:$CI$1000,'Adjusted Raw Data'!$A7+1,'Adjusted Raw Data'!D$1),1)))</f>
        <v>4</v>
      </c>
      <c r="E7" s="54">
        <f>IF(VALUE(LEFT(INDEX('Raw Data'!$A$1:$CI$1000,'Adjusted Raw Data'!$A7+1,'Adjusted Raw Data'!E$1),1))=5,"NA",VALUE(LEFT(INDEX('Raw Data'!$A$1:$CI$1000,'Adjusted Raw Data'!$A7+1,'Adjusted Raw Data'!E$1),1)))</f>
        <v>3</v>
      </c>
      <c r="F7" s="54">
        <f>IF(VALUE(LEFT(INDEX('Raw Data'!$A$1:$CI$1000,'Adjusted Raw Data'!$A7+1,'Adjusted Raw Data'!F$1),1))=5,"NA",VALUE(LEFT(INDEX('Raw Data'!$A$1:$CI$1000,'Adjusted Raw Data'!$A7+1,'Adjusted Raw Data'!F$1),1)))</f>
        <v>4</v>
      </c>
      <c r="G7" s="54">
        <f>IF(VALUE(LEFT(INDEX('Raw Data'!$A$1:$CI$1000,'Adjusted Raw Data'!$A7+1,'Adjusted Raw Data'!G$1),1))=5,"NA",VALUE(LEFT(INDEX('Raw Data'!$A$1:$CI$1000,'Adjusted Raw Data'!$A7+1,'Adjusted Raw Data'!G$1),1)))</f>
        <v>4</v>
      </c>
      <c r="H7" s="54">
        <f>IF(VALUE(LEFT(INDEX('Raw Data'!$A$1:$CI$1000,'Adjusted Raw Data'!$A7+1,'Adjusted Raw Data'!H$1),1))=5,"NA",VALUE(LEFT(INDEX('Raw Data'!$A$1:$CI$1000,'Adjusted Raw Data'!$A7+1,'Adjusted Raw Data'!H$1),1)))</f>
        <v>4</v>
      </c>
      <c r="I7" s="54">
        <f>IF(VALUE(LEFT(INDEX('Raw Data'!$A$1:$CI$1000,'Adjusted Raw Data'!$A7+1,'Adjusted Raw Data'!I$1),1))=5,"NA",VALUE(LEFT(INDEX('Raw Data'!$A$1:$CI$1000,'Adjusted Raw Data'!$A7+1,'Adjusted Raw Data'!I$1),1)))</f>
        <v>3</v>
      </c>
      <c r="J7" s="54">
        <f>IF(VALUE(LEFT(INDEX('Raw Data'!$A$1:$CI$1000,'Adjusted Raw Data'!$A7+1,'Adjusted Raw Data'!J$1),1))=5,"NA",VALUE(LEFT(INDEX('Raw Data'!$A$1:$CI$1000,'Adjusted Raw Data'!$A7+1,'Adjusted Raw Data'!J$1),1)))</f>
        <v>3</v>
      </c>
      <c r="K7" s="54">
        <f>IF(VALUE(LEFT(INDEX('Raw Data'!$A$1:$CI$1000,'Adjusted Raw Data'!$A7+1,'Adjusted Raw Data'!K$1),1))=5,"NA",VALUE(LEFT(INDEX('Raw Data'!$A$1:$CI$1000,'Adjusted Raw Data'!$A7+1,'Adjusted Raw Data'!K$1),1)))</f>
        <v>4</v>
      </c>
      <c r="L7" s="54" t="str">
        <f>IF(VALUE(LEFT(INDEX('Raw Data'!$A$1:$CI$1000,'Adjusted Raw Data'!$A7+1,'Adjusted Raw Data'!L$1),1))=5,"NA",VALUE(LEFT(INDEX('Raw Data'!$A$1:$CI$1000,'Adjusted Raw Data'!$A7+1,'Adjusted Raw Data'!L$1),1)))</f>
        <v>NA</v>
      </c>
      <c r="M7" s="54">
        <f>IF(VALUE(LEFT(INDEX('Raw Data'!$A$1:$CI$1000,'Adjusted Raw Data'!$A7+1,'Adjusted Raw Data'!M$1),1))=5,"NA",VALUE(LEFT(INDEX('Raw Data'!$A$1:$CI$1000,'Adjusted Raw Data'!$A7+1,'Adjusted Raw Data'!M$1),1)))</f>
        <v>4</v>
      </c>
      <c r="N7" s="54">
        <f>IF(VALUE(LEFT(INDEX('Raw Data'!$A$1:$CI$1000,'Adjusted Raw Data'!$A7+1,'Adjusted Raw Data'!N$1),1))=5,"NA",VALUE(LEFT(INDEX('Raw Data'!$A$1:$CI$1000,'Adjusted Raw Data'!$A7+1,'Adjusted Raw Data'!N$1),1)))</f>
        <v>4</v>
      </c>
      <c r="O7" s="54">
        <f>IF(VALUE(LEFT(INDEX('Raw Data'!$A$1:$CI$1000,'Adjusted Raw Data'!$A7+1,'Adjusted Raw Data'!O$1),1))=5,"NA",VALUE(LEFT(INDEX('Raw Data'!$A$1:$CI$1000,'Adjusted Raw Data'!$A7+1,'Adjusted Raw Data'!O$1),1)))</f>
        <v>3</v>
      </c>
      <c r="P7" s="54">
        <f>IF(VALUE(LEFT(INDEX('Raw Data'!$A$1:$CI$1000,'Adjusted Raw Data'!$A7+1,'Adjusted Raw Data'!P$1),1))=5,"NA",VALUE(LEFT(INDEX('Raw Data'!$A$1:$CI$1000,'Adjusted Raw Data'!$A7+1,'Adjusted Raw Data'!P$1),1)))</f>
        <v>3</v>
      </c>
      <c r="Q7" s="54">
        <f>IF(VALUE(LEFT(INDEX('Raw Data'!$A$1:$CI$1000,'Adjusted Raw Data'!$A7+1,'Adjusted Raw Data'!Q$1),1))=5,"NA",VALUE(LEFT(INDEX('Raw Data'!$A$1:$CI$1000,'Adjusted Raw Data'!$A7+1,'Adjusted Raw Data'!Q$1),1)))</f>
        <v>3</v>
      </c>
      <c r="R7" s="54">
        <f>IF(VALUE(LEFT(INDEX('Raw Data'!$A$1:$CI$1000,'Adjusted Raw Data'!$A7+1,'Adjusted Raw Data'!R$1),1))=5,"NA",VALUE(LEFT(INDEX('Raw Data'!$A$1:$CI$1000,'Adjusted Raw Data'!$A7+1,'Adjusted Raw Data'!R$1),1)))</f>
        <v>4</v>
      </c>
      <c r="S7" s="54">
        <f>IF(VALUE(LEFT(INDEX('Raw Data'!$A$1:$CI$1000,'Adjusted Raw Data'!$A7+1,'Adjusted Raw Data'!S$1),1))=5,"NA",VALUE(LEFT(INDEX('Raw Data'!$A$1:$CI$1000,'Adjusted Raw Data'!$A7+1,'Adjusted Raw Data'!S$1),1)))</f>
        <v>4</v>
      </c>
      <c r="T7" s="50">
        <f>INDEX('Raw Data'!$A$1:$CI$1000,'Adjusted Raw Data'!$A7+1,'Adjusted Raw Data'!T$1)</f>
        <v>0</v>
      </c>
      <c r="U7" s="54">
        <f>IF(VALUE(LEFT(INDEX('Raw Data'!$A$1:$CI$1000,'Adjusted Raw Data'!$A7+1,'Adjusted Raw Data'!U$1),1))=5,"NA",VALUE(LEFT(INDEX('Raw Data'!$A$1:$CI$1000,'Adjusted Raw Data'!$A7+1,'Adjusted Raw Data'!U$1),1)))</f>
        <v>4</v>
      </c>
      <c r="V7" s="54">
        <f>IF(VALUE(LEFT(INDEX('Raw Data'!$A$1:$CI$1000,'Adjusted Raw Data'!$A7+1,'Adjusted Raw Data'!V$1),1))=5,"NA",VALUE(LEFT(INDEX('Raw Data'!$A$1:$CI$1000,'Adjusted Raw Data'!$A7+1,'Adjusted Raw Data'!V$1),1)))</f>
        <v>4</v>
      </c>
      <c r="W7" s="54" t="str">
        <f>IF(VALUE(LEFT(INDEX('Raw Data'!$A$1:$CI$1000,'Adjusted Raw Data'!$A7+1,'Adjusted Raw Data'!W$1),1))=5,"NA",VALUE(LEFT(INDEX('Raw Data'!$A$1:$CI$1000,'Adjusted Raw Data'!$A7+1,'Adjusted Raw Data'!W$1),1)))</f>
        <v>NA</v>
      </c>
      <c r="X7" s="54">
        <f>IF(VALUE(LEFT(INDEX('Raw Data'!$A$1:$CI$1000,'Adjusted Raw Data'!$A7+1,'Adjusted Raw Data'!X$1),1))=5,"NA",VALUE(LEFT(INDEX('Raw Data'!$A$1:$CI$1000,'Adjusted Raw Data'!$A7+1,'Adjusted Raw Data'!X$1),1)))</f>
        <v>4</v>
      </c>
      <c r="Y7" s="54">
        <f>IF(VALUE(LEFT(INDEX('Raw Data'!$A$1:$CI$1000,'Adjusted Raw Data'!$A7+1,'Adjusted Raw Data'!Y$1),1))=5,"NA",VALUE(LEFT(INDEX('Raw Data'!$A$1:$CI$1000,'Adjusted Raw Data'!$A7+1,'Adjusted Raw Data'!Y$1),1)))</f>
        <v>4</v>
      </c>
      <c r="Z7" s="54">
        <f>IF(VALUE(LEFT(INDEX('Raw Data'!$A$1:$CI$1000,'Adjusted Raw Data'!$A7+1,'Adjusted Raw Data'!Z$1),1))=5,"NA",VALUE(LEFT(INDEX('Raw Data'!$A$1:$CI$1000,'Adjusted Raw Data'!$A7+1,'Adjusted Raw Data'!Z$1),1)))</f>
        <v>4</v>
      </c>
      <c r="AA7" s="54" t="str">
        <f>IF(VALUE(LEFT(INDEX('Raw Data'!$A$1:$CI$1000,'Adjusted Raw Data'!$A7+1,'Adjusted Raw Data'!AA$1),1))=5,"NA",VALUE(LEFT(INDEX('Raw Data'!$A$1:$CI$1000,'Adjusted Raw Data'!$A7+1,'Adjusted Raw Data'!AA$1),1)))</f>
        <v>NA</v>
      </c>
      <c r="AB7" s="50">
        <f>INDEX('Raw Data'!$A$1:$CI$1000,'Adjusted Raw Data'!$A7+1,'Adjusted Raw Data'!AB$1)</f>
        <v>0</v>
      </c>
      <c r="AC7" s="54">
        <f>IF(VALUE(LEFT(INDEX('Raw Data'!$A$1:$CI$1000,'Adjusted Raw Data'!$A7+1,'Adjusted Raw Data'!AC$1),1))=5,"NA",VALUE(LEFT(INDEX('Raw Data'!$A$1:$CI$1000,'Adjusted Raw Data'!$A7+1,'Adjusted Raw Data'!AC$1),1)))</f>
        <v>4</v>
      </c>
      <c r="AD7" s="54">
        <f>IF(VALUE(LEFT(INDEX('Raw Data'!$A$1:$CI$1000,'Adjusted Raw Data'!$A7+1,'Adjusted Raw Data'!AD$1),1))=5,"NA",VALUE(LEFT(INDEX('Raw Data'!$A$1:$CI$1000,'Adjusted Raw Data'!$A7+1,'Adjusted Raw Data'!AD$1),1)))</f>
        <v>4</v>
      </c>
      <c r="AE7" s="54" t="str">
        <f>IF(VALUE(LEFT(INDEX('Raw Data'!$A$1:$CI$1000,'Adjusted Raw Data'!$A7+1,'Adjusted Raw Data'!AE$1),1))=5,"NA",VALUE(LEFT(INDEX('Raw Data'!$A$1:$CI$1000,'Adjusted Raw Data'!$A7+1,'Adjusted Raw Data'!AE$1),1)))</f>
        <v>NA</v>
      </c>
      <c r="AF7" s="54" t="str">
        <f>IF(VALUE(LEFT(INDEX('Raw Data'!$A$1:$CI$1000,'Adjusted Raw Data'!$A7+1,'Adjusted Raw Data'!AF$1),1))=5,"NA",VALUE(LEFT(INDEX('Raw Data'!$A$1:$CI$1000,'Adjusted Raw Data'!$A7+1,'Adjusted Raw Data'!AF$1),1)))</f>
        <v>NA</v>
      </c>
      <c r="AG7" s="54" t="str">
        <f>IF(VALUE(LEFT(INDEX('Raw Data'!$A$1:$CI$1000,'Adjusted Raw Data'!$A7+1,'Adjusted Raw Data'!AG$1),1))=5,"NA",VALUE(LEFT(INDEX('Raw Data'!$A$1:$CI$1000,'Adjusted Raw Data'!$A7+1,'Adjusted Raw Data'!AG$1),1)))</f>
        <v>NA</v>
      </c>
      <c r="AH7" s="54" t="str">
        <f>IF(VALUE(LEFT(INDEX('Raw Data'!$A$1:$CI$1000,'Adjusted Raw Data'!$A7+1,'Adjusted Raw Data'!AH$1),1))=5,"NA",VALUE(LEFT(INDEX('Raw Data'!$A$1:$CI$1000,'Adjusted Raw Data'!$A7+1,'Adjusted Raw Data'!AH$1),1)))</f>
        <v>NA</v>
      </c>
      <c r="AI7" s="54" t="str">
        <f>IF(VALUE(LEFT(INDEX('Raw Data'!$A$1:$CI$1000,'Adjusted Raw Data'!$A7+1,'Adjusted Raw Data'!AI$1),1))=5,"NA",VALUE(LEFT(INDEX('Raw Data'!$A$1:$CI$1000,'Adjusted Raw Data'!$A7+1,'Adjusted Raw Data'!AI$1),1)))</f>
        <v>NA</v>
      </c>
      <c r="AJ7" s="54">
        <f>IF(VALUE(LEFT(INDEX('Raw Data'!$A$1:$CI$1000,'Adjusted Raw Data'!$A7+1,'Adjusted Raw Data'!AJ$1),1))=5,"NA",VALUE(LEFT(INDEX('Raw Data'!$A$1:$CI$1000,'Adjusted Raw Data'!$A7+1,'Adjusted Raw Data'!AJ$1),1)))</f>
        <v>4</v>
      </c>
      <c r="AK7" s="54">
        <f>IF(VALUE(LEFT(INDEX('Raw Data'!$A$1:$CI$1000,'Adjusted Raw Data'!$A7+1,'Adjusted Raw Data'!AK$1),1))=5,"NA",VALUE(LEFT(INDEX('Raw Data'!$A$1:$CI$1000,'Adjusted Raw Data'!$A7+1,'Adjusted Raw Data'!AK$1),1)))</f>
        <v>3</v>
      </c>
      <c r="AL7" s="54">
        <f>IF(VALUE(LEFT(INDEX('Raw Data'!$A$1:$CI$1000,'Adjusted Raw Data'!$A7+1,'Adjusted Raw Data'!AL$1),1))=5,"NA",VALUE(LEFT(INDEX('Raw Data'!$A$1:$CI$1000,'Adjusted Raw Data'!$A7+1,'Adjusted Raw Data'!AL$1),1)))</f>
        <v>4</v>
      </c>
      <c r="AM7" s="54" t="str">
        <f>IF(VALUE(LEFT(INDEX('Raw Data'!$A$1:$CI$1000,'Adjusted Raw Data'!$A7+1,'Adjusted Raw Data'!AM$1),1))=5,"NA",VALUE(LEFT(INDEX('Raw Data'!$A$1:$CI$1000,'Adjusted Raw Data'!$A7+1,'Adjusted Raw Data'!AM$1),1)))</f>
        <v>NA</v>
      </c>
      <c r="AN7" s="54">
        <f>IF(VALUE(LEFT(INDEX('Raw Data'!$A$1:$CI$1000,'Adjusted Raw Data'!$A7+1,'Adjusted Raw Data'!AN$1),1))=5,"NA",VALUE(LEFT(INDEX('Raw Data'!$A$1:$CI$1000,'Adjusted Raw Data'!$A7+1,'Adjusted Raw Data'!AN$1),1)))</f>
        <v>4</v>
      </c>
      <c r="AO7" s="54">
        <f>IF(VALUE(LEFT(INDEX('Raw Data'!$A$1:$CI$1000,'Adjusted Raw Data'!$A7+1,'Adjusted Raw Data'!AO$1),1))=5,"NA",VALUE(LEFT(INDEX('Raw Data'!$A$1:$CI$1000,'Adjusted Raw Data'!$A7+1,'Adjusted Raw Data'!AO$1),1)))</f>
        <v>4</v>
      </c>
      <c r="AP7" s="54">
        <f>IF(VALUE(LEFT(INDEX('Raw Data'!$A$1:$CI$1000,'Adjusted Raw Data'!$A7+1,'Adjusted Raw Data'!AP$1),1))=5,"NA",VALUE(LEFT(INDEX('Raw Data'!$A$1:$CI$1000,'Adjusted Raw Data'!$A7+1,'Adjusted Raw Data'!AP$1),1)))</f>
        <v>4</v>
      </c>
      <c r="AQ7" s="54">
        <f>IF(VALUE(LEFT(INDEX('Raw Data'!$A$1:$CI$1000,'Adjusted Raw Data'!$A7+1,'Adjusted Raw Data'!AQ$1),1))=5,"NA",VALUE(LEFT(INDEX('Raw Data'!$A$1:$CI$1000,'Adjusted Raw Data'!$A7+1,'Adjusted Raw Data'!AQ$1),1)))</f>
        <v>4</v>
      </c>
      <c r="AR7" s="50">
        <f>INDEX('Raw Data'!$A$1:$CI$1000,'Adjusted Raw Data'!$A7+1,'Adjusted Raw Data'!AR$1)</f>
        <v>0</v>
      </c>
      <c r="AS7" s="54">
        <f>IF(VALUE(LEFT(INDEX('Raw Data'!$A$1:$CI$1000,'Adjusted Raw Data'!$A7+1,'Adjusted Raw Data'!AS$1),1))=5,"NA",VALUE(LEFT(INDEX('Raw Data'!$A$1:$CI$1000,'Adjusted Raw Data'!$A7+1,'Adjusted Raw Data'!AS$1),1)))</f>
        <v>4</v>
      </c>
      <c r="AT7" s="54">
        <f>IF(VALUE(LEFT(INDEX('Raw Data'!$A$1:$CI$1000,'Adjusted Raw Data'!$A7+1,'Adjusted Raw Data'!AT$1),1))=5,"NA",VALUE(LEFT(INDEX('Raw Data'!$A$1:$CI$1000,'Adjusted Raw Data'!$A7+1,'Adjusted Raw Data'!AT$1),1)))</f>
        <v>4</v>
      </c>
      <c r="AU7" s="54">
        <f>IF(VALUE(LEFT(INDEX('Raw Data'!$A$1:$CI$1000,'Adjusted Raw Data'!$A7+1,'Adjusted Raw Data'!AU$1),1))=5,"NA",VALUE(LEFT(INDEX('Raw Data'!$A$1:$CI$1000,'Adjusted Raw Data'!$A7+1,'Adjusted Raw Data'!AU$1),1)))</f>
        <v>4</v>
      </c>
      <c r="AV7" s="54">
        <f>IF(VALUE(LEFT(INDEX('Raw Data'!$A$1:$CI$1000,'Adjusted Raw Data'!$A7+1,'Adjusted Raw Data'!AV$1),1))=5,"NA",VALUE(LEFT(INDEX('Raw Data'!$A$1:$CI$1000,'Adjusted Raw Data'!$A7+1,'Adjusted Raw Data'!AV$1),1)))</f>
        <v>4</v>
      </c>
      <c r="AW7" s="54">
        <f>IF(VALUE(LEFT(INDEX('Raw Data'!$A$1:$CI$1000,'Adjusted Raw Data'!$A7+1,'Adjusted Raw Data'!AW$1),1))=5,"NA",VALUE(LEFT(INDEX('Raw Data'!$A$1:$CI$1000,'Adjusted Raw Data'!$A7+1,'Adjusted Raw Data'!AW$1),1)))</f>
        <v>3</v>
      </c>
      <c r="AX7" s="54">
        <f>IF(VALUE(LEFT(INDEX('Raw Data'!$A$1:$CI$1000,'Adjusted Raw Data'!$A7+1,'Adjusted Raw Data'!AX$1),1))=5,"NA",VALUE(LEFT(INDEX('Raw Data'!$A$1:$CI$1000,'Adjusted Raw Data'!$A7+1,'Adjusted Raw Data'!AX$1),1)))</f>
        <v>4</v>
      </c>
      <c r="AY7" s="54">
        <f>IF(VALUE(LEFT(INDEX('Raw Data'!$A$1:$CI$1000,'Adjusted Raw Data'!$A7+1,'Adjusted Raw Data'!AY$1),1))=5,"NA",VALUE(LEFT(INDEX('Raw Data'!$A$1:$CI$1000,'Adjusted Raw Data'!$A7+1,'Adjusted Raw Data'!AY$1),1)))</f>
        <v>4</v>
      </c>
      <c r="AZ7" s="54">
        <f>IF(VALUE(LEFT(INDEX('Raw Data'!$A$1:$CI$1000,'Adjusted Raw Data'!$A7+1,'Adjusted Raw Data'!AZ$1),1))=5,"NA",VALUE(LEFT(INDEX('Raw Data'!$A$1:$CI$1000,'Adjusted Raw Data'!$A7+1,'Adjusted Raw Data'!AZ$1),1)))</f>
        <v>3</v>
      </c>
      <c r="BA7" s="50">
        <f>INDEX('Raw Data'!$A$1:$CI$1000,'Adjusted Raw Data'!$A7+1,'Adjusted Raw Data'!BA$1)</f>
        <v>0</v>
      </c>
      <c r="BB7" s="54" t="str">
        <f>IF(VALUE(LEFT(INDEX('Raw Data'!$A$1:$CI$1000,'Adjusted Raw Data'!$A7+1,'Adjusted Raw Data'!BB$1),1))=5,"NA",VALUE(LEFT(INDEX('Raw Data'!$A$1:$CI$1000,'Adjusted Raw Data'!$A7+1,'Adjusted Raw Data'!BB$1),1)))</f>
        <v>NA</v>
      </c>
      <c r="BC7" s="54">
        <f>IF(VALUE(LEFT(INDEX('Raw Data'!$A$1:$CI$1000,'Adjusted Raw Data'!$A7+1,'Adjusted Raw Data'!BC$1),1))=5,"NA",VALUE(LEFT(INDEX('Raw Data'!$A$1:$CI$1000,'Adjusted Raw Data'!$A7+1,'Adjusted Raw Data'!BC$1),1)))</f>
        <v>4</v>
      </c>
      <c r="BD7" s="54">
        <f>IF(VALUE(LEFT(INDEX('Raw Data'!$A$1:$CI$1000,'Adjusted Raw Data'!$A7+1,'Adjusted Raw Data'!BD$1),1))=5,"NA",VALUE(LEFT(INDEX('Raw Data'!$A$1:$CI$1000,'Adjusted Raw Data'!$A7+1,'Adjusted Raw Data'!BD$1),1)))</f>
        <v>2</v>
      </c>
      <c r="BE7" s="50">
        <f>INDEX('Raw Data'!$A$1:$CI$1000,'Adjusted Raw Data'!$A7+1,'Adjusted Raw Data'!BE$1)</f>
        <v>0</v>
      </c>
      <c r="BF7" s="54">
        <f>IF(VALUE(LEFT(INDEX('Raw Data'!$A$1:$CI$1000,'Adjusted Raw Data'!$A7+1,'Adjusted Raw Data'!BF$1),1))=5,"NA",VALUE(LEFT(INDEX('Raw Data'!$A$1:$CI$1000,'Adjusted Raw Data'!$A7+1,'Adjusted Raw Data'!BF$1),1)))</f>
        <v>4</v>
      </c>
      <c r="BG7" s="54">
        <f>IF(VALUE(LEFT(INDEX('Raw Data'!$A$1:$CI$1000,'Adjusted Raw Data'!$A7+1,'Adjusted Raw Data'!BG$1),1))=5,"NA",VALUE(LEFT(INDEX('Raw Data'!$A$1:$CI$1000,'Adjusted Raw Data'!$A7+1,'Adjusted Raw Data'!BG$1),1)))</f>
        <v>4</v>
      </c>
      <c r="BH7" s="54">
        <f>IF(VALUE(LEFT(INDEX('Raw Data'!$A$1:$CI$1000,'Adjusted Raw Data'!$A7+1,'Adjusted Raw Data'!BH$1),1))=5,"NA",VALUE(LEFT(INDEX('Raw Data'!$A$1:$CI$1000,'Adjusted Raw Data'!$A7+1,'Adjusted Raw Data'!BH$1),1)))</f>
        <v>4</v>
      </c>
      <c r="BI7" s="54">
        <f>IF(VALUE(LEFT(INDEX('Raw Data'!$A$1:$CI$1000,'Adjusted Raw Data'!$A7+1,'Adjusted Raw Data'!BI$1),1))=5,"NA",VALUE(LEFT(INDEX('Raw Data'!$A$1:$CI$1000,'Adjusted Raw Data'!$A7+1,'Adjusted Raw Data'!BI$1),1)))</f>
        <v>4</v>
      </c>
      <c r="BJ7" s="54" t="str">
        <f>IF(VALUE(LEFT(INDEX('Raw Data'!$A$1:$CI$1000,'Adjusted Raw Data'!$A7+1,'Adjusted Raw Data'!BJ$1),1))=5,"NA",VALUE(LEFT(INDEX('Raw Data'!$A$1:$CI$1000,'Adjusted Raw Data'!$A7+1,'Adjusted Raw Data'!BJ$1),1)))</f>
        <v>NA</v>
      </c>
      <c r="BK7" s="54">
        <f>IF(VALUE(LEFT(INDEX('Raw Data'!$A$1:$CI$1000,'Adjusted Raw Data'!$A7+1,'Adjusted Raw Data'!BK$1),1))=5,"NA",VALUE(LEFT(INDEX('Raw Data'!$A$1:$CI$1000,'Adjusted Raw Data'!$A7+1,'Adjusted Raw Data'!BK$1),1)))</f>
        <v>4</v>
      </c>
      <c r="BL7" s="50">
        <f>INDEX('Raw Data'!$A$1:$CI$1000,'Adjusted Raw Data'!$A7+1,'Adjusted Raw Data'!BL$1)</f>
        <v>0</v>
      </c>
      <c r="BM7" s="54">
        <f>IF(VALUE(LEFT(INDEX('Raw Data'!$A$1:$CI$1000,'Adjusted Raw Data'!$A7+1,'Adjusted Raw Data'!BM$1),1))=5,"NA",VALUE(LEFT(INDEX('Raw Data'!$A$1:$CI$1000,'Adjusted Raw Data'!$A7+1,'Adjusted Raw Data'!BM$1),1)))</f>
        <v>3</v>
      </c>
      <c r="BN7" s="54">
        <f>IF(VALUE(LEFT(INDEX('Raw Data'!$A$1:$CI$1000,'Adjusted Raw Data'!$A7+1,'Adjusted Raw Data'!BN$1),1))=5,"NA",VALUE(LEFT(INDEX('Raw Data'!$A$1:$CI$1000,'Adjusted Raw Data'!$A7+1,'Adjusted Raw Data'!BN$1),1)))</f>
        <v>3</v>
      </c>
      <c r="BO7" s="54">
        <f>IF(VALUE(LEFT(INDEX('Raw Data'!$A$1:$CI$1000,'Adjusted Raw Data'!$A7+1,'Adjusted Raw Data'!BO$1),1))=5,"NA",VALUE(LEFT(INDEX('Raw Data'!$A$1:$CI$1000,'Adjusted Raw Data'!$A7+1,'Adjusted Raw Data'!BO$1),1)))</f>
        <v>4</v>
      </c>
      <c r="BP7" s="54">
        <f>IF(VALUE(LEFT(INDEX('Raw Data'!$A$1:$CI$1000,'Adjusted Raw Data'!$A7+1,'Adjusted Raw Data'!BP$1),1))=5,"NA",VALUE(LEFT(INDEX('Raw Data'!$A$1:$CI$1000,'Adjusted Raw Data'!$A7+1,'Adjusted Raw Data'!BP$1),1)))</f>
        <v>3</v>
      </c>
      <c r="BQ7" s="54">
        <f>IF(VALUE(LEFT(INDEX('Raw Data'!$A$1:$CI$1000,'Adjusted Raw Data'!$A7+1,'Adjusted Raw Data'!BQ$1),1))=5,"NA",VALUE(LEFT(INDEX('Raw Data'!$A$1:$CI$1000,'Adjusted Raw Data'!$A7+1,'Adjusted Raw Data'!BQ$1),1)))</f>
        <v>4</v>
      </c>
      <c r="BR7" s="50">
        <f>INDEX('Raw Data'!$A$1:$CI$1000,'Adjusted Raw Data'!$A7+1,'Adjusted Raw Data'!BR$1)</f>
        <v>0</v>
      </c>
      <c r="BS7" s="54">
        <f>IF(VALUE(LEFT(INDEX('Raw Data'!$A$1:$CI$1000,'Adjusted Raw Data'!$A7+1,'Adjusted Raw Data'!BS$1),1))=5,"NA",VALUE(LEFT(INDEX('Raw Data'!$A$1:$CI$1000,'Adjusted Raw Data'!$A7+1,'Adjusted Raw Data'!BS$1),1)))</f>
        <v>4</v>
      </c>
      <c r="BT7" s="54">
        <f>IF(VALUE(LEFT(INDEX('Raw Data'!$A$1:$CI$1000,'Adjusted Raw Data'!$A7+1,'Adjusted Raw Data'!BT$1),1))=5,"NA",VALUE(LEFT(INDEX('Raw Data'!$A$1:$CI$1000,'Adjusted Raw Data'!$A7+1,'Adjusted Raw Data'!BT$1),1)))</f>
        <v>4</v>
      </c>
      <c r="BU7" s="54">
        <f>IF(VALUE(LEFT(INDEX('Raw Data'!$A$1:$CI$1000,'Adjusted Raw Data'!$A7+1,'Adjusted Raw Data'!BU$1),1))=5,"NA",VALUE(LEFT(INDEX('Raw Data'!$A$1:$CI$1000,'Adjusted Raw Data'!$A7+1,'Adjusted Raw Data'!BU$1),1)))</f>
        <v>4</v>
      </c>
      <c r="BV7" s="54">
        <f>IF(VALUE(LEFT(INDEX('Raw Data'!$A$1:$CI$1000,'Adjusted Raw Data'!$A7+1,'Adjusted Raw Data'!BV$1),1))=5,"NA",VALUE(LEFT(INDEX('Raw Data'!$A$1:$CI$1000,'Adjusted Raw Data'!$A7+1,'Adjusted Raw Data'!BV$1),1)))</f>
        <v>3</v>
      </c>
      <c r="BW7" s="54">
        <f>IF(VALUE(LEFT(INDEX('Raw Data'!$A$1:$CI$1000,'Adjusted Raw Data'!$A7+1,'Adjusted Raw Data'!BW$1),1))=5,"NA",VALUE(LEFT(INDEX('Raw Data'!$A$1:$CI$1000,'Adjusted Raw Data'!$A7+1,'Adjusted Raw Data'!BW$1),1)))</f>
        <v>4</v>
      </c>
      <c r="BX7" s="54">
        <f>IF(VALUE(LEFT(INDEX('Raw Data'!$A$1:$CI$1000,'Adjusted Raw Data'!$A7+1,'Adjusted Raw Data'!BX$1),1))=5,"NA",VALUE(LEFT(INDEX('Raw Data'!$A$1:$CI$1000,'Adjusted Raw Data'!$A7+1,'Adjusted Raw Data'!BX$1),1)))</f>
        <v>3</v>
      </c>
      <c r="BY7" s="54">
        <f>IF(VALUE(LEFT(INDEX('Raw Data'!$A$1:$CI$1000,'Adjusted Raw Data'!$A7+1,'Adjusted Raw Data'!BY$1),1))=5,"NA",VALUE(LEFT(INDEX('Raw Data'!$A$1:$CI$1000,'Adjusted Raw Data'!$A7+1,'Adjusted Raw Data'!BY$1),1)))</f>
        <v>4</v>
      </c>
      <c r="BZ7" s="50">
        <f>INDEX('Raw Data'!$A$1:$CI$1000,'Adjusted Raw Data'!$A7+1,'Adjusted Raw Data'!BZ$1)</f>
        <v>0</v>
      </c>
      <c r="CA7" s="54" t="str">
        <f>IF(VALUE(LEFT(INDEX('Raw Data'!$A$1:$CI$1000,'Adjusted Raw Data'!$A7+1,'Adjusted Raw Data'!CA$1),1))=5,"NA",VALUE(LEFT(INDEX('Raw Data'!$A$1:$CI$1000,'Adjusted Raw Data'!$A7+1,'Adjusted Raw Data'!CA$1),1)))</f>
        <v>NA</v>
      </c>
      <c r="CB7" s="50">
        <f>INDEX('Raw Data'!$A$1:$CI$1000,'Adjusted Raw Data'!$A7+1,'Adjusted Raw Data'!CB$1)</f>
        <v>0</v>
      </c>
      <c r="CC7" s="54">
        <f>IF(VALUE(LEFT(INDEX('Raw Data'!$A$1:$CI$1000,'Adjusted Raw Data'!$A7+1,'Adjusted Raw Data'!CC$1),1))=5,"NA",VALUE(LEFT(INDEX('Raw Data'!$A$1:$CI$1000,'Adjusted Raw Data'!$A7+1,'Adjusted Raw Data'!CC$1),1)))</f>
        <v>3</v>
      </c>
      <c r="CD7" s="54">
        <f>IF(VALUE(LEFT(INDEX('Raw Data'!$A$1:$CI$1000,'Adjusted Raw Data'!$A7+1,'Adjusted Raw Data'!CD$1),1))=5,"NA",VALUE(LEFT(INDEX('Raw Data'!$A$1:$CI$1000,'Adjusted Raw Data'!$A7+1,'Adjusted Raw Data'!CD$1),1)))</f>
        <v>3</v>
      </c>
      <c r="CE7" s="54">
        <f>IF(VALUE(LEFT(INDEX('Raw Data'!$A$1:$CI$1000,'Adjusted Raw Data'!$A7+1,'Adjusted Raw Data'!CE$1),1))=5,"NA",VALUE(LEFT(INDEX('Raw Data'!$A$1:$CI$1000,'Adjusted Raw Data'!$A7+1,'Adjusted Raw Data'!CE$1),1)))</f>
        <v>3</v>
      </c>
      <c r="CF7" s="54">
        <f>IF(VALUE(LEFT(INDEX('Raw Data'!$A$1:$CI$1000,'Adjusted Raw Data'!$A7+1,'Adjusted Raw Data'!CF$1),1))=5,"NA",VALUE(LEFT(INDEX('Raw Data'!$A$1:$CI$1000,'Adjusted Raw Data'!$A7+1,'Adjusted Raw Data'!CF$1),1)))</f>
        <v>4</v>
      </c>
      <c r="CG7" s="54">
        <f>IF(VALUE(LEFT(INDEX('Raw Data'!$A$1:$CI$1000,'Adjusted Raw Data'!$A7+1,'Adjusted Raw Data'!CG$1),1))=5,"NA",VALUE(LEFT(INDEX('Raw Data'!$A$1:$CI$1000,'Adjusted Raw Data'!$A7+1,'Adjusted Raw Data'!CG$1),1)))</f>
        <v>3</v>
      </c>
      <c r="CH7" s="54">
        <f>IF(VALUE(LEFT(INDEX('Raw Data'!$A$1:$CI$1000,'Adjusted Raw Data'!$A7+1,'Adjusted Raw Data'!CH$1),1))=5,"NA",VALUE(LEFT(INDEX('Raw Data'!$A$1:$CI$1000,'Adjusted Raw Data'!$A7+1,'Adjusted Raw Data'!CH$1),1)))</f>
        <v>3</v>
      </c>
      <c r="CI7" s="54">
        <f>IF(VALUE(LEFT(INDEX('Raw Data'!$A$1:$CI$1000,'Adjusted Raw Data'!$A7+1,'Adjusted Raw Data'!CI$1),1))=5,"NA",VALUE(LEFT(INDEX('Raw Data'!$A$1:$CI$1000,'Adjusted Raw Data'!$A7+1,'Adjusted Raw Data'!CI$1),1)))</f>
        <v>3</v>
      </c>
      <c r="CJ7" s="50">
        <f>INDEX('Raw Data'!$A$1:$CI$1000,'Adjusted Raw Data'!$A7+1,'Adjusted Raw Data'!CJ$1)</f>
        <v>0</v>
      </c>
    </row>
    <row r="8" spans="1:88" x14ac:dyDescent="0.2">
      <c r="A8" s="53">
        <v>6</v>
      </c>
      <c r="B8" s="48">
        <f>INDEX('Raw Data'!$A$1:$CI$1000,'Adjusted Raw Data'!$A8+1,'Adjusted Raw Data'!B$1)</f>
        <v>0</v>
      </c>
      <c r="C8" s="49" t="str">
        <f>LEFT(INDEX('Raw Data'!$A$1:$CI$1000,'Adjusted Raw Data'!$A8+1,'Adjusted Raw Data'!C$1),5)</f>
        <v>Board</v>
      </c>
      <c r="D8" s="54">
        <f>IF(VALUE(LEFT(INDEX('Raw Data'!$A$1:$CI$1000,'Adjusted Raw Data'!$A8+1,'Adjusted Raw Data'!D$1),1))=5,"NA",VALUE(LEFT(INDEX('Raw Data'!$A$1:$CI$1000,'Adjusted Raw Data'!$A8+1,'Adjusted Raw Data'!D$1),1)))</f>
        <v>4</v>
      </c>
      <c r="E8" s="54">
        <f>IF(VALUE(LEFT(INDEX('Raw Data'!$A$1:$CI$1000,'Adjusted Raw Data'!$A8+1,'Adjusted Raw Data'!E$1),1))=5,"NA",VALUE(LEFT(INDEX('Raw Data'!$A$1:$CI$1000,'Adjusted Raw Data'!$A8+1,'Adjusted Raw Data'!E$1),1)))</f>
        <v>4</v>
      </c>
      <c r="F8" s="54">
        <f>IF(VALUE(LEFT(INDEX('Raw Data'!$A$1:$CI$1000,'Adjusted Raw Data'!$A8+1,'Adjusted Raw Data'!F$1),1))=5,"NA",VALUE(LEFT(INDEX('Raw Data'!$A$1:$CI$1000,'Adjusted Raw Data'!$A8+1,'Adjusted Raw Data'!F$1),1)))</f>
        <v>4</v>
      </c>
      <c r="G8" s="54">
        <f>IF(VALUE(LEFT(INDEX('Raw Data'!$A$1:$CI$1000,'Adjusted Raw Data'!$A8+1,'Adjusted Raw Data'!G$1),1))=5,"NA",VALUE(LEFT(INDEX('Raw Data'!$A$1:$CI$1000,'Adjusted Raw Data'!$A8+1,'Adjusted Raw Data'!G$1),1)))</f>
        <v>4</v>
      </c>
      <c r="H8" s="54">
        <f>IF(VALUE(LEFT(INDEX('Raw Data'!$A$1:$CI$1000,'Adjusted Raw Data'!$A8+1,'Adjusted Raw Data'!H$1),1))=5,"NA",VALUE(LEFT(INDEX('Raw Data'!$A$1:$CI$1000,'Adjusted Raw Data'!$A8+1,'Adjusted Raw Data'!H$1),1)))</f>
        <v>4</v>
      </c>
      <c r="I8" s="54">
        <f>IF(VALUE(LEFT(INDEX('Raw Data'!$A$1:$CI$1000,'Adjusted Raw Data'!$A8+1,'Adjusted Raw Data'!I$1),1))=5,"NA",VALUE(LEFT(INDEX('Raw Data'!$A$1:$CI$1000,'Adjusted Raw Data'!$A8+1,'Adjusted Raw Data'!I$1),1)))</f>
        <v>4</v>
      </c>
      <c r="J8" s="54">
        <f>IF(VALUE(LEFT(INDEX('Raw Data'!$A$1:$CI$1000,'Adjusted Raw Data'!$A8+1,'Adjusted Raw Data'!J$1),1))=5,"NA",VALUE(LEFT(INDEX('Raw Data'!$A$1:$CI$1000,'Adjusted Raw Data'!$A8+1,'Adjusted Raw Data'!J$1),1)))</f>
        <v>4</v>
      </c>
      <c r="K8" s="54">
        <f>IF(VALUE(LEFT(INDEX('Raw Data'!$A$1:$CI$1000,'Adjusted Raw Data'!$A8+1,'Adjusted Raw Data'!K$1),1))=5,"NA",VALUE(LEFT(INDEX('Raw Data'!$A$1:$CI$1000,'Adjusted Raw Data'!$A8+1,'Adjusted Raw Data'!K$1),1)))</f>
        <v>3</v>
      </c>
      <c r="L8" s="54">
        <f>IF(VALUE(LEFT(INDEX('Raw Data'!$A$1:$CI$1000,'Adjusted Raw Data'!$A8+1,'Adjusted Raw Data'!L$1),1))=5,"NA",VALUE(LEFT(INDEX('Raw Data'!$A$1:$CI$1000,'Adjusted Raw Data'!$A8+1,'Adjusted Raw Data'!L$1),1)))</f>
        <v>3</v>
      </c>
      <c r="M8" s="54">
        <f>IF(VALUE(LEFT(INDEX('Raw Data'!$A$1:$CI$1000,'Adjusted Raw Data'!$A8+1,'Adjusted Raw Data'!M$1),1))=5,"NA",VALUE(LEFT(INDEX('Raw Data'!$A$1:$CI$1000,'Adjusted Raw Data'!$A8+1,'Adjusted Raw Data'!M$1),1)))</f>
        <v>4</v>
      </c>
      <c r="N8" s="54">
        <f>IF(VALUE(LEFT(INDEX('Raw Data'!$A$1:$CI$1000,'Adjusted Raw Data'!$A8+1,'Adjusted Raw Data'!N$1),1))=5,"NA",VALUE(LEFT(INDEX('Raw Data'!$A$1:$CI$1000,'Adjusted Raw Data'!$A8+1,'Adjusted Raw Data'!N$1),1)))</f>
        <v>4</v>
      </c>
      <c r="O8" s="54">
        <f>IF(VALUE(LEFT(INDEX('Raw Data'!$A$1:$CI$1000,'Adjusted Raw Data'!$A8+1,'Adjusted Raw Data'!O$1),1))=5,"NA",VALUE(LEFT(INDEX('Raw Data'!$A$1:$CI$1000,'Adjusted Raw Data'!$A8+1,'Adjusted Raw Data'!O$1),1)))</f>
        <v>4</v>
      </c>
      <c r="P8" s="54">
        <f>IF(VALUE(LEFT(INDEX('Raw Data'!$A$1:$CI$1000,'Adjusted Raw Data'!$A8+1,'Adjusted Raw Data'!P$1),1))=5,"NA",VALUE(LEFT(INDEX('Raw Data'!$A$1:$CI$1000,'Adjusted Raw Data'!$A8+1,'Adjusted Raw Data'!P$1),1)))</f>
        <v>4</v>
      </c>
      <c r="Q8" s="54">
        <f>IF(VALUE(LEFT(INDEX('Raw Data'!$A$1:$CI$1000,'Adjusted Raw Data'!$A8+1,'Adjusted Raw Data'!Q$1),1))=5,"NA",VALUE(LEFT(INDEX('Raw Data'!$A$1:$CI$1000,'Adjusted Raw Data'!$A8+1,'Adjusted Raw Data'!Q$1),1)))</f>
        <v>4</v>
      </c>
      <c r="R8" s="54">
        <f>IF(VALUE(LEFT(INDEX('Raw Data'!$A$1:$CI$1000,'Adjusted Raw Data'!$A8+1,'Adjusted Raw Data'!R$1),1))=5,"NA",VALUE(LEFT(INDEX('Raw Data'!$A$1:$CI$1000,'Adjusted Raw Data'!$A8+1,'Adjusted Raw Data'!R$1),1)))</f>
        <v>3</v>
      </c>
      <c r="S8" s="54">
        <f>IF(VALUE(LEFT(INDEX('Raw Data'!$A$1:$CI$1000,'Adjusted Raw Data'!$A8+1,'Adjusted Raw Data'!S$1),1))=5,"NA",VALUE(LEFT(INDEX('Raw Data'!$A$1:$CI$1000,'Adjusted Raw Data'!$A8+1,'Adjusted Raw Data'!S$1),1)))</f>
        <v>3</v>
      </c>
      <c r="T8" s="50">
        <f>INDEX('Raw Data'!$A$1:$CI$1000,'Adjusted Raw Data'!$A8+1,'Adjusted Raw Data'!T$1)</f>
        <v>0</v>
      </c>
      <c r="U8" s="54">
        <f>IF(VALUE(LEFT(INDEX('Raw Data'!$A$1:$CI$1000,'Adjusted Raw Data'!$A8+1,'Adjusted Raw Data'!U$1),1))=5,"NA",VALUE(LEFT(INDEX('Raw Data'!$A$1:$CI$1000,'Adjusted Raw Data'!$A8+1,'Adjusted Raw Data'!U$1),1)))</f>
        <v>4</v>
      </c>
      <c r="V8" s="54">
        <f>IF(VALUE(LEFT(INDEX('Raw Data'!$A$1:$CI$1000,'Adjusted Raw Data'!$A8+1,'Adjusted Raw Data'!V$1),1))=5,"NA",VALUE(LEFT(INDEX('Raw Data'!$A$1:$CI$1000,'Adjusted Raw Data'!$A8+1,'Adjusted Raw Data'!V$1),1)))</f>
        <v>3</v>
      </c>
      <c r="W8" s="54">
        <f>IF(VALUE(LEFT(INDEX('Raw Data'!$A$1:$CI$1000,'Adjusted Raw Data'!$A8+1,'Adjusted Raw Data'!W$1),1))=5,"NA",VALUE(LEFT(INDEX('Raw Data'!$A$1:$CI$1000,'Adjusted Raw Data'!$A8+1,'Adjusted Raw Data'!W$1),1)))</f>
        <v>4</v>
      </c>
      <c r="X8" s="54">
        <f>IF(VALUE(LEFT(INDEX('Raw Data'!$A$1:$CI$1000,'Adjusted Raw Data'!$A8+1,'Adjusted Raw Data'!X$1),1))=5,"NA",VALUE(LEFT(INDEX('Raw Data'!$A$1:$CI$1000,'Adjusted Raw Data'!$A8+1,'Adjusted Raw Data'!X$1),1)))</f>
        <v>4</v>
      </c>
      <c r="Y8" s="54">
        <f>IF(VALUE(LEFT(INDEX('Raw Data'!$A$1:$CI$1000,'Adjusted Raw Data'!$A8+1,'Adjusted Raw Data'!Y$1),1))=5,"NA",VALUE(LEFT(INDEX('Raw Data'!$A$1:$CI$1000,'Adjusted Raw Data'!$A8+1,'Adjusted Raw Data'!Y$1),1)))</f>
        <v>4</v>
      </c>
      <c r="Z8" s="54">
        <f>IF(VALUE(LEFT(INDEX('Raw Data'!$A$1:$CI$1000,'Adjusted Raw Data'!$A8+1,'Adjusted Raw Data'!Z$1),1))=5,"NA",VALUE(LEFT(INDEX('Raw Data'!$A$1:$CI$1000,'Adjusted Raw Data'!$A8+1,'Adjusted Raw Data'!Z$1),1)))</f>
        <v>4</v>
      </c>
      <c r="AA8" s="54">
        <f>IF(VALUE(LEFT(INDEX('Raw Data'!$A$1:$CI$1000,'Adjusted Raw Data'!$A8+1,'Adjusted Raw Data'!AA$1),1))=5,"NA",VALUE(LEFT(INDEX('Raw Data'!$A$1:$CI$1000,'Adjusted Raw Data'!$A8+1,'Adjusted Raw Data'!AA$1),1)))</f>
        <v>3</v>
      </c>
      <c r="AB8" s="50">
        <f>INDEX('Raw Data'!$A$1:$CI$1000,'Adjusted Raw Data'!$A8+1,'Adjusted Raw Data'!AB$1)</f>
        <v>0</v>
      </c>
      <c r="AC8" s="54" t="str">
        <f>IF(VALUE(LEFT(INDEX('Raw Data'!$A$1:$CI$1000,'Adjusted Raw Data'!$A8+1,'Adjusted Raw Data'!AC$1),1))=5,"NA",VALUE(LEFT(INDEX('Raw Data'!$A$1:$CI$1000,'Adjusted Raw Data'!$A8+1,'Adjusted Raw Data'!AC$1),1)))</f>
        <v>NA</v>
      </c>
      <c r="AD8" s="54" t="str">
        <f>IF(VALUE(LEFT(INDEX('Raw Data'!$A$1:$CI$1000,'Adjusted Raw Data'!$A8+1,'Adjusted Raw Data'!AD$1),1))=5,"NA",VALUE(LEFT(INDEX('Raw Data'!$A$1:$CI$1000,'Adjusted Raw Data'!$A8+1,'Adjusted Raw Data'!AD$1),1)))</f>
        <v>NA</v>
      </c>
      <c r="AE8" s="54" t="str">
        <f>IF(VALUE(LEFT(INDEX('Raw Data'!$A$1:$CI$1000,'Adjusted Raw Data'!$A8+1,'Adjusted Raw Data'!AE$1),1))=5,"NA",VALUE(LEFT(INDEX('Raw Data'!$A$1:$CI$1000,'Adjusted Raw Data'!$A8+1,'Adjusted Raw Data'!AE$1),1)))</f>
        <v>NA</v>
      </c>
      <c r="AF8" s="54" t="str">
        <f>IF(VALUE(LEFT(INDEX('Raw Data'!$A$1:$CI$1000,'Adjusted Raw Data'!$A8+1,'Adjusted Raw Data'!AF$1),1))=5,"NA",VALUE(LEFT(INDEX('Raw Data'!$A$1:$CI$1000,'Adjusted Raw Data'!$A8+1,'Adjusted Raw Data'!AF$1),1)))</f>
        <v>NA</v>
      </c>
      <c r="AG8" s="54">
        <f>IF(VALUE(LEFT(INDEX('Raw Data'!$A$1:$CI$1000,'Adjusted Raw Data'!$A8+1,'Adjusted Raw Data'!AG$1),1))=5,"NA",VALUE(LEFT(INDEX('Raw Data'!$A$1:$CI$1000,'Adjusted Raw Data'!$A8+1,'Adjusted Raw Data'!AG$1),1)))</f>
        <v>3</v>
      </c>
      <c r="AH8" s="54" t="str">
        <f>IF(VALUE(LEFT(INDEX('Raw Data'!$A$1:$CI$1000,'Adjusted Raw Data'!$A8+1,'Adjusted Raw Data'!AH$1),1))=5,"NA",VALUE(LEFT(INDEX('Raw Data'!$A$1:$CI$1000,'Adjusted Raw Data'!$A8+1,'Adjusted Raw Data'!AH$1),1)))</f>
        <v>NA</v>
      </c>
      <c r="AI8" s="54" t="str">
        <f>IF(VALUE(LEFT(INDEX('Raw Data'!$A$1:$CI$1000,'Adjusted Raw Data'!$A8+1,'Adjusted Raw Data'!AI$1),1))=5,"NA",VALUE(LEFT(INDEX('Raw Data'!$A$1:$CI$1000,'Adjusted Raw Data'!$A8+1,'Adjusted Raw Data'!AI$1),1)))</f>
        <v>NA</v>
      </c>
      <c r="AJ8" s="54">
        <f>IF(VALUE(LEFT(INDEX('Raw Data'!$A$1:$CI$1000,'Adjusted Raw Data'!$A8+1,'Adjusted Raw Data'!AJ$1),1))=5,"NA",VALUE(LEFT(INDEX('Raw Data'!$A$1:$CI$1000,'Adjusted Raw Data'!$A8+1,'Adjusted Raw Data'!AJ$1),1)))</f>
        <v>4</v>
      </c>
      <c r="AK8" s="54">
        <f>IF(VALUE(LEFT(INDEX('Raw Data'!$A$1:$CI$1000,'Adjusted Raw Data'!$A8+1,'Adjusted Raw Data'!AK$1),1))=5,"NA",VALUE(LEFT(INDEX('Raw Data'!$A$1:$CI$1000,'Adjusted Raw Data'!$A8+1,'Adjusted Raw Data'!AK$1),1)))</f>
        <v>2</v>
      </c>
      <c r="AL8" s="54">
        <f>IF(VALUE(LEFT(INDEX('Raw Data'!$A$1:$CI$1000,'Adjusted Raw Data'!$A8+1,'Adjusted Raw Data'!AL$1),1))=5,"NA",VALUE(LEFT(INDEX('Raw Data'!$A$1:$CI$1000,'Adjusted Raw Data'!$A8+1,'Adjusted Raw Data'!AL$1),1)))</f>
        <v>4</v>
      </c>
      <c r="AM8" s="54" t="str">
        <f>IF(VALUE(LEFT(INDEX('Raw Data'!$A$1:$CI$1000,'Adjusted Raw Data'!$A8+1,'Adjusted Raw Data'!AM$1),1))=5,"NA",VALUE(LEFT(INDEX('Raw Data'!$A$1:$CI$1000,'Adjusted Raw Data'!$A8+1,'Adjusted Raw Data'!AM$1),1)))</f>
        <v>NA</v>
      </c>
      <c r="AN8" s="54">
        <f>IF(VALUE(LEFT(INDEX('Raw Data'!$A$1:$CI$1000,'Adjusted Raw Data'!$A8+1,'Adjusted Raw Data'!AN$1),1))=5,"NA",VALUE(LEFT(INDEX('Raw Data'!$A$1:$CI$1000,'Adjusted Raw Data'!$A8+1,'Adjusted Raw Data'!AN$1),1)))</f>
        <v>4</v>
      </c>
      <c r="AO8" s="54">
        <f>IF(VALUE(LEFT(INDEX('Raw Data'!$A$1:$CI$1000,'Adjusted Raw Data'!$A8+1,'Adjusted Raw Data'!AO$1),1))=5,"NA",VALUE(LEFT(INDEX('Raw Data'!$A$1:$CI$1000,'Adjusted Raw Data'!$A8+1,'Adjusted Raw Data'!AO$1),1)))</f>
        <v>3</v>
      </c>
      <c r="AP8" s="54">
        <f>IF(VALUE(LEFT(INDEX('Raw Data'!$A$1:$CI$1000,'Adjusted Raw Data'!$A8+1,'Adjusted Raw Data'!AP$1),1))=5,"NA",VALUE(LEFT(INDEX('Raw Data'!$A$1:$CI$1000,'Adjusted Raw Data'!$A8+1,'Adjusted Raw Data'!AP$1),1)))</f>
        <v>4</v>
      </c>
      <c r="AQ8" s="54">
        <f>IF(VALUE(LEFT(INDEX('Raw Data'!$A$1:$CI$1000,'Adjusted Raw Data'!$A8+1,'Adjusted Raw Data'!AQ$1),1))=5,"NA",VALUE(LEFT(INDEX('Raw Data'!$A$1:$CI$1000,'Adjusted Raw Data'!$A8+1,'Adjusted Raw Data'!AQ$1),1)))</f>
        <v>4</v>
      </c>
      <c r="AR8" s="50">
        <f>INDEX('Raw Data'!$A$1:$CI$1000,'Adjusted Raw Data'!$A8+1,'Adjusted Raw Data'!AR$1)</f>
        <v>0</v>
      </c>
      <c r="AS8" s="54">
        <f>IF(VALUE(LEFT(INDEX('Raw Data'!$A$1:$CI$1000,'Adjusted Raw Data'!$A8+1,'Adjusted Raw Data'!AS$1),1))=5,"NA",VALUE(LEFT(INDEX('Raw Data'!$A$1:$CI$1000,'Adjusted Raw Data'!$A8+1,'Adjusted Raw Data'!AS$1),1)))</f>
        <v>3</v>
      </c>
      <c r="AT8" s="54" t="str">
        <f>IF(VALUE(LEFT(INDEX('Raw Data'!$A$1:$CI$1000,'Adjusted Raw Data'!$A8+1,'Adjusted Raw Data'!AT$1),1))=5,"NA",VALUE(LEFT(INDEX('Raw Data'!$A$1:$CI$1000,'Adjusted Raw Data'!$A8+1,'Adjusted Raw Data'!AT$1),1)))</f>
        <v>NA</v>
      </c>
      <c r="AU8" s="54">
        <f>IF(VALUE(LEFT(INDEX('Raw Data'!$A$1:$CI$1000,'Adjusted Raw Data'!$A8+1,'Adjusted Raw Data'!AU$1),1))=5,"NA",VALUE(LEFT(INDEX('Raw Data'!$A$1:$CI$1000,'Adjusted Raw Data'!$A8+1,'Adjusted Raw Data'!AU$1),1)))</f>
        <v>4</v>
      </c>
      <c r="AV8" s="54" t="str">
        <f>IF(VALUE(LEFT(INDEX('Raw Data'!$A$1:$CI$1000,'Adjusted Raw Data'!$A8+1,'Adjusted Raw Data'!AV$1),1))=5,"NA",VALUE(LEFT(INDEX('Raw Data'!$A$1:$CI$1000,'Adjusted Raw Data'!$A8+1,'Adjusted Raw Data'!AV$1),1)))</f>
        <v>NA</v>
      </c>
      <c r="AW8" s="54">
        <f>IF(VALUE(LEFT(INDEX('Raw Data'!$A$1:$CI$1000,'Adjusted Raw Data'!$A8+1,'Adjusted Raw Data'!AW$1),1))=5,"NA",VALUE(LEFT(INDEX('Raw Data'!$A$1:$CI$1000,'Adjusted Raw Data'!$A8+1,'Adjusted Raw Data'!AW$1),1)))</f>
        <v>3</v>
      </c>
      <c r="AX8" s="54">
        <f>IF(VALUE(LEFT(INDEX('Raw Data'!$A$1:$CI$1000,'Adjusted Raw Data'!$A8+1,'Adjusted Raw Data'!AX$1),1))=5,"NA",VALUE(LEFT(INDEX('Raw Data'!$A$1:$CI$1000,'Adjusted Raw Data'!$A8+1,'Adjusted Raw Data'!AX$1),1)))</f>
        <v>3</v>
      </c>
      <c r="AY8" s="54">
        <f>IF(VALUE(LEFT(INDEX('Raw Data'!$A$1:$CI$1000,'Adjusted Raw Data'!$A8+1,'Adjusted Raw Data'!AY$1),1))=5,"NA",VALUE(LEFT(INDEX('Raw Data'!$A$1:$CI$1000,'Adjusted Raw Data'!$A8+1,'Adjusted Raw Data'!AY$1),1)))</f>
        <v>3</v>
      </c>
      <c r="AZ8" s="54">
        <f>IF(VALUE(LEFT(INDEX('Raw Data'!$A$1:$CI$1000,'Adjusted Raw Data'!$A8+1,'Adjusted Raw Data'!AZ$1),1))=5,"NA",VALUE(LEFT(INDEX('Raw Data'!$A$1:$CI$1000,'Adjusted Raw Data'!$A8+1,'Adjusted Raw Data'!AZ$1),1)))</f>
        <v>3</v>
      </c>
      <c r="BA8" s="50">
        <f>INDEX('Raw Data'!$A$1:$CI$1000,'Adjusted Raw Data'!$A8+1,'Adjusted Raw Data'!BA$1)</f>
        <v>0</v>
      </c>
      <c r="BB8" s="54" t="str">
        <f>IF(VALUE(LEFT(INDEX('Raw Data'!$A$1:$CI$1000,'Adjusted Raw Data'!$A8+1,'Adjusted Raw Data'!BB$1),1))=5,"NA",VALUE(LEFT(INDEX('Raw Data'!$A$1:$CI$1000,'Adjusted Raw Data'!$A8+1,'Adjusted Raw Data'!BB$1),1)))</f>
        <v>NA</v>
      </c>
      <c r="BC8" s="54">
        <f>IF(VALUE(LEFT(INDEX('Raw Data'!$A$1:$CI$1000,'Adjusted Raw Data'!$A8+1,'Adjusted Raw Data'!BC$1),1))=5,"NA",VALUE(LEFT(INDEX('Raw Data'!$A$1:$CI$1000,'Adjusted Raw Data'!$A8+1,'Adjusted Raw Data'!BC$1),1)))</f>
        <v>3</v>
      </c>
      <c r="BD8" s="54" t="str">
        <f>IF(VALUE(LEFT(INDEX('Raw Data'!$A$1:$CI$1000,'Adjusted Raw Data'!$A8+1,'Adjusted Raw Data'!BD$1),1))=5,"NA",VALUE(LEFT(INDEX('Raw Data'!$A$1:$CI$1000,'Adjusted Raw Data'!$A8+1,'Adjusted Raw Data'!BD$1),1)))</f>
        <v>NA</v>
      </c>
      <c r="BE8" s="50">
        <f>INDEX('Raw Data'!$A$1:$CI$1000,'Adjusted Raw Data'!$A8+1,'Adjusted Raw Data'!BE$1)</f>
        <v>0</v>
      </c>
      <c r="BF8" s="54">
        <f>IF(VALUE(LEFT(INDEX('Raw Data'!$A$1:$CI$1000,'Adjusted Raw Data'!$A8+1,'Adjusted Raw Data'!BF$1),1))=5,"NA",VALUE(LEFT(INDEX('Raw Data'!$A$1:$CI$1000,'Adjusted Raw Data'!$A8+1,'Adjusted Raw Data'!BF$1),1)))</f>
        <v>3</v>
      </c>
      <c r="BG8" s="54">
        <f>IF(VALUE(LEFT(INDEX('Raw Data'!$A$1:$CI$1000,'Adjusted Raw Data'!$A8+1,'Adjusted Raw Data'!BG$1),1))=5,"NA",VALUE(LEFT(INDEX('Raw Data'!$A$1:$CI$1000,'Adjusted Raw Data'!$A8+1,'Adjusted Raw Data'!BG$1),1)))</f>
        <v>4</v>
      </c>
      <c r="BH8" s="54">
        <f>IF(VALUE(LEFT(INDEX('Raw Data'!$A$1:$CI$1000,'Adjusted Raw Data'!$A8+1,'Adjusted Raw Data'!BH$1),1))=5,"NA",VALUE(LEFT(INDEX('Raw Data'!$A$1:$CI$1000,'Adjusted Raw Data'!$A8+1,'Adjusted Raw Data'!BH$1),1)))</f>
        <v>4</v>
      </c>
      <c r="BI8" s="54">
        <f>IF(VALUE(LEFT(INDEX('Raw Data'!$A$1:$CI$1000,'Adjusted Raw Data'!$A8+1,'Adjusted Raw Data'!BI$1),1))=5,"NA",VALUE(LEFT(INDEX('Raw Data'!$A$1:$CI$1000,'Adjusted Raw Data'!$A8+1,'Adjusted Raw Data'!BI$1),1)))</f>
        <v>4</v>
      </c>
      <c r="BJ8" s="54">
        <f>IF(VALUE(LEFT(INDEX('Raw Data'!$A$1:$CI$1000,'Adjusted Raw Data'!$A8+1,'Adjusted Raw Data'!BJ$1),1))=5,"NA",VALUE(LEFT(INDEX('Raw Data'!$A$1:$CI$1000,'Adjusted Raw Data'!$A8+1,'Adjusted Raw Data'!BJ$1),1)))</f>
        <v>4</v>
      </c>
      <c r="BK8" s="54" t="str">
        <f>IF(VALUE(LEFT(INDEX('Raw Data'!$A$1:$CI$1000,'Adjusted Raw Data'!$A8+1,'Adjusted Raw Data'!BK$1),1))=5,"NA",VALUE(LEFT(INDEX('Raw Data'!$A$1:$CI$1000,'Adjusted Raw Data'!$A8+1,'Adjusted Raw Data'!BK$1),1)))</f>
        <v>NA</v>
      </c>
      <c r="BL8" s="50">
        <f>INDEX('Raw Data'!$A$1:$CI$1000,'Adjusted Raw Data'!$A8+1,'Adjusted Raw Data'!BL$1)</f>
        <v>0</v>
      </c>
      <c r="BM8" s="54">
        <f>IF(VALUE(LEFT(INDEX('Raw Data'!$A$1:$CI$1000,'Adjusted Raw Data'!$A8+1,'Adjusted Raw Data'!BM$1),1))=5,"NA",VALUE(LEFT(INDEX('Raw Data'!$A$1:$CI$1000,'Adjusted Raw Data'!$A8+1,'Adjusted Raw Data'!BM$1),1)))</f>
        <v>2</v>
      </c>
      <c r="BN8" s="54">
        <f>IF(VALUE(LEFT(INDEX('Raw Data'!$A$1:$CI$1000,'Adjusted Raw Data'!$A8+1,'Adjusted Raw Data'!BN$1),1))=5,"NA",VALUE(LEFT(INDEX('Raw Data'!$A$1:$CI$1000,'Adjusted Raw Data'!$A8+1,'Adjusted Raw Data'!BN$1),1)))</f>
        <v>2</v>
      </c>
      <c r="BO8" s="54" t="str">
        <f>IF(VALUE(LEFT(INDEX('Raw Data'!$A$1:$CI$1000,'Adjusted Raw Data'!$A8+1,'Adjusted Raw Data'!BO$1),1))=5,"NA",VALUE(LEFT(INDEX('Raw Data'!$A$1:$CI$1000,'Adjusted Raw Data'!$A8+1,'Adjusted Raw Data'!BO$1),1)))</f>
        <v>NA</v>
      </c>
      <c r="BP8" s="54">
        <f>IF(VALUE(LEFT(INDEX('Raw Data'!$A$1:$CI$1000,'Adjusted Raw Data'!$A8+1,'Adjusted Raw Data'!BP$1),1))=5,"NA",VALUE(LEFT(INDEX('Raw Data'!$A$1:$CI$1000,'Adjusted Raw Data'!$A8+1,'Adjusted Raw Data'!BP$1),1)))</f>
        <v>3</v>
      </c>
      <c r="BQ8" s="54" t="str">
        <f>IF(VALUE(LEFT(INDEX('Raw Data'!$A$1:$CI$1000,'Adjusted Raw Data'!$A8+1,'Adjusted Raw Data'!BQ$1),1))=5,"NA",VALUE(LEFT(INDEX('Raw Data'!$A$1:$CI$1000,'Adjusted Raw Data'!$A8+1,'Adjusted Raw Data'!BQ$1),1)))</f>
        <v>NA</v>
      </c>
      <c r="BR8" s="50">
        <f>INDEX('Raw Data'!$A$1:$CI$1000,'Adjusted Raw Data'!$A8+1,'Adjusted Raw Data'!BR$1)</f>
        <v>0</v>
      </c>
      <c r="BS8" s="54">
        <f>IF(VALUE(LEFT(INDEX('Raw Data'!$A$1:$CI$1000,'Adjusted Raw Data'!$A8+1,'Adjusted Raw Data'!BS$1),1))=5,"NA",VALUE(LEFT(INDEX('Raw Data'!$A$1:$CI$1000,'Adjusted Raw Data'!$A8+1,'Adjusted Raw Data'!BS$1),1)))</f>
        <v>4</v>
      </c>
      <c r="BT8" s="54">
        <f>IF(VALUE(LEFT(INDEX('Raw Data'!$A$1:$CI$1000,'Adjusted Raw Data'!$A8+1,'Adjusted Raw Data'!BT$1),1))=5,"NA",VALUE(LEFT(INDEX('Raw Data'!$A$1:$CI$1000,'Adjusted Raw Data'!$A8+1,'Adjusted Raw Data'!BT$1),1)))</f>
        <v>4</v>
      </c>
      <c r="BU8" s="54">
        <f>IF(VALUE(LEFT(INDEX('Raw Data'!$A$1:$CI$1000,'Adjusted Raw Data'!$A8+1,'Adjusted Raw Data'!BU$1),1))=5,"NA",VALUE(LEFT(INDEX('Raw Data'!$A$1:$CI$1000,'Adjusted Raw Data'!$A8+1,'Adjusted Raw Data'!BU$1),1)))</f>
        <v>4</v>
      </c>
      <c r="BV8" s="54">
        <f>IF(VALUE(LEFT(INDEX('Raw Data'!$A$1:$CI$1000,'Adjusted Raw Data'!$A8+1,'Adjusted Raw Data'!BV$1),1))=5,"NA",VALUE(LEFT(INDEX('Raw Data'!$A$1:$CI$1000,'Adjusted Raw Data'!$A8+1,'Adjusted Raw Data'!BV$1),1)))</f>
        <v>4</v>
      </c>
      <c r="BW8" s="54">
        <f>IF(VALUE(LEFT(INDEX('Raw Data'!$A$1:$CI$1000,'Adjusted Raw Data'!$A8+1,'Adjusted Raw Data'!BW$1),1))=5,"NA",VALUE(LEFT(INDEX('Raw Data'!$A$1:$CI$1000,'Adjusted Raw Data'!$A8+1,'Adjusted Raw Data'!BW$1),1)))</f>
        <v>4</v>
      </c>
      <c r="BX8" s="54">
        <f>IF(VALUE(LEFT(INDEX('Raw Data'!$A$1:$CI$1000,'Adjusted Raw Data'!$A8+1,'Adjusted Raw Data'!BX$1),1))=5,"NA",VALUE(LEFT(INDEX('Raw Data'!$A$1:$CI$1000,'Adjusted Raw Data'!$A8+1,'Adjusted Raw Data'!BX$1),1)))</f>
        <v>3</v>
      </c>
      <c r="BY8" s="54">
        <f>IF(VALUE(LEFT(INDEX('Raw Data'!$A$1:$CI$1000,'Adjusted Raw Data'!$A8+1,'Adjusted Raw Data'!BY$1),1))=5,"NA",VALUE(LEFT(INDEX('Raw Data'!$A$1:$CI$1000,'Adjusted Raw Data'!$A8+1,'Adjusted Raw Data'!BY$1),1)))</f>
        <v>4</v>
      </c>
      <c r="BZ8" s="50">
        <f>INDEX('Raw Data'!$A$1:$CI$1000,'Adjusted Raw Data'!$A8+1,'Adjusted Raw Data'!BZ$1)</f>
        <v>0</v>
      </c>
      <c r="CA8" s="54">
        <f>IF(VALUE(LEFT(INDEX('Raw Data'!$A$1:$CI$1000,'Adjusted Raw Data'!$A8+1,'Adjusted Raw Data'!CA$1),1))=5,"NA",VALUE(LEFT(INDEX('Raw Data'!$A$1:$CI$1000,'Adjusted Raw Data'!$A8+1,'Adjusted Raw Data'!CA$1),1)))</f>
        <v>4</v>
      </c>
      <c r="CB8" s="50">
        <f>INDEX('Raw Data'!$A$1:$CI$1000,'Adjusted Raw Data'!$A8+1,'Adjusted Raw Data'!CB$1)</f>
        <v>0</v>
      </c>
      <c r="CC8" s="54">
        <f>IF(VALUE(LEFT(INDEX('Raw Data'!$A$1:$CI$1000,'Adjusted Raw Data'!$A8+1,'Adjusted Raw Data'!CC$1),1))=5,"NA",VALUE(LEFT(INDEX('Raw Data'!$A$1:$CI$1000,'Adjusted Raw Data'!$A8+1,'Adjusted Raw Data'!CC$1),1)))</f>
        <v>4</v>
      </c>
      <c r="CD8" s="54">
        <f>IF(VALUE(LEFT(INDEX('Raw Data'!$A$1:$CI$1000,'Adjusted Raw Data'!$A8+1,'Adjusted Raw Data'!CD$1),1))=5,"NA",VALUE(LEFT(INDEX('Raw Data'!$A$1:$CI$1000,'Adjusted Raw Data'!$A8+1,'Adjusted Raw Data'!CD$1),1)))</f>
        <v>3</v>
      </c>
      <c r="CE8" s="54">
        <f>IF(VALUE(LEFT(INDEX('Raw Data'!$A$1:$CI$1000,'Adjusted Raw Data'!$A8+1,'Adjusted Raw Data'!CE$1),1))=5,"NA",VALUE(LEFT(INDEX('Raw Data'!$A$1:$CI$1000,'Adjusted Raw Data'!$A8+1,'Adjusted Raw Data'!CE$1),1)))</f>
        <v>3</v>
      </c>
      <c r="CF8" s="54">
        <f>IF(VALUE(LEFT(INDEX('Raw Data'!$A$1:$CI$1000,'Adjusted Raw Data'!$A8+1,'Adjusted Raw Data'!CF$1),1))=5,"NA",VALUE(LEFT(INDEX('Raw Data'!$A$1:$CI$1000,'Adjusted Raw Data'!$A8+1,'Adjusted Raw Data'!CF$1),1)))</f>
        <v>4</v>
      </c>
      <c r="CG8" s="54">
        <f>IF(VALUE(LEFT(INDEX('Raw Data'!$A$1:$CI$1000,'Adjusted Raw Data'!$A8+1,'Adjusted Raw Data'!CG$1),1))=5,"NA",VALUE(LEFT(INDEX('Raw Data'!$A$1:$CI$1000,'Adjusted Raw Data'!$A8+1,'Adjusted Raw Data'!CG$1),1)))</f>
        <v>4</v>
      </c>
      <c r="CH8" s="54">
        <f>IF(VALUE(LEFT(INDEX('Raw Data'!$A$1:$CI$1000,'Adjusted Raw Data'!$A8+1,'Adjusted Raw Data'!CH$1),1))=5,"NA",VALUE(LEFT(INDEX('Raw Data'!$A$1:$CI$1000,'Adjusted Raw Data'!$A8+1,'Adjusted Raw Data'!CH$1),1)))</f>
        <v>4</v>
      </c>
      <c r="CI8" s="54">
        <f>IF(VALUE(LEFT(INDEX('Raw Data'!$A$1:$CI$1000,'Adjusted Raw Data'!$A8+1,'Adjusted Raw Data'!CI$1),1))=5,"NA",VALUE(LEFT(INDEX('Raw Data'!$A$1:$CI$1000,'Adjusted Raw Data'!$A8+1,'Adjusted Raw Data'!CI$1),1)))</f>
        <v>4</v>
      </c>
      <c r="CJ8" s="50">
        <f>INDEX('Raw Data'!$A$1:$CI$1000,'Adjusted Raw Data'!$A8+1,'Adjusted Raw Data'!CJ$1)</f>
        <v>0</v>
      </c>
    </row>
    <row r="9" spans="1:88" x14ac:dyDescent="0.2">
      <c r="A9" s="53">
        <v>7</v>
      </c>
      <c r="B9" s="48">
        <f>INDEX('Raw Data'!$A$1:$CI$1000,'Adjusted Raw Data'!$A9+1,'Adjusted Raw Data'!B$1)</f>
        <v>0</v>
      </c>
      <c r="C9" s="49" t="str">
        <f>LEFT(INDEX('Raw Data'!$A$1:$CI$1000,'Adjusted Raw Data'!$A9+1,'Adjusted Raw Data'!C$1),5)</f>
        <v>Board</v>
      </c>
      <c r="D9" s="54">
        <f>IF(VALUE(LEFT(INDEX('Raw Data'!$A$1:$CI$1000,'Adjusted Raw Data'!$A9+1,'Adjusted Raw Data'!D$1),1))=5,"NA",VALUE(LEFT(INDEX('Raw Data'!$A$1:$CI$1000,'Adjusted Raw Data'!$A9+1,'Adjusted Raw Data'!D$1),1)))</f>
        <v>4</v>
      </c>
      <c r="E9" s="54">
        <f>IF(VALUE(LEFT(INDEX('Raw Data'!$A$1:$CI$1000,'Adjusted Raw Data'!$A9+1,'Adjusted Raw Data'!E$1),1))=5,"NA",VALUE(LEFT(INDEX('Raw Data'!$A$1:$CI$1000,'Adjusted Raw Data'!$A9+1,'Adjusted Raw Data'!E$1),1)))</f>
        <v>4</v>
      </c>
      <c r="F9" s="54">
        <f>IF(VALUE(LEFT(INDEX('Raw Data'!$A$1:$CI$1000,'Adjusted Raw Data'!$A9+1,'Adjusted Raw Data'!F$1),1))=5,"NA",VALUE(LEFT(INDEX('Raw Data'!$A$1:$CI$1000,'Adjusted Raw Data'!$A9+1,'Adjusted Raw Data'!F$1),1)))</f>
        <v>4</v>
      </c>
      <c r="G9" s="54">
        <f>IF(VALUE(LEFT(INDEX('Raw Data'!$A$1:$CI$1000,'Adjusted Raw Data'!$A9+1,'Adjusted Raw Data'!G$1),1))=5,"NA",VALUE(LEFT(INDEX('Raw Data'!$A$1:$CI$1000,'Adjusted Raw Data'!$A9+1,'Adjusted Raw Data'!G$1),1)))</f>
        <v>3</v>
      </c>
      <c r="H9" s="54">
        <f>IF(VALUE(LEFT(INDEX('Raw Data'!$A$1:$CI$1000,'Adjusted Raw Data'!$A9+1,'Adjusted Raw Data'!H$1),1))=5,"NA",VALUE(LEFT(INDEX('Raw Data'!$A$1:$CI$1000,'Adjusted Raw Data'!$A9+1,'Adjusted Raw Data'!H$1),1)))</f>
        <v>4</v>
      </c>
      <c r="I9" s="54">
        <f>IF(VALUE(LEFT(INDEX('Raw Data'!$A$1:$CI$1000,'Adjusted Raw Data'!$A9+1,'Adjusted Raw Data'!I$1),1))=5,"NA",VALUE(LEFT(INDEX('Raw Data'!$A$1:$CI$1000,'Adjusted Raw Data'!$A9+1,'Adjusted Raw Data'!I$1),1)))</f>
        <v>3</v>
      </c>
      <c r="J9" s="54">
        <f>IF(VALUE(LEFT(INDEX('Raw Data'!$A$1:$CI$1000,'Adjusted Raw Data'!$A9+1,'Adjusted Raw Data'!J$1),1))=5,"NA",VALUE(LEFT(INDEX('Raw Data'!$A$1:$CI$1000,'Adjusted Raw Data'!$A9+1,'Adjusted Raw Data'!J$1),1)))</f>
        <v>3</v>
      </c>
      <c r="K9" s="54">
        <f>IF(VALUE(LEFT(INDEX('Raw Data'!$A$1:$CI$1000,'Adjusted Raw Data'!$A9+1,'Adjusted Raw Data'!K$1),1))=5,"NA",VALUE(LEFT(INDEX('Raw Data'!$A$1:$CI$1000,'Adjusted Raw Data'!$A9+1,'Adjusted Raw Data'!K$1),1)))</f>
        <v>3</v>
      </c>
      <c r="L9" s="54">
        <f>IF(VALUE(LEFT(INDEX('Raw Data'!$A$1:$CI$1000,'Adjusted Raw Data'!$A9+1,'Adjusted Raw Data'!L$1),1))=5,"NA",VALUE(LEFT(INDEX('Raw Data'!$A$1:$CI$1000,'Adjusted Raw Data'!$A9+1,'Adjusted Raw Data'!L$1),1)))</f>
        <v>3</v>
      </c>
      <c r="M9" s="54" t="str">
        <f>IF(VALUE(LEFT(INDEX('Raw Data'!$A$1:$CI$1000,'Adjusted Raw Data'!$A9+1,'Adjusted Raw Data'!M$1),1))=5,"NA",VALUE(LEFT(INDEX('Raw Data'!$A$1:$CI$1000,'Adjusted Raw Data'!$A9+1,'Adjusted Raw Data'!M$1),1)))</f>
        <v>NA</v>
      </c>
      <c r="N9" s="54" t="str">
        <f>IF(VALUE(LEFT(INDEX('Raw Data'!$A$1:$CI$1000,'Adjusted Raw Data'!$A9+1,'Adjusted Raw Data'!N$1),1))=5,"NA",VALUE(LEFT(INDEX('Raw Data'!$A$1:$CI$1000,'Adjusted Raw Data'!$A9+1,'Adjusted Raw Data'!N$1),1)))</f>
        <v>NA</v>
      </c>
      <c r="O9" s="54">
        <f>IF(VALUE(LEFT(INDEX('Raw Data'!$A$1:$CI$1000,'Adjusted Raw Data'!$A9+1,'Adjusted Raw Data'!O$1),1))=5,"NA",VALUE(LEFT(INDEX('Raw Data'!$A$1:$CI$1000,'Adjusted Raw Data'!$A9+1,'Adjusted Raw Data'!O$1),1)))</f>
        <v>4</v>
      </c>
      <c r="P9" s="54" t="str">
        <f>IF(VALUE(LEFT(INDEX('Raw Data'!$A$1:$CI$1000,'Adjusted Raw Data'!$A9+1,'Adjusted Raw Data'!P$1),1))=5,"NA",VALUE(LEFT(INDEX('Raw Data'!$A$1:$CI$1000,'Adjusted Raw Data'!$A9+1,'Adjusted Raw Data'!P$1),1)))</f>
        <v>NA</v>
      </c>
      <c r="Q9" s="54">
        <f>IF(VALUE(LEFT(INDEX('Raw Data'!$A$1:$CI$1000,'Adjusted Raw Data'!$A9+1,'Adjusted Raw Data'!Q$1),1))=5,"NA",VALUE(LEFT(INDEX('Raw Data'!$A$1:$CI$1000,'Adjusted Raw Data'!$A9+1,'Adjusted Raw Data'!Q$1),1)))</f>
        <v>3</v>
      </c>
      <c r="R9" s="54">
        <f>IF(VALUE(LEFT(INDEX('Raw Data'!$A$1:$CI$1000,'Adjusted Raw Data'!$A9+1,'Adjusted Raw Data'!R$1),1))=5,"NA",VALUE(LEFT(INDEX('Raw Data'!$A$1:$CI$1000,'Adjusted Raw Data'!$A9+1,'Adjusted Raw Data'!R$1),1)))</f>
        <v>4</v>
      </c>
      <c r="S9" s="54">
        <f>IF(VALUE(LEFT(INDEX('Raw Data'!$A$1:$CI$1000,'Adjusted Raw Data'!$A9+1,'Adjusted Raw Data'!S$1),1))=5,"NA",VALUE(LEFT(INDEX('Raw Data'!$A$1:$CI$1000,'Adjusted Raw Data'!$A9+1,'Adjusted Raw Data'!S$1),1)))</f>
        <v>4</v>
      </c>
      <c r="T9" s="50">
        <f>INDEX('Raw Data'!$A$1:$CI$1000,'Adjusted Raw Data'!$A9+1,'Adjusted Raw Data'!T$1)</f>
        <v>0</v>
      </c>
      <c r="U9" s="54">
        <f>IF(VALUE(LEFT(INDEX('Raw Data'!$A$1:$CI$1000,'Adjusted Raw Data'!$A9+1,'Adjusted Raw Data'!U$1),1))=5,"NA",VALUE(LEFT(INDEX('Raw Data'!$A$1:$CI$1000,'Adjusted Raw Data'!$A9+1,'Adjusted Raw Data'!U$1),1)))</f>
        <v>4</v>
      </c>
      <c r="V9" s="54">
        <f>IF(VALUE(LEFT(INDEX('Raw Data'!$A$1:$CI$1000,'Adjusted Raw Data'!$A9+1,'Adjusted Raw Data'!V$1),1))=5,"NA",VALUE(LEFT(INDEX('Raw Data'!$A$1:$CI$1000,'Adjusted Raw Data'!$A9+1,'Adjusted Raw Data'!V$1),1)))</f>
        <v>4</v>
      </c>
      <c r="W9" s="54">
        <f>IF(VALUE(LEFT(INDEX('Raw Data'!$A$1:$CI$1000,'Adjusted Raw Data'!$A9+1,'Adjusted Raw Data'!W$1),1))=5,"NA",VALUE(LEFT(INDEX('Raw Data'!$A$1:$CI$1000,'Adjusted Raw Data'!$A9+1,'Adjusted Raw Data'!W$1),1)))</f>
        <v>4</v>
      </c>
      <c r="X9" s="54">
        <f>IF(VALUE(LEFT(INDEX('Raw Data'!$A$1:$CI$1000,'Adjusted Raw Data'!$A9+1,'Adjusted Raw Data'!X$1),1))=5,"NA",VALUE(LEFT(INDEX('Raw Data'!$A$1:$CI$1000,'Adjusted Raw Data'!$A9+1,'Adjusted Raw Data'!X$1),1)))</f>
        <v>4</v>
      </c>
      <c r="Y9" s="54">
        <f>IF(VALUE(LEFT(INDEX('Raw Data'!$A$1:$CI$1000,'Adjusted Raw Data'!$A9+1,'Adjusted Raw Data'!Y$1),1))=5,"NA",VALUE(LEFT(INDEX('Raw Data'!$A$1:$CI$1000,'Adjusted Raw Data'!$A9+1,'Adjusted Raw Data'!Y$1),1)))</f>
        <v>4</v>
      </c>
      <c r="Z9" s="54">
        <f>IF(VALUE(LEFT(INDEX('Raw Data'!$A$1:$CI$1000,'Adjusted Raw Data'!$A9+1,'Adjusted Raw Data'!Z$1),1))=5,"NA",VALUE(LEFT(INDEX('Raw Data'!$A$1:$CI$1000,'Adjusted Raw Data'!$A9+1,'Adjusted Raw Data'!Z$1),1)))</f>
        <v>4</v>
      </c>
      <c r="AA9" s="54">
        <f>IF(VALUE(LEFT(INDEX('Raw Data'!$A$1:$CI$1000,'Adjusted Raw Data'!$A9+1,'Adjusted Raw Data'!AA$1),1))=5,"NA",VALUE(LEFT(INDEX('Raw Data'!$A$1:$CI$1000,'Adjusted Raw Data'!$A9+1,'Adjusted Raw Data'!AA$1),1)))</f>
        <v>3</v>
      </c>
      <c r="AB9" s="50">
        <f>INDEX('Raw Data'!$A$1:$CI$1000,'Adjusted Raw Data'!$A9+1,'Adjusted Raw Data'!AB$1)</f>
        <v>0</v>
      </c>
      <c r="AC9" s="54">
        <f>IF(VALUE(LEFT(INDEX('Raw Data'!$A$1:$CI$1000,'Adjusted Raw Data'!$A9+1,'Adjusted Raw Data'!AC$1),1))=5,"NA",VALUE(LEFT(INDEX('Raw Data'!$A$1:$CI$1000,'Adjusted Raw Data'!$A9+1,'Adjusted Raw Data'!AC$1),1)))</f>
        <v>3</v>
      </c>
      <c r="AD9" s="54" t="str">
        <f>IF(VALUE(LEFT(INDEX('Raw Data'!$A$1:$CI$1000,'Adjusted Raw Data'!$A9+1,'Adjusted Raw Data'!AD$1),1))=5,"NA",VALUE(LEFT(INDEX('Raw Data'!$A$1:$CI$1000,'Adjusted Raw Data'!$A9+1,'Adjusted Raw Data'!AD$1),1)))</f>
        <v>NA</v>
      </c>
      <c r="AE9" s="54" t="str">
        <f>IF(VALUE(LEFT(INDEX('Raw Data'!$A$1:$CI$1000,'Adjusted Raw Data'!$A9+1,'Adjusted Raw Data'!AE$1),1))=5,"NA",VALUE(LEFT(INDEX('Raw Data'!$A$1:$CI$1000,'Adjusted Raw Data'!$A9+1,'Adjusted Raw Data'!AE$1),1)))</f>
        <v>NA</v>
      </c>
      <c r="AF9" s="54" t="str">
        <f>IF(VALUE(LEFT(INDEX('Raw Data'!$A$1:$CI$1000,'Adjusted Raw Data'!$A9+1,'Adjusted Raw Data'!AF$1),1))=5,"NA",VALUE(LEFT(INDEX('Raw Data'!$A$1:$CI$1000,'Adjusted Raw Data'!$A9+1,'Adjusted Raw Data'!AF$1),1)))</f>
        <v>NA</v>
      </c>
      <c r="AG9" s="54">
        <f>IF(VALUE(LEFT(INDEX('Raw Data'!$A$1:$CI$1000,'Adjusted Raw Data'!$A9+1,'Adjusted Raw Data'!AG$1),1))=5,"NA",VALUE(LEFT(INDEX('Raw Data'!$A$1:$CI$1000,'Adjusted Raw Data'!$A9+1,'Adjusted Raw Data'!AG$1),1)))</f>
        <v>2</v>
      </c>
      <c r="AH9" s="54">
        <f>IF(VALUE(LEFT(INDEX('Raw Data'!$A$1:$CI$1000,'Adjusted Raw Data'!$A9+1,'Adjusted Raw Data'!AH$1),1))=5,"NA",VALUE(LEFT(INDEX('Raw Data'!$A$1:$CI$1000,'Adjusted Raw Data'!$A9+1,'Adjusted Raw Data'!AH$1),1)))</f>
        <v>4</v>
      </c>
      <c r="AI9" s="54" t="str">
        <f>IF(VALUE(LEFT(INDEX('Raw Data'!$A$1:$CI$1000,'Adjusted Raw Data'!$A9+1,'Adjusted Raw Data'!AI$1),1))=5,"NA",VALUE(LEFT(INDEX('Raw Data'!$A$1:$CI$1000,'Adjusted Raw Data'!$A9+1,'Adjusted Raw Data'!AI$1),1)))</f>
        <v>NA</v>
      </c>
      <c r="AJ9" s="54">
        <f>IF(VALUE(LEFT(INDEX('Raw Data'!$A$1:$CI$1000,'Adjusted Raw Data'!$A9+1,'Adjusted Raw Data'!AJ$1),1))=5,"NA",VALUE(LEFT(INDEX('Raw Data'!$A$1:$CI$1000,'Adjusted Raw Data'!$A9+1,'Adjusted Raw Data'!AJ$1),1)))</f>
        <v>4</v>
      </c>
      <c r="AK9" s="54">
        <f>IF(VALUE(LEFT(INDEX('Raw Data'!$A$1:$CI$1000,'Adjusted Raw Data'!$A9+1,'Adjusted Raw Data'!AK$1),1))=5,"NA",VALUE(LEFT(INDEX('Raw Data'!$A$1:$CI$1000,'Adjusted Raw Data'!$A9+1,'Adjusted Raw Data'!AK$1),1)))</f>
        <v>4</v>
      </c>
      <c r="AL9" s="54">
        <f>IF(VALUE(LEFT(INDEX('Raw Data'!$A$1:$CI$1000,'Adjusted Raw Data'!$A9+1,'Adjusted Raw Data'!AL$1),1))=5,"NA",VALUE(LEFT(INDEX('Raw Data'!$A$1:$CI$1000,'Adjusted Raw Data'!$A9+1,'Adjusted Raw Data'!AL$1),1)))</f>
        <v>2</v>
      </c>
      <c r="AM9" s="54">
        <f>IF(VALUE(LEFT(INDEX('Raw Data'!$A$1:$CI$1000,'Adjusted Raw Data'!$A9+1,'Adjusted Raw Data'!AM$1),1))=5,"NA",VALUE(LEFT(INDEX('Raw Data'!$A$1:$CI$1000,'Adjusted Raw Data'!$A9+1,'Adjusted Raw Data'!AM$1),1)))</f>
        <v>3</v>
      </c>
      <c r="AN9" s="54">
        <f>IF(VALUE(LEFT(INDEX('Raw Data'!$A$1:$CI$1000,'Adjusted Raw Data'!$A9+1,'Adjusted Raw Data'!AN$1),1))=5,"NA",VALUE(LEFT(INDEX('Raw Data'!$A$1:$CI$1000,'Adjusted Raw Data'!$A9+1,'Adjusted Raw Data'!AN$1),1)))</f>
        <v>4</v>
      </c>
      <c r="AO9" s="54">
        <f>IF(VALUE(LEFT(INDEX('Raw Data'!$A$1:$CI$1000,'Adjusted Raw Data'!$A9+1,'Adjusted Raw Data'!AO$1),1))=5,"NA",VALUE(LEFT(INDEX('Raw Data'!$A$1:$CI$1000,'Adjusted Raw Data'!$A9+1,'Adjusted Raw Data'!AO$1),1)))</f>
        <v>3</v>
      </c>
      <c r="AP9" s="54">
        <f>IF(VALUE(LEFT(INDEX('Raw Data'!$A$1:$CI$1000,'Adjusted Raw Data'!$A9+1,'Adjusted Raw Data'!AP$1),1))=5,"NA",VALUE(LEFT(INDEX('Raw Data'!$A$1:$CI$1000,'Adjusted Raw Data'!$A9+1,'Adjusted Raw Data'!AP$1),1)))</f>
        <v>4</v>
      </c>
      <c r="AQ9" s="54">
        <f>IF(VALUE(LEFT(INDEX('Raw Data'!$A$1:$CI$1000,'Adjusted Raw Data'!$A9+1,'Adjusted Raw Data'!AQ$1),1))=5,"NA",VALUE(LEFT(INDEX('Raw Data'!$A$1:$CI$1000,'Adjusted Raw Data'!$A9+1,'Adjusted Raw Data'!AQ$1),1)))</f>
        <v>4</v>
      </c>
      <c r="AR9" s="50">
        <f>INDEX('Raw Data'!$A$1:$CI$1000,'Adjusted Raw Data'!$A9+1,'Adjusted Raw Data'!AR$1)</f>
        <v>0</v>
      </c>
      <c r="AS9" s="54">
        <f>IF(VALUE(LEFT(INDEX('Raw Data'!$A$1:$CI$1000,'Adjusted Raw Data'!$A9+1,'Adjusted Raw Data'!AS$1),1))=5,"NA",VALUE(LEFT(INDEX('Raw Data'!$A$1:$CI$1000,'Adjusted Raw Data'!$A9+1,'Adjusted Raw Data'!AS$1),1)))</f>
        <v>4</v>
      </c>
      <c r="AT9" s="54">
        <f>IF(VALUE(LEFT(INDEX('Raw Data'!$A$1:$CI$1000,'Adjusted Raw Data'!$A9+1,'Adjusted Raw Data'!AT$1),1))=5,"NA",VALUE(LEFT(INDEX('Raw Data'!$A$1:$CI$1000,'Adjusted Raw Data'!$A9+1,'Adjusted Raw Data'!AT$1),1)))</f>
        <v>3</v>
      </c>
      <c r="AU9" s="54">
        <f>IF(VALUE(LEFT(INDEX('Raw Data'!$A$1:$CI$1000,'Adjusted Raw Data'!$A9+1,'Adjusted Raw Data'!AU$1),1))=5,"NA",VALUE(LEFT(INDEX('Raw Data'!$A$1:$CI$1000,'Adjusted Raw Data'!$A9+1,'Adjusted Raw Data'!AU$1),1)))</f>
        <v>3</v>
      </c>
      <c r="AV9" s="54" t="str">
        <f>IF(VALUE(LEFT(INDEX('Raw Data'!$A$1:$CI$1000,'Adjusted Raw Data'!$A9+1,'Adjusted Raw Data'!AV$1),1))=5,"NA",VALUE(LEFT(INDEX('Raw Data'!$A$1:$CI$1000,'Adjusted Raw Data'!$A9+1,'Adjusted Raw Data'!AV$1),1)))</f>
        <v>NA</v>
      </c>
      <c r="AW9" s="54">
        <f>IF(VALUE(LEFT(INDEX('Raw Data'!$A$1:$CI$1000,'Adjusted Raw Data'!$A9+1,'Adjusted Raw Data'!AW$1),1))=5,"NA",VALUE(LEFT(INDEX('Raw Data'!$A$1:$CI$1000,'Adjusted Raw Data'!$A9+1,'Adjusted Raw Data'!AW$1),1)))</f>
        <v>4</v>
      </c>
      <c r="AX9" s="54">
        <f>IF(VALUE(LEFT(INDEX('Raw Data'!$A$1:$CI$1000,'Adjusted Raw Data'!$A9+1,'Adjusted Raw Data'!AX$1),1))=5,"NA",VALUE(LEFT(INDEX('Raw Data'!$A$1:$CI$1000,'Adjusted Raw Data'!$A9+1,'Adjusted Raw Data'!AX$1),1)))</f>
        <v>3</v>
      </c>
      <c r="AY9" s="54">
        <f>IF(VALUE(LEFT(INDEX('Raw Data'!$A$1:$CI$1000,'Adjusted Raw Data'!$A9+1,'Adjusted Raw Data'!AY$1),1))=5,"NA",VALUE(LEFT(INDEX('Raw Data'!$A$1:$CI$1000,'Adjusted Raw Data'!$A9+1,'Adjusted Raw Data'!AY$1),1)))</f>
        <v>3</v>
      </c>
      <c r="AZ9" s="54">
        <f>IF(VALUE(LEFT(INDEX('Raw Data'!$A$1:$CI$1000,'Adjusted Raw Data'!$A9+1,'Adjusted Raw Data'!AZ$1),1))=5,"NA",VALUE(LEFT(INDEX('Raw Data'!$A$1:$CI$1000,'Adjusted Raw Data'!$A9+1,'Adjusted Raw Data'!AZ$1),1)))</f>
        <v>3</v>
      </c>
      <c r="BA9" s="50">
        <f>INDEX('Raw Data'!$A$1:$CI$1000,'Adjusted Raw Data'!$A9+1,'Adjusted Raw Data'!BA$1)</f>
        <v>0</v>
      </c>
      <c r="BB9" s="54" t="str">
        <f>IF(VALUE(LEFT(INDEX('Raw Data'!$A$1:$CI$1000,'Adjusted Raw Data'!$A9+1,'Adjusted Raw Data'!BB$1),1))=5,"NA",VALUE(LEFT(INDEX('Raw Data'!$A$1:$CI$1000,'Adjusted Raw Data'!$A9+1,'Adjusted Raw Data'!BB$1),1)))</f>
        <v>NA</v>
      </c>
      <c r="BC9" s="54">
        <f>IF(VALUE(LEFT(INDEX('Raw Data'!$A$1:$CI$1000,'Adjusted Raw Data'!$A9+1,'Adjusted Raw Data'!BC$1),1))=5,"NA",VALUE(LEFT(INDEX('Raw Data'!$A$1:$CI$1000,'Adjusted Raw Data'!$A9+1,'Adjusted Raw Data'!BC$1),1)))</f>
        <v>3</v>
      </c>
      <c r="BD9" s="54" t="str">
        <f>IF(VALUE(LEFT(INDEX('Raw Data'!$A$1:$CI$1000,'Adjusted Raw Data'!$A9+1,'Adjusted Raw Data'!BD$1),1))=5,"NA",VALUE(LEFT(INDEX('Raw Data'!$A$1:$CI$1000,'Adjusted Raw Data'!$A9+1,'Adjusted Raw Data'!BD$1),1)))</f>
        <v>NA</v>
      </c>
      <c r="BE9" s="50">
        <f>INDEX('Raw Data'!$A$1:$CI$1000,'Adjusted Raw Data'!$A9+1,'Adjusted Raw Data'!BE$1)</f>
        <v>0</v>
      </c>
      <c r="BF9" s="54">
        <f>IF(VALUE(LEFT(INDEX('Raw Data'!$A$1:$CI$1000,'Adjusted Raw Data'!$A9+1,'Adjusted Raw Data'!BF$1),1))=5,"NA",VALUE(LEFT(INDEX('Raw Data'!$A$1:$CI$1000,'Adjusted Raw Data'!$A9+1,'Adjusted Raw Data'!BF$1),1)))</f>
        <v>4</v>
      </c>
      <c r="BG9" s="54">
        <f>IF(VALUE(LEFT(INDEX('Raw Data'!$A$1:$CI$1000,'Adjusted Raw Data'!$A9+1,'Adjusted Raw Data'!BG$1),1))=5,"NA",VALUE(LEFT(INDEX('Raw Data'!$A$1:$CI$1000,'Adjusted Raw Data'!$A9+1,'Adjusted Raw Data'!BG$1),1)))</f>
        <v>4</v>
      </c>
      <c r="BH9" s="54">
        <f>IF(VALUE(LEFT(INDEX('Raw Data'!$A$1:$CI$1000,'Adjusted Raw Data'!$A9+1,'Adjusted Raw Data'!BH$1),1))=5,"NA",VALUE(LEFT(INDEX('Raw Data'!$A$1:$CI$1000,'Adjusted Raw Data'!$A9+1,'Adjusted Raw Data'!BH$1),1)))</f>
        <v>4</v>
      </c>
      <c r="BI9" s="54">
        <f>IF(VALUE(LEFT(INDEX('Raw Data'!$A$1:$CI$1000,'Adjusted Raw Data'!$A9+1,'Adjusted Raw Data'!BI$1),1))=5,"NA",VALUE(LEFT(INDEX('Raw Data'!$A$1:$CI$1000,'Adjusted Raw Data'!$A9+1,'Adjusted Raw Data'!BI$1),1)))</f>
        <v>4</v>
      </c>
      <c r="BJ9" s="54">
        <f>IF(VALUE(LEFT(INDEX('Raw Data'!$A$1:$CI$1000,'Adjusted Raw Data'!$A9+1,'Adjusted Raw Data'!BJ$1),1))=5,"NA",VALUE(LEFT(INDEX('Raw Data'!$A$1:$CI$1000,'Adjusted Raw Data'!$A9+1,'Adjusted Raw Data'!BJ$1),1)))</f>
        <v>4</v>
      </c>
      <c r="BK9" s="54" t="str">
        <f>IF(VALUE(LEFT(INDEX('Raw Data'!$A$1:$CI$1000,'Adjusted Raw Data'!$A9+1,'Adjusted Raw Data'!BK$1),1))=5,"NA",VALUE(LEFT(INDEX('Raw Data'!$A$1:$CI$1000,'Adjusted Raw Data'!$A9+1,'Adjusted Raw Data'!BK$1),1)))</f>
        <v>NA</v>
      </c>
      <c r="BL9" s="50">
        <f>INDEX('Raw Data'!$A$1:$CI$1000,'Adjusted Raw Data'!$A9+1,'Adjusted Raw Data'!BL$1)</f>
        <v>0</v>
      </c>
      <c r="BM9" s="54">
        <f>IF(VALUE(LEFT(INDEX('Raw Data'!$A$1:$CI$1000,'Adjusted Raw Data'!$A9+1,'Adjusted Raw Data'!BM$1),1))=5,"NA",VALUE(LEFT(INDEX('Raw Data'!$A$1:$CI$1000,'Adjusted Raw Data'!$A9+1,'Adjusted Raw Data'!BM$1),1)))</f>
        <v>4</v>
      </c>
      <c r="BN9" s="54">
        <f>IF(VALUE(LEFT(INDEX('Raw Data'!$A$1:$CI$1000,'Adjusted Raw Data'!$A9+1,'Adjusted Raw Data'!BN$1),1))=5,"NA",VALUE(LEFT(INDEX('Raw Data'!$A$1:$CI$1000,'Adjusted Raw Data'!$A9+1,'Adjusted Raw Data'!BN$1),1)))</f>
        <v>4</v>
      </c>
      <c r="BO9" s="54">
        <f>IF(VALUE(LEFT(INDEX('Raw Data'!$A$1:$CI$1000,'Adjusted Raw Data'!$A9+1,'Adjusted Raw Data'!BO$1),1))=5,"NA",VALUE(LEFT(INDEX('Raw Data'!$A$1:$CI$1000,'Adjusted Raw Data'!$A9+1,'Adjusted Raw Data'!BO$1),1)))</f>
        <v>4</v>
      </c>
      <c r="BP9" s="54" t="str">
        <f>IF(VALUE(LEFT(INDEX('Raw Data'!$A$1:$CI$1000,'Adjusted Raw Data'!$A9+1,'Adjusted Raw Data'!BP$1),1))=5,"NA",VALUE(LEFT(INDEX('Raw Data'!$A$1:$CI$1000,'Adjusted Raw Data'!$A9+1,'Adjusted Raw Data'!BP$1),1)))</f>
        <v>NA</v>
      </c>
      <c r="BQ9" s="54">
        <f>IF(VALUE(LEFT(INDEX('Raw Data'!$A$1:$CI$1000,'Adjusted Raw Data'!$A9+1,'Adjusted Raw Data'!BQ$1),1))=5,"NA",VALUE(LEFT(INDEX('Raw Data'!$A$1:$CI$1000,'Adjusted Raw Data'!$A9+1,'Adjusted Raw Data'!BQ$1),1)))</f>
        <v>4</v>
      </c>
      <c r="BR9" s="50">
        <f>INDEX('Raw Data'!$A$1:$CI$1000,'Adjusted Raw Data'!$A9+1,'Adjusted Raw Data'!BR$1)</f>
        <v>0</v>
      </c>
      <c r="BS9" s="54">
        <f>IF(VALUE(LEFT(INDEX('Raw Data'!$A$1:$CI$1000,'Adjusted Raw Data'!$A9+1,'Adjusted Raw Data'!BS$1),1))=5,"NA",VALUE(LEFT(INDEX('Raw Data'!$A$1:$CI$1000,'Adjusted Raw Data'!$A9+1,'Adjusted Raw Data'!BS$1),1)))</f>
        <v>4</v>
      </c>
      <c r="BT9" s="54">
        <f>IF(VALUE(LEFT(INDEX('Raw Data'!$A$1:$CI$1000,'Adjusted Raw Data'!$A9+1,'Adjusted Raw Data'!BT$1),1))=5,"NA",VALUE(LEFT(INDEX('Raw Data'!$A$1:$CI$1000,'Adjusted Raw Data'!$A9+1,'Adjusted Raw Data'!BT$1),1)))</f>
        <v>4</v>
      </c>
      <c r="BU9" s="54">
        <f>IF(VALUE(LEFT(INDEX('Raw Data'!$A$1:$CI$1000,'Adjusted Raw Data'!$A9+1,'Adjusted Raw Data'!BU$1),1))=5,"NA",VALUE(LEFT(INDEX('Raw Data'!$A$1:$CI$1000,'Adjusted Raw Data'!$A9+1,'Adjusted Raw Data'!BU$1),1)))</f>
        <v>4</v>
      </c>
      <c r="BV9" s="54">
        <f>IF(VALUE(LEFT(INDEX('Raw Data'!$A$1:$CI$1000,'Adjusted Raw Data'!$A9+1,'Adjusted Raw Data'!BV$1),1))=5,"NA",VALUE(LEFT(INDEX('Raw Data'!$A$1:$CI$1000,'Adjusted Raw Data'!$A9+1,'Adjusted Raw Data'!BV$1),1)))</f>
        <v>4</v>
      </c>
      <c r="BW9" s="54">
        <f>IF(VALUE(LEFT(INDEX('Raw Data'!$A$1:$CI$1000,'Adjusted Raw Data'!$A9+1,'Adjusted Raw Data'!BW$1),1))=5,"NA",VALUE(LEFT(INDEX('Raw Data'!$A$1:$CI$1000,'Adjusted Raw Data'!$A9+1,'Adjusted Raw Data'!BW$1),1)))</f>
        <v>4</v>
      </c>
      <c r="BX9" s="54">
        <f>IF(VALUE(LEFT(INDEX('Raw Data'!$A$1:$CI$1000,'Adjusted Raw Data'!$A9+1,'Adjusted Raw Data'!BX$1),1))=5,"NA",VALUE(LEFT(INDEX('Raw Data'!$A$1:$CI$1000,'Adjusted Raw Data'!$A9+1,'Adjusted Raw Data'!BX$1),1)))</f>
        <v>2</v>
      </c>
      <c r="BY9" s="54">
        <f>IF(VALUE(LEFT(INDEX('Raw Data'!$A$1:$CI$1000,'Adjusted Raw Data'!$A9+1,'Adjusted Raw Data'!BY$1),1))=5,"NA",VALUE(LEFT(INDEX('Raw Data'!$A$1:$CI$1000,'Adjusted Raw Data'!$A9+1,'Adjusted Raw Data'!BY$1),1)))</f>
        <v>4</v>
      </c>
      <c r="BZ9" s="50">
        <f>INDEX('Raw Data'!$A$1:$CI$1000,'Adjusted Raw Data'!$A9+1,'Adjusted Raw Data'!BZ$1)</f>
        <v>0</v>
      </c>
      <c r="CA9" s="54">
        <f>IF(VALUE(LEFT(INDEX('Raw Data'!$A$1:$CI$1000,'Adjusted Raw Data'!$A9+1,'Adjusted Raw Data'!CA$1),1))=5,"NA",VALUE(LEFT(INDEX('Raw Data'!$A$1:$CI$1000,'Adjusted Raw Data'!$A9+1,'Adjusted Raw Data'!CA$1),1)))</f>
        <v>3</v>
      </c>
      <c r="CB9" s="50">
        <f>INDEX('Raw Data'!$A$1:$CI$1000,'Adjusted Raw Data'!$A9+1,'Adjusted Raw Data'!CB$1)</f>
        <v>0</v>
      </c>
      <c r="CC9" s="54">
        <f>IF(VALUE(LEFT(INDEX('Raw Data'!$A$1:$CI$1000,'Adjusted Raw Data'!$A9+1,'Adjusted Raw Data'!CC$1),1))=5,"NA",VALUE(LEFT(INDEX('Raw Data'!$A$1:$CI$1000,'Adjusted Raw Data'!$A9+1,'Adjusted Raw Data'!CC$1),1)))</f>
        <v>4</v>
      </c>
      <c r="CD9" s="54">
        <f>IF(VALUE(LEFT(INDEX('Raw Data'!$A$1:$CI$1000,'Adjusted Raw Data'!$A9+1,'Adjusted Raw Data'!CD$1),1))=5,"NA",VALUE(LEFT(INDEX('Raw Data'!$A$1:$CI$1000,'Adjusted Raw Data'!$A9+1,'Adjusted Raw Data'!CD$1),1)))</f>
        <v>4</v>
      </c>
      <c r="CE9" s="54">
        <f>IF(VALUE(LEFT(INDEX('Raw Data'!$A$1:$CI$1000,'Adjusted Raw Data'!$A9+1,'Adjusted Raw Data'!CE$1),1))=5,"NA",VALUE(LEFT(INDEX('Raw Data'!$A$1:$CI$1000,'Adjusted Raw Data'!$A9+1,'Adjusted Raw Data'!CE$1),1)))</f>
        <v>4</v>
      </c>
      <c r="CF9" s="54">
        <f>IF(VALUE(LEFT(INDEX('Raw Data'!$A$1:$CI$1000,'Adjusted Raw Data'!$A9+1,'Adjusted Raw Data'!CF$1),1))=5,"NA",VALUE(LEFT(INDEX('Raw Data'!$A$1:$CI$1000,'Adjusted Raw Data'!$A9+1,'Adjusted Raw Data'!CF$1),1)))</f>
        <v>4</v>
      </c>
      <c r="CG9" s="54">
        <f>IF(VALUE(LEFT(INDEX('Raw Data'!$A$1:$CI$1000,'Adjusted Raw Data'!$A9+1,'Adjusted Raw Data'!CG$1),1))=5,"NA",VALUE(LEFT(INDEX('Raw Data'!$A$1:$CI$1000,'Adjusted Raw Data'!$A9+1,'Adjusted Raw Data'!CG$1),1)))</f>
        <v>4</v>
      </c>
      <c r="CH9" s="54">
        <f>IF(VALUE(LEFT(INDEX('Raw Data'!$A$1:$CI$1000,'Adjusted Raw Data'!$A9+1,'Adjusted Raw Data'!CH$1),1))=5,"NA",VALUE(LEFT(INDEX('Raw Data'!$A$1:$CI$1000,'Adjusted Raw Data'!$A9+1,'Adjusted Raw Data'!CH$1),1)))</f>
        <v>3</v>
      </c>
      <c r="CI9" s="54">
        <f>IF(VALUE(LEFT(INDEX('Raw Data'!$A$1:$CI$1000,'Adjusted Raw Data'!$A9+1,'Adjusted Raw Data'!CI$1),1))=5,"NA",VALUE(LEFT(INDEX('Raw Data'!$A$1:$CI$1000,'Adjusted Raw Data'!$A9+1,'Adjusted Raw Data'!CI$1),1)))</f>
        <v>3</v>
      </c>
      <c r="CJ9" s="50">
        <f>INDEX('Raw Data'!$A$1:$CI$1000,'Adjusted Raw Data'!$A9+1,'Adjusted Raw Data'!CJ$1)</f>
        <v>0</v>
      </c>
    </row>
    <row r="10" spans="1:88" x14ac:dyDescent="0.2">
      <c r="A10" s="53">
        <v>8</v>
      </c>
      <c r="B10" s="48">
        <f>INDEX('Raw Data'!$A$1:$CI$1000,'Adjusted Raw Data'!$A10+1,'Adjusted Raw Data'!B$1)</f>
        <v>0</v>
      </c>
      <c r="C10" s="49" t="str">
        <f>LEFT(INDEX('Raw Data'!$A$1:$CI$1000,'Adjusted Raw Data'!$A10+1,'Adjusted Raw Data'!C$1),5)</f>
        <v>Board</v>
      </c>
      <c r="D10" s="54">
        <f>IF(VALUE(LEFT(INDEX('Raw Data'!$A$1:$CI$1000,'Adjusted Raw Data'!$A10+1,'Adjusted Raw Data'!D$1),1))=5,"NA",VALUE(LEFT(INDEX('Raw Data'!$A$1:$CI$1000,'Adjusted Raw Data'!$A10+1,'Adjusted Raw Data'!D$1),1)))</f>
        <v>3</v>
      </c>
      <c r="E10" s="54">
        <f>IF(VALUE(LEFT(INDEX('Raw Data'!$A$1:$CI$1000,'Adjusted Raw Data'!$A10+1,'Adjusted Raw Data'!E$1),1))=5,"NA",VALUE(LEFT(INDEX('Raw Data'!$A$1:$CI$1000,'Adjusted Raw Data'!$A10+1,'Adjusted Raw Data'!E$1),1)))</f>
        <v>3</v>
      </c>
      <c r="F10" s="54">
        <f>IF(VALUE(LEFT(INDEX('Raw Data'!$A$1:$CI$1000,'Adjusted Raw Data'!$A10+1,'Adjusted Raw Data'!F$1),1))=5,"NA",VALUE(LEFT(INDEX('Raw Data'!$A$1:$CI$1000,'Adjusted Raw Data'!$A10+1,'Adjusted Raw Data'!F$1),1)))</f>
        <v>4</v>
      </c>
      <c r="G10" s="54">
        <f>IF(VALUE(LEFT(INDEX('Raw Data'!$A$1:$CI$1000,'Adjusted Raw Data'!$A10+1,'Adjusted Raw Data'!G$1),1))=5,"NA",VALUE(LEFT(INDEX('Raw Data'!$A$1:$CI$1000,'Adjusted Raw Data'!$A10+1,'Adjusted Raw Data'!G$1),1)))</f>
        <v>4</v>
      </c>
      <c r="H10" s="54">
        <f>IF(VALUE(LEFT(INDEX('Raw Data'!$A$1:$CI$1000,'Adjusted Raw Data'!$A10+1,'Adjusted Raw Data'!H$1),1))=5,"NA",VALUE(LEFT(INDEX('Raw Data'!$A$1:$CI$1000,'Adjusted Raw Data'!$A10+1,'Adjusted Raw Data'!H$1),1)))</f>
        <v>4</v>
      </c>
      <c r="I10" s="54">
        <f>IF(VALUE(LEFT(INDEX('Raw Data'!$A$1:$CI$1000,'Adjusted Raw Data'!$A10+1,'Adjusted Raw Data'!I$1),1))=5,"NA",VALUE(LEFT(INDEX('Raw Data'!$A$1:$CI$1000,'Adjusted Raw Data'!$A10+1,'Adjusted Raw Data'!I$1),1)))</f>
        <v>4</v>
      </c>
      <c r="J10" s="54">
        <f>IF(VALUE(LEFT(INDEX('Raw Data'!$A$1:$CI$1000,'Adjusted Raw Data'!$A10+1,'Adjusted Raw Data'!J$1),1))=5,"NA",VALUE(LEFT(INDEX('Raw Data'!$A$1:$CI$1000,'Adjusted Raw Data'!$A10+1,'Adjusted Raw Data'!J$1),1)))</f>
        <v>3</v>
      </c>
      <c r="K10" s="54">
        <f>IF(VALUE(LEFT(INDEX('Raw Data'!$A$1:$CI$1000,'Adjusted Raw Data'!$A10+1,'Adjusted Raw Data'!K$1),1))=5,"NA",VALUE(LEFT(INDEX('Raw Data'!$A$1:$CI$1000,'Adjusted Raw Data'!$A10+1,'Adjusted Raw Data'!K$1),1)))</f>
        <v>3</v>
      </c>
      <c r="L10" s="54">
        <f>IF(VALUE(LEFT(INDEX('Raw Data'!$A$1:$CI$1000,'Adjusted Raw Data'!$A10+1,'Adjusted Raw Data'!L$1),1))=5,"NA",VALUE(LEFT(INDEX('Raw Data'!$A$1:$CI$1000,'Adjusted Raw Data'!$A10+1,'Adjusted Raw Data'!L$1),1)))</f>
        <v>3</v>
      </c>
      <c r="M10" s="54">
        <f>IF(VALUE(LEFT(INDEX('Raw Data'!$A$1:$CI$1000,'Adjusted Raw Data'!$A10+1,'Adjusted Raw Data'!M$1),1))=5,"NA",VALUE(LEFT(INDEX('Raw Data'!$A$1:$CI$1000,'Adjusted Raw Data'!$A10+1,'Adjusted Raw Data'!M$1),1)))</f>
        <v>3</v>
      </c>
      <c r="N10" s="54">
        <f>IF(VALUE(LEFT(INDEX('Raw Data'!$A$1:$CI$1000,'Adjusted Raw Data'!$A10+1,'Adjusted Raw Data'!N$1),1))=5,"NA",VALUE(LEFT(INDEX('Raw Data'!$A$1:$CI$1000,'Adjusted Raw Data'!$A10+1,'Adjusted Raw Data'!N$1),1)))</f>
        <v>4</v>
      </c>
      <c r="O10" s="54">
        <f>IF(VALUE(LEFT(INDEX('Raw Data'!$A$1:$CI$1000,'Adjusted Raw Data'!$A10+1,'Adjusted Raw Data'!O$1),1))=5,"NA",VALUE(LEFT(INDEX('Raw Data'!$A$1:$CI$1000,'Adjusted Raw Data'!$A10+1,'Adjusted Raw Data'!O$1),1)))</f>
        <v>4</v>
      </c>
      <c r="P10" s="54" t="str">
        <f>IF(VALUE(LEFT(INDEX('Raw Data'!$A$1:$CI$1000,'Adjusted Raw Data'!$A10+1,'Adjusted Raw Data'!P$1),1))=5,"NA",VALUE(LEFT(INDEX('Raw Data'!$A$1:$CI$1000,'Adjusted Raw Data'!$A10+1,'Adjusted Raw Data'!P$1),1)))</f>
        <v>NA</v>
      </c>
      <c r="Q10" s="54" t="str">
        <f>IF(VALUE(LEFT(INDEX('Raw Data'!$A$1:$CI$1000,'Adjusted Raw Data'!$A10+1,'Adjusted Raw Data'!Q$1),1))=5,"NA",VALUE(LEFT(INDEX('Raw Data'!$A$1:$CI$1000,'Adjusted Raw Data'!$A10+1,'Adjusted Raw Data'!Q$1),1)))</f>
        <v>NA</v>
      </c>
      <c r="R10" s="54" t="str">
        <f>IF(VALUE(LEFT(INDEX('Raw Data'!$A$1:$CI$1000,'Adjusted Raw Data'!$A10+1,'Adjusted Raw Data'!R$1),1))=5,"NA",VALUE(LEFT(INDEX('Raw Data'!$A$1:$CI$1000,'Adjusted Raw Data'!$A10+1,'Adjusted Raw Data'!R$1),1)))</f>
        <v>NA</v>
      </c>
      <c r="S10" s="54" t="str">
        <f>IF(VALUE(LEFT(INDEX('Raw Data'!$A$1:$CI$1000,'Adjusted Raw Data'!$A10+1,'Adjusted Raw Data'!S$1),1))=5,"NA",VALUE(LEFT(INDEX('Raw Data'!$A$1:$CI$1000,'Adjusted Raw Data'!$A10+1,'Adjusted Raw Data'!S$1),1)))</f>
        <v>NA</v>
      </c>
      <c r="T10" s="50">
        <f>INDEX('Raw Data'!$A$1:$CI$1000,'Adjusted Raw Data'!$A10+1,'Adjusted Raw Data'!T$1)</f>
        <v>0</v>
      </c>
      <c r="U10" s="54">
        <f>IF(VALUE(LEFT(INDEX('Raw Data'!$A$1:$CI$1000,'Adjusted Raw Data'!$A10+1,'Adjusted Raw Data'!U$1),1))=5,"NA",VALUE(LEFT(INDEX('Raw Data'!$A$1:$CI$1000,'Adjusted Raw Data'!$A10+1,'Adjusted Raw Data'!U$1),1)))</f>
        <v>3</v>
      </c>
      <c r="V10" s="54">
        <f>IF(VALUE(LEFT(INDEX('Raw Data'!$A$1:$CI$1000,'Adjusted Raw Data'!$A10+1,'Adjusted Raw Data'!V$1),1))=5,"NA",VALUE(LEFT(INDEX('Raw Data'!$A$1:$CI$1000,'Adjusted Raw Data'!$A10+1,'Adjusted Raw Data'!V$1),1)))</f>
        <v>3</v>
      </c>
      <c r="W10" s="54" t="str">
        <f>IF(VALUE(LEFT(INDEX('Raw Data'!$A$1:$CI$1000,'Adjusted Raw Data'!$A10+1,'Adjusted Raw Data'!W$1),1))=5,"NA",VALUE(LEFT(INDEX('Raw Data'!$A$1:$CI$1000,'Adjusted Raw Data'!$A10+1,'Adjusted Raw Data'!W$1),1)))</f>
        <v>NA</v>
      </c>
      <c r="X10" s="54">
        <f>IF(VALUE(LEFT(INDEX('Raw Data'!$A$1:$CI$1000,'Adjusted Raw Data'!$A10+1,'Adjusted Raw Data'!X$1),1))=5,"NA",VALUE(LEFT(INDEX('Raw Data'!$A$1:$CI$1000,'Adjusted Raw Data'!$A10+1,'Adjusted Raw Data'!X$1),1)))</f>
        <v>3</v>
      </c>
      <c r="Y10" s="54" t="str">
        <f>IF(VALUE(LEFT(INDEX('Raw Data'!$A$1:$CI$1000,'Adjusted Raw Data'!$A10+1,'Adjusted Raw Data'!Y$1),1))=5,"NA",VALUE(LEFT(INDEX('Raw Data'!$A$1:$CI$1000,'Adjusted Raw Data'!$A10+1,'Adjusted Raw Data'!Y$1),1)))</f>
        <v>NA</v>
      </c>
      <c r="Z10" s="54">
        <f>IF(VALUE(LEFT(INDEX('Raw Data'!$A$1:$CI$1000,'Adjusted Raw Data'!$A10+1,'Adjusted Raw Data'!Z$1),1))=5,"NA",VALUE(LEFT(INDEX('Raw Data'!$A$1:$CI$1000,'Adjusted Raw Data'!$A10+1,'Adjusted Raw Data'!Z$1),1)))</f>
        <v>3</v>
      </c>
      <c r="AA10" s="54" t="str">
        <f>IF(VALUE(LEFT(INDEX('Raw Data'!$A$1:$CI$1000,'Adjusted Raw Data'!$A10+1,'Adjusted Raw Data'!AA$1),1))=5,"NA",VALUE(LEFT(INDEX('Raw Data'!$A$1:$CI$1000,'Adjusted Raw Data'!$A10+1,'Adjusted Raw Data'!AA$1),1)))</f>
        <v>NA</v>
      </c>
      <c r="AB10" s="50">
        <f>INDEX('Raw Data'!$A$1:$CI$1000,'Adjusted Raw Data'!$A10+1,'Adjusted Raw Data'!AB$1)</f>
        <v>0</v>
      </c>
      <c r="AC10" s="54">
        <f>IF(VALUE(LEFT(INDEX('Raw Data'!$A$1:$CI$1000,'Adjusted Raw Data'!$A10+1,'Adjusted Raw Data'!AC$1),1))=5,"NA",VALUE(LEFT(INDEX('Raw Data'!$A$1:$CI$1000,'Adjusted Raw Data'!$A10+1,'Adjusted Raw Data'!AC$1),1)))</f>
        <v>4</v>
      </c>
      <c r="AD10" s="54">
        <f>IF(VALUE(LEFT(INDEX('Raw Data'!$A$1:$CI$1000,'Adjusted Raw Data'!$A10+1,'Adjusted Raw Data'!AD$1),1))=5,"NA",VALUE(LEFT(INDEX('Raw Data'!$A$1:$CI$1000,'Adjusted Raw Data'!$A10+1,'Adjusted Raw Data'!AD$1),1)))</f>
        <v>4</v>
      </c>
      <c r="AE10" s="54" t="str">
        <f>IF(VALUE(LEFT(INDEX('Raw Data'!$A$1:$CI$1000,'Adjusted Raw Data'!$A10+1,'Adjusted Raw Data'!AE$1),1))=5,"NA",VALUE(LEFT(INDEX('Raw Data'!$A$1:$CI$1000,'Adjusted Raw Data'!$A10+1,'Adjusted Raw Data'!AE$1),1)))</f>
        <v>NA</v>
      </c>
      <c r="AF10" s="54" t="str">
        <f>IF(VALUE(LEFT(INDEX('Raw Data'!$A$1:$CI$1000,'Adjusted Raw Data'!$A10+1,'Adjusted Raw Data'!AF$1),1))=5,"NA",VALUE(LEFT(INDEX('Raw Data'!$A$1:$CI$1000,'Adjusted Raw Data'!$A10+1,'Adjusted Raw Data'!AF$1),1)))</f>
        <v>NA</v>
      </c>
      <c r="AG10" s="54">
        <f>IF(VALUE(LEFT(INDEX('Raw Data'!$A$1:$CI$1000,'Adjusted Raw Data'!$A10+1,'Adjusted Raw Data'!AG$1),1))=5,"NA",VALUE(LEFT(INDEX('Raw Data'!$A$1:$CI$1000,'Adjusted Raw Data'!$A10+1,'Adjusted Raw Data'!AG$1),1)))</f>
        <v>3</v>
      </c>
      <c r="AH10" s="54" t="str">
        <f>IF(VALUE(LEFT(INDEX('Raw Data'!$A$1:$CI$1000,'Adjusted Raw Data'!$A10+1,'Adjusted Raw Data'!AH$1),1))=5,"NA",VALUE(LEFT(INDEX('Raw Data'!$A$1:$CI$1000,'Adjusted Raw Data'!$A10+1,'Adjusted Raw Data'!AH$1),1)))</f>
        <v>NA</v>
      </c>
      <c r="AI10" s="54" t="str">
        <f>IF(VALUE(LEFT(INDEX('Raw Data'!$A$1:$CI$1000,'Adjusted Raw Data'!$A10+1,'Adjusted Raw Data'!AI$1),1))=5,"NA",VALUE(LEFT(INDEX('Raw Data'!$A$1:$CI$1000,'Adjusted Raw Data'!$A10+1,'Adjusted Raw Data'!AI$1),1)))</f>
        <v>NA</v>
      </c>
      <c r="AJ10" s="54">
        <f>IF(VALUE(LEFT(INDEX('Raw Data'!$A$1:$CI$1000,'Adjusted Raw Data'!$A10+1,'Adjusted Raw Data'!AJ$1),1))=5,"NA",VALUE(LEFT(INDEX('Raw Data'!$A$1:$CI$1000,'Adjusted Raw Data'!$A10+1,'Adjusted Raw Data'!AJ$1),1)))</f>
        <v>3</v>
      </c>
      <c r="AK10" s="54">
        <f>IF(VALUE(LEFT(INDEX('Raw Data'!$A$1:$CI$1000,'Adjusted Raw Data'!$A10+1,'Adjusted Raw Data'!AK$1),1))=5,"NA",VALUE(LEFT(INDEX('Raw Data'!$A$1:$CI$1000,'Adjusted Raw Data'!$A10+1,'Adjusted Raw Data'!AK$1),1)))</f>
        <v>2</v>
      </c>
      <c r="AL10" s="54">
        <f>IF(VALUE(LEFT(INDEX('Raw Data'!$A$1:$CI$1000,'Adjusted Raw Data'!$A10+1,'Adjusted Raw Data'!AL$1),1))=5,"NA",VALUE(LEFT(INDEX('Raw Data'!$A$1:$CI$1000,'Adjusted Raw Data'!$A10+1,'Adjusted Raw Data'!AL$1),1)))</f>
        <v>4</v>
      </c>
      <c r="AM10" s="54" t="str">
        <f>IF(VALUE(LEFT(INDEX('Raw Data'!$A$1:$CI$1000,'Adjusted Raw Data'!$A10+1,'Adjusted Raw Data'!AM$1),1))=5,"NA",VALUE(LEFT(INDEX('Raw Data'!$A$1:$CI$1000,'Adjusted Raw Data'!$A10+1,'Adjusted Raw Data'!AM$1),1)))</f>
        <v>NA</v>
      </c>
      <c r="AN10" s="54">
        <f>IF(VALUE(LEFT(INDEX('Raw Data'!$A$1:$CI$1000,'Adjusted Raw Data'!$A10+1,'Adjusted Raw Data'!AN$1),1))=5,"NA",VALUE(LEFT(INDEX('Raw Data'!$A$1:$CI$1000,'Adjusted Raw Data'!$A10+1,'Adjusted Raw Data'!AN$1),1)))</f>
        <v>4</v>
      </c>
      <c r="AO10" s="54">
        <f>IF(VALUE(LEFT(INDEX('Raw Data'!$A$1:$CI$1000,'Adjusted Raw Data'!$A10+1,'Adjusted Raw Data'!AO$1),1))=5,"NA",VALUE(LEFT(INDEX('Raw Data'!$A$1:$CI$1000,'Adjusted Raw Data'!$A10+1,'Adjusted Raw Data'!AO$1),1)))</f>
        <v>4</v>
      </c>
      <c r="AP10" s="54">
        <f>IF(VALUE(LEFT(INDEX('Raw Data'!$A$1:$CI$1000,'Adjusted Raw Data'!$A10+1,'Adjusted Raw Data'!AP$1),1))=5,"NA",VALUE(LEFT(INDEX('Raw Data'!$A$1:$CI$1000,'Adjusted Raw Data'!$A10+1,'Adjusted Raw Data'!AP$1),1)))</f>
        <v>3</v>
      </c>
      <c r="AQ10" s="54">
        <f>IF(VALUE(LEFT(INDEX('Raw Data'!$A$1:$CI$1000,'Adjusted Raw Data'!$A10+1,'Adjusted Raw Data'!AQ$1),1))=5,"NA",VALUE(LEFT(INDEX('Raw Data'!$A$1:$CI$1000,'Adjusted Raw Data'!$A10+1,'Adjusted Raw Data'!AQ$1),1)))</f>
        <v>4</v>
      </c>
      <c r="AR10" s="50">
        <f>INDEX('Raw Data'!$A$1:$CI$1000,'Adjusted Raw Data'!$A10+1,'Adjusted Raw Data'!AR$1)</f>
        <v>0</v>
      </c>
      <c r="AS10" s="54">
        <f>IF(VALUE(LEFT(INDEX('Raw Data'!$A$1:$CI$1000,'Adjusted Raw Data'!$A10+1,'Adjusted Raw Data'!AS$1),1))=5,"NA",VALUE(LEFT(INDEX('Raw Data'!$A$1:$CI$1000,'Adjusted Raw Data'!$A10+1,'Adjusted Raw Data'!AS$1),1)))</f>
        <v>4</v>
      </c>
      <c r="AT10" s="54">
        <f>IF(VALUE(LEFT(INDEX('Raw Data'!$A$1:$CI$1000,'Adjusted Raw Data'!$A10+1,'Adjusted Raw Data'!AT$1),1))=5,"NA",VALUE(LEFT(INDEX('Raw Data'!$A$1:$CI$1000,'Adjusted Raw Data'!$A10+1,'Adjusted Raw Data'!AT$1),1)))</f>
        <v>3</v>
      </c>
      <c r="AU10" s="54">
        <f>IF(VALUE(LEFT(INDEX('Raw Data'!$A$1:$CI$1000,'Adjusted Raw Data'!$A10+1,'Adjusted Raw Data'!AU$1),1))=5,"NA",VALUE(LEFT(INDEX('Raw Data'!$A$1:$CI$1000,'Adjusted Raw Data'!$A10+1,'Adjusted Raw Data'!AU$1),1)))</f>
        <v>3</v>
      </c>
      <c r="AV10" s="54" t="str">
        <f>IF(VALUE(LEFT(INDEX('Raw Data'!$A$1:$CI$1000,'Adjusted Raw Data'!$A10+1,'Adjusted Raw Data'!AV$1),1))=5,"NA",VALUE(LEFT(INDEX('Raw Data'!$A$1:$CI$1000,'Adjusted Raw Data'!$A10+1,'Adjusted Raw Data'!AV$1),1)))</f>
        <v>NA</v>
      </c>
      <c r="AW10" s="54">
        <f>IF(VALUE(LEFT(INDEX('Raw Data'!$A$1:$CI$1000,'Adjusted Raw Data'!$A10+1,'Adjusted Raw Data'!AW$1),1))=5,"NA",VALUE(LEFT(INDEX('Raw Data'!$A$1:$CI$1000,'Adjusted Raw Data'!$A10+1,'Adjusted Raw Data'!AW$1),1)))</f>
        <v>3</v>
      </c>
      <c r="AX10" s="54">
        <f>IF(VALUE(LEFT(INDEX('Raw Data'!$A$1:$CI$1000,'Adjusted Raw Data'!$A10+1,'Adjusted Raw Data'!AX$1),1))=5,"NA",VALUE(LEFT(INDEX('Raw Data'!$A$1:$CI$1000,'Adjusted Raw Data'!$A10+1,'Adjusted Raw Data'!AX$1),1)))</f>
        <v>4</v>
      </c>
      <c r="AY10" s="54">
        <f>IF(VALUE(LEFT(INDEX('Raw Data'!$A$1:$CI$1000,'Adjusted Raw Data'!$A10+1,'Adjusted Raw Data'!AY$1),1))=5,"NA",VALUE(LEFT(INDEX('Raw Data'!$A$1:$CI$1000,'Adjusted Raw Data'!$A10+1,'Adjusted Raw Data'!AY$1),1)))</f>
        <v>3</v>
      </c>
      <c r="AZ10" s="54">
        <f>IF(VALUE(LEFT(INDEX('Raw Data'!$A$1:$CI$1000,'Adjusted Raw Data'!$A10+1,'Adjusted Raw Data'!AZ$1),1))=5,"NA",VALUE(LEFT(INDEX('Raw Data'!$A$1:$CI$1000,'Adjusted Raw Data'!$A10+1,'Adjusted Raw Data'!AZ$1),1)))</f>
        <v>4</v>
      </c>
      <c r="BA10" s="50">
        <f>INDEX('Raw Data'!$A$1:$CI$1000,'Adjusted Raw Data'!$A10+1,'Adjusted Raw Data'!BA$1)</f>
        <v>0</v>
      </c>
      <c r="BB10" s="54" t="str">
        <f>IF(VALUE(LEFT(INDEX('Raw Data'!$A$1:$CI$1000,'Adjusted Raw Data'!$A10+1,'Adjusted Raw Data'!BB$1),1))=5,"NA",VALUE(LEFT(INDEX('Raw Data'!$A$1:$CI$1000,'Adjusted Raw Data'!$A10+1,'Adjusted Raw Data'!BB$1),1)))</f>
        <v>NA</v>
      </c>
      <c r="BC10" s="54">
        <f>IF(VALUE(LEFT(INDEX('Raw Data'!$A$1:$CI$1000,'Adjusted Raw Data'!$A10+1,'Adjusted Raw Data'!BC$1),1))=5,"NA",VALUE(LEFT(INDEX('Raw Data'!$A$1:$CI$1000,'Adjusted Raw Data'!$A10+1,'Adjusted Raw Data'!BC$1),1)))</f>
        <v>4</v>
      </c>
      <c r="BD10" s="54" t="str">
        <f>IF(VALUE(LEFT(INDEX('Raw Data'!$A$1:$CI$1000,'Adjusted Raw Data'!$A10+1,'Adjusted Raw Data'!BD$1),1))=5,"NA",VALUE(LEFT(INDEX('Raw Data'!$A$1:$CI$1000,'Adjusted Raw Data'!$A10+1,'Adjusted Raw Data'!BD$1),1)))</f>
        <v>NA</v>
      </c>
      <c r="BE10" s="50">
        <f>INDEX('Raw Data'!$A$1:$CI$1000,'Adjusted Raw Data'!$A10+1,'Adjusted Raw Data'!BE$1)</f>
        <v>0</v>
      </c>
      <c r="BF10" s="54">
        <f>IF(VALUE(LEFT(INDEX('Raw Data'!$A$1:$CI$1000,'Adjusted Raw Data'!$A10+1,'Adjusted Raw Data'!BF$1),1))=5,"NA",VALUE(LEFT(INDEX('Raw Data'!$A$1:$CI$1000,'Adjusted Raw Data'!$A10+1,'Adjusted Raw Data'!BF$1),1)))</f>
        <v>4</v>
      </c>
      <c r="BG10" s="54" t="str">
        <f>IF(VALUE(LEFT(INDEX('Raw Data'!$A$1:$CI$1000,'Adjusted Raw Data'!$A10+1,'Adjusted Raw Data'!BG$1),1))=5,"NA",VALUE(LEFT(INDEX('Raw Data'!$A$1:$CI$1000,'Adjusted Raw Data'!$A10+1,'Adjusted Raw Data'!BG$1),1)))</f>
        <v>NA</v>
      </c>
      <c r="BH10" s="54">
        <f>IF(VALUE(LEFT(INDEX('Raw Data'!$A$1:$CI$1000,'Adjusted Raw Data'!$A10+1,'Adjusted Raw Data'!BH$1),1))=5,"NA",VALUE(LEFT(INDEX('Raw Data'!$A$1:$CI$1000,'Adjusted Raw Data'!$A10+1,'Adjusted Raw Data'!BH$1),1)))</f>
        <v>4</v>
      </c>
      <c r="BI10" s="54">
        <f>IF(VALUE(LEFT(INDEX('Raw Data'!$A$1:$CI$1000,'Adjusted Raw Data'!$A10+1,'Adjusted Raw Data'!BI$1),1))=5,"NA",VALUE(LEFT(INDEX('Raw Data'!$A$1:$CI$1000,'Adjusted Raw Data'!$A10+1,'Adjusted Raw Data'!BI$1),1)))</f>
        <v>3</v>
      </c>
      <c r="BJ10" s="54">
        <f>IF(VALUE(LEFT(INDEX('Raw Data'!$A$1:$CI$1000,'Adjusted Raw Data'!$A10+1,'Adjusted Raw Data'!BJ$1),1))=5,"NA",VALUE(LEFT(INDEX('Raw Data'!$A$1:$CI$1000,'Adjusted Raw Data'!$A10+1,'Adjusted Raw Data'!BJ$1),1)))</f>
        <v>3</v>
      </c>
      <c r="BK10" s="54" t="str">
        <f>IF(VALUE(LEFT(INDEX('Raw Data'!$A$1:$CI$1000,'Adjusted Raw Data'!$A10+1,'Adjusted Raw Data'!BK$1),1))=5,"NA",VALUE(LEFT(INDEX('Raw Data'!$A$1:$CI$1000,'Adjusted Raw Data'!$A10+1,'Adjusted Raw Data'!BK$1),1)))</f>
        <v>NA</v>
      </c>
      <c r="BL10" s="50">
        <f>INDEX('Raw Data'!$A$1:$CI$1000,'Adjusted Raw Data'!$A10+1,'Adjusted Raw Data'!BL$1)</f>
        <v>0</v>
      </c>
      <c r="BM10" s="54">
        <f>IF(VALUE(LEFT(INDEX('Raw Data'!$A$1:$CI$1000,'Adjusted Raw Data'!$A10+1,'Adjusted Raw Data'!BM$1),1))=5,"NA",VALUE(LEFT(INDEX('Raw Data'!$A$1:$CI$1000,'Adjusted Raw Data'!$A10+1,'Adjusted Raw Data'!BM$1),1)))</f>
        <v>3</v>
      </c>
      <c r="BN10" s="54" t="str">
        <f>IF(VALUE(LEFT(INDEX('Raw Data'!$A$1:$CI$1000,'Adjusted Raw Data'!$A10+1,'Adjusted Raw Data'!BN$1),1))=5,"NA",VALUE(LEFT(INDEX('Raw Data'!$A$1:$CI$1000,'Adjusted Raw Data'!$A10+1,'Adjusted Raw Data'!BN$1),1)))</f>
        <v>NA</v>
      </c>
      <c r="BO10" s="54">
        <f>IF(VALUE(LEFT(INDEX('Raw Data'!$A$1:$CI$1000,'Adjusted Raw Data'!$A10+1,'Adjusted Raw Data'!BO$1),1))=5,"NA",VALUE(LEFT(INDEX('Raw Data'!$A$1:$CI$1000,'Adjusted Raw Data'!$A10+1,'Adjusted Raw Data'!BO$1),1)))</f>
        <v>3</v>
      </c>
      <c r="BP10" s="54">
        <f>IF(VALUE(LEFT(INDEX('Raw Data'!$A$1:$CI$1000,'Adjusted Raw Data'!$A10+1,'Adjusted Raw Data'!BP$1),1))=5,"NA",VALUE(LEFT(INDEX('Raw Data'!$A$1:$CI$1000,'Adjusted Raw Data'!$A10+1,'Adjusted Raw Data'!BP$1),1)))</f>
        <v>3</v>
      </c>
      <c r="BQ10" s="54" t="str">
        <f>IF(VALUE(LEFT(INDEX('Raw Data'!$A$1:$CI$1000,'Adjusted Raw Data'!$A10+1,'Adjusted Raw Data'!BQ$1),1))=5,"NA",VALUE(LEFT(INDEX('Raw Data'!$A$1:$CI$1000,'Adjusted Raw Data'!$A10+1,'Adjusted Raw Data'!BQ$1),1)))</f>
        <v>NA</v>
      </c>
      <c r="BR10" s="50">
        <f>INDEX('Raw Data'!$A$1:$CI$1000,'Adjusted Raw Data'!$A10+1,'Adjusted Raw Data'!BR$1)</f>
        <v>0</v>
      </c>
      <c r="BS10" s="54">
        <f>IF(VALUE(LEFT(INDEX('Raw Data'!$A$1:$CI$1000,'Adjusted Raw Data'!$A10+1,'Adjusted Raw Data'!BS$1),1))=5,"NA",VALUE(LEFT(INDEX('Raw Data'!$A$1:$CI$1000,'Adjusted Raw Data'!$A10+1,'Adjusted Raw Data'!BS$1),1)))</f>
        <v>4</v>
      </c>
      <c r="BT10" s="54">
        <f>IF(VALUE(LEFT(INDEX('Raw Data'!$A$1:$CI$1000,'Adjusted Raw Data'!$A10+1,'Adjusted Raw Data'!BT$1),1))=5,"NA",VALUE(LEFT(INDEX('Raw Data'!$A$1:$CI$1000,'Adjusted Raw Data'!$A10+1,'Adjusted Raw Data'!BT$1),1)))</f>
        <v>3</v>
      </c>
      <c r="BU10" s="54">
        <f>IF(VALUE(LEFT(INDEX('Raw Data'!$A$1:$CI$1000,'Adjusted Raw Data'!$A10+1,'Adjusted Raw Data'!BU$1),1))=5,"NA",VALUE(LEFT(INDEX('Raw Data'!$A$1:$CI$1000,'Adjusted Raw Data'!$A10+1,'Adjusted Raw Data'!BU$1),1)))</f>
        <v>3</v>
      </c>
      <c r="BV10" s="54">
        <f>IF(VALUE(LEFT(INDEX('Raw Data'!$A$1:$CI$1000,'Adjusted Raw Data'!$A10+1,'Adjusted Raw Data'!BV$1),1))=5,"NA",VALUE(LEFT(INDEX('Raw Data'!$A$1:$CI$1000,'Adjusted Raw Data'!$A10+1,'Adjusted Raw Data'!BV$1),1)))</f>
        <v>4</v>
      </c>
      <c r="BW10" s="54">
        <f>IF(VALUE(LEFT(INDEX('Raw Data'!$A$1:$CI$1000,'Adjusted Raw Data'!$A10+1,'Adjusted Raw Data'!BW$1),1))=5,"NA",VALUE(LEFT(INDEX('Raw Data'!$A$1:$CI$1000,'Adjusted Raw Data'!$A10+1,'Adjusted Raw Data'!BW$1),1)))</f>
        <v>3</v>
      </c>
      <c r="BX10" s="54">
        <f>IF(VALUE(LEFT(INDEX('Raw Data'!$A$1:$CI$1000,'Adjusted Raw Data'!$A10+1,'Adjusted Raw Data'!BX$1),1))=5,"NA",VALUE(LEFT(INDEX('Raw Data'!$A$1:$CI$1000,'Adjusted Raw Data'!$A10+1,'Adjusted Raw Data'!BX$1),1)))</f>
        <v>3</v>
      </c>
      <c r="BY10" s="54" t="str">
        <f>IF(VALUE(LEFT(INDEX('Raw Data'!$A$1:$CI$1000,'Adjusted Raw Data'!$A10+1,'Adjusted Raw Data'!BY$1),1))=5,"NA",VALUE(LEFT(INDEX('Raw Data'!$A$1:$CI$1000,'Adjusted Raw Data'!$A10+1,'Adjusted Raw Data'!BY$1),1)))</f>
        <v>NA</v>
      </c>
      <c r="BZ10" s="50">
        <f>INDEX('Raw Data'!$A$1:$CI$1000,'Adjusted Raw Data'!$A10+1,'Adjusted Raw Data'!BZ$1)</f>
        <v>0</v>
      </c>
      <c r="CA10" s="54" t="str">
        <f>IF(VALUE(LEFT(INDEX('Raw Data'!$A$1:$CI$1000,'Adjusted Raw Data'!$A10+1,'Adjusted Raw Data'!CA$1),1))=5,"NA",VALUE(LEFT(INDEX('Raw Data'!$A$1:$CI$1000,'Adjusted Raw Data'!$A10+1,'Adjusted Raw Data'!CA$1),1)))</f>
        <v>NA</v>
      </c>
      <c r="CB10" s="50">
        <f>INDEX('Raw Data'!$A$1:$CI$1000,'Adjusted Raw Data'!$A10+1,'Adjusted Raw Data'!CB$1)</f>
        <v>0</v>
      </c>
      <c r="CC10" s="54">
        <f>IF(VALUE(LEFT(INDEX('Raw Data'!$A$1:$CI$1000,'Adjusted Raw Data'!$A10+1,'Adjusted Raw Data'!CC$1),1))=5,"NA",VALUE(LEFT(INDEX('Raw Data'!$A$1:$CI$1000,'Adjusted Raw Data'!$A10+1,'Adjusted Raw Data'!CC$1),1)))</f>
        <v>4</v>
      </c>
      <c r="CD10" s="54">
        <f>IF(VALUE(LEFT(INDEX('Raw Data'!$A$1:$CI$1000,'Adjusted Raw Data'!$A10+1,'Adjusted Raw Data'!CD$1),1))=5,"NA",VALUE(LEFT(INDEX('Raw Data'!$A$1:$CI$1000,'Adjusted Raw Data'!$A10+1,'Adjusted Raw Data'!CD$1),1)))</f>
        <v>3</v>
      </c>
      <c r="CE10" s="54" t="str">
        <f>IF(VALUE(LEFT(INDEX('Raw Data'!$A$1:$CI$1000,'Adjusted Raw Data'!$A10+1,'Adjusted Raw Data'!CE$1),1))=5,"NA",VALUE(LEFT(INDEX('Raw Data'!$A$1:$CI$1000,'Adjusted Raw Data'!$A10+1,'Adjusted Raw Data'!CE$1),1)))</f>
        <v>NA</v>
      </c>
      <c r="CF10" s="54">
        <f>IF(VALUE(LEFT(INDEX('Raw Data'!$A$1:$CI$1000,'Adjusted Raw Data'!$A10+1,'Adjusted Raw Data'!CF$1),1))=5,"NA",VALUE(LEFT(INDEX('Raw Data'!$A$1:$CI$1000,'Adjusted Raw Data'!$A10+1,'Adjusted Raw Data'!CF$1),1)))</f>
        <v>4</v>
      </c>
      <c r="CG10" s="54">
        <f>IF(VALUE(LEFT(INDEX('Raw Data'!$A$1:$CI$1000,'Adjusted Raw Data'!$A10+1,'Adjusted Raw Data'!CG$1),1))=5,"NA",VALUE(LEFT(INDEX('Raw Data'!$A$1:$CI$1000,'Adjusted Raw Data'!$A10+1,'Adjusted Raw Data'!CG$1),1)))</f>
        <v>4</v>
      </c>
      <c r="CH10" s="54">
        <f>IF(VALUE(LEFT(INDEX('Raw Data'!$A$1:$CI$1000,'Adjusted Raw Data'!$A10+1,'Adjusted Raw Data'!CH$1),1))=5,"NA",VALUE(LEFT(INDEX('Raw Data'!$A$1:$CI$1000,'Adjusted Raw Data'!$A10+1,'Adjusted Raw Data'!CH$1),1)))</f>
        <v>3</v>
      </c>
      <c r="CI10" s="54">
        <f>IF(VALUE(LEFT(INDEX('Raw Data'!$A$1:$CI$1000,'Adjusted Raw Data'!$A10+1,'Adjusted Raw Data'!CI$1),1))=5,"NA",VALUE(LEFT(INDEX('Raw Data'!$A$1:$CI$1000,'Adjusted Raw Data'!$A10+1,'Adjusted Raw Data'!CI$1),1)))</f>
        <v>4</v>
      </c>
      <c r="CJ10" s="50">
        <f>INDEX('Raw Data'!$A$1:$CI$1000,'Adjusted Raw Data'!$A10+1,'Adjusted Raw Data'!CJ$1)</f>
        <v>0</v>
      </c>
    </row>
    <row r="11" spans="1:88" x14ac:dyDescent="0.2">
      <c r="A11" s="53">
        <v>9</v>
      </c>
      <c r="B11" s="48">
        <f>INDEX('Raw Data'!$A$1:$CI$1000,'Adjusted Raw Data'!$A11+1,'Adjusted Raw Data'!B$1)</f>
        <v>0</v>
      </c>
      <c r="C11" s="49" t="str">
        <f>LEFT(INDEX('Raw Data'!$A$1:$CI$1000,'Adjusted Raw Data'!$A11+1,'Adjusted Raw Data'!C$1),5)</f>
        <v>Board</v>
      </c>
      <c r="D11" s="54">
        <f>IF(VALUE(LEFT(INDEX('Raw Data'!$A$1:$CI$1000,'Adjusted Raw Data'!$A11+1,'Adjusted Raw Data'!D$1),1))=5,"NA",VALUE(LEFT(INDEX('Raw Data'!$A$1:$CI$1000,'Adjusted Raw Data'!$A11+1,'Adjusted Raw Data'!D$1),1)))</f>
        <v>4</v>
      </c>
      <c r="E11" s="54">
        <f>IF(VALUE(LEFT(INDEX('Raw Data'!$A$1:$CI$1000,'Adjusted Raw Data'!$A11+1,'Adjusted Raw Data'!E$1),1))=5,"NA",VALUE(LEFT(INDEX('Raw Data'!$A$1:$CI$1000,'Adjusted Raw Data'!$A11+1,'Adjusted Raw Data'!E$1),1)))</f>
        <v>3</v>
      </c>
      <c r="F11" s="54">
        <f>IF(VALUE(LEFT(INDEX('Raw Data'!$A$1:$CI$1000,'Adjusted Raw Data'!$A11+1,'Adjusted Raw Data'!F$1),1))=5,"NA",VALUE(LEFT(INDEX('Raw Data'!$A$1:$CI$1000,'Adjusted Raw Data'!$A11+1,'Adjusted Raw Data'!F$1),1)))</f>
        <v>4</v>
      </c>
      <c r="G11" s="54">
        <f>IF(VALUE(LEFT(INDEX('Raw Data'!$A$1:$CI$1000,'Adjusted Raw Data'!$A11+1,'Adjusted Raw Data'!G$1),1))=5,"NA",VALUE(LEFT(INDEX('Raw Data'!$A$1:$CI$1000,'Adjusted Raw Data'!$A11+1,'Adjusted Raw Data'!G$1),1)))</f>
        <v>3</v>
      </c>
      <c r="H11" s="54">
        <f>IF(VALUE(LEFT(INDEX('Raw Data'!$A$1:$CI$1000,'Adjusted Raw Data'!$A11+1,'Adjusted Raw Data'!H$1),1))=5,"NA",VALUE(LEFT(INDEX('Raw Data'!$A$1:$CI$1000,'Adjusted Raw Data'!$A11+1,'Adjusted Raw Data'!H$1),1)))</f>
        <v>3</v>
      </c>
      <c r="I11" s="54">
        <f>IF(VALUE(LEFT(INDEX('Raw Data'!$A$1:$CI$1000,'Adjusted Raw Data'!$A11+1,'Adjusted Raw Data'!I$1),1))=5,"NA",VALUE(LEFT(INDEX('Raw Data'!$A$1:$CI$1000,'Adjusted Raw Data'!$A11+1,'Adjusted Raw Data'!I$1),1)))</f>
        <v>3</v>
      </c>
      <c r="J11" s="54">
        <f>IF(VALUE(LEFT(INDEX('Raw Data'!$A$1:$CI$1000,'Adjusted Raw Data'!$A11+1,'Adjusted Raw Data'!J$1),1))=5,"NA",VALUE(LEFT(INDEX('Raw Data'!$A$1:$CI$1000,'Adjusted Raw Data'!$A11+1,'Adjusted Raw Data'!J$1),1)))</f>
        <v>3</v>
      </c>
      <c r="K11" s="54">
        <f>IF(VALUE(LEFT(INDEX('Raw Data'!$A$1:$CI$1000,'Adjusted Raw Data'!$A11+1,'Adjusted Raw Data'!K$1),1))=5,"NA",VALUE(LEFT(INDEX('Raw Data'!$A$1:$CI$1000,'Adjusted Raw Data'!$A11+1,'Adjusted Raw Data'!K$1),1)))</f>
        <v>3</v>
      </c>
      <c r="L11" s="54">
        <f>IF(VALUE(LEFT(INDEX('Raw Data'!$A$1:$CI$1000,'Adjusted Raw Data'!$A11+1,'Adjusted Raw Data'!L$1),1))=5,"NA",VALUE(LEFT(INDEX('Raw Data'!$A$1:$CI$1000,'Adjusted Raw Data'!$A11+1,'Adjusted Raw Data'!L$1),1)))</f>
        <v>3</v>
      </c>
      <c r="M11" s="54">
        <f>IF(VALUE(LEFT(INDEX('Raw Data'!$A$1:$CI$1000,'Adjusted Raw Data'!$A11+1,'Adjusted Raw Data'!M$1),1))=5,"NA",VALUE(LEFT(INDEX('Raw Data'!$A$1:$CI$1000,'Adjusted Raw Data'!$A11+1,'Adjusted Raw Data'!M$1),1)))</f>
        <v>3</v>
      </c>
      <c r="N11" s="54" t="str">
        <f>IF(VALUE(LEFT(INDEX('Raw Data'!$A$1:$CI$1000,'Adjusted Raw Data'!$A11+1,'Adjusted Raw Data'!N$1),1))=5,"NA",VALUE(LEFT(INDEX('Raw Data'!$A$1:$CI$1000,'Adjusted Raw Data'!$A11+1,'Adjusted Raw Data'!N$1),1)))</f>
        <v>NA</v>
      </c>
      <c r="O11" s="54">
        <f>IF(VALUE(LEFT(INDEX('Raw Data'!$A$1:$CI$1000,'Adjusted Raw Data'!$A11+1,'Adjusted Raw Data'!O$1),1))=5,"NA",VALUE(LEFT(INDEX('Raw Data'!$A$1:$CI$1000,'Adjusted Raw Data'!$A11+1,'Adjusted Raw Data'!O$1),1)))</f>
        <v>4</v>
      </c>
      <c r="P11" s="54" t="str">
        <f>IF(VALUE(LEFT(INDEX('Raw Data'!$A$1:$CI$1000,'Adjusted Raw Data'!$A11+1,'Adjusted Raw Data'!P$1),1))=5,"NA",VALUE(LEFT(INDEX('Raw Data'!$A$1:$CI$1000,'Adjusted Raw Data'!$A11+1,'Adjusted Raw Data'!P$1),1)))</f>
        <v>NA</v>
      </c>
      <c r="Q11" s="54" t="str">
        <f>IF(VALUE(LEFT(INDEX('Raw Data'!$A$1:$CI$1000,'Adjusted Raw Data'!$A11+1,'Adjusted Raw Data'!Q$1),1))=5,"NA",VALUE(LEFT(INDEX('Raw Data'!$A$1:$CI$1000,'Adjusted Raw Data'!$A11+1,'Adjusted Raw Data'!Q$1),1)))</f>
        <v>NA</v>
      </c>
      <c r="R11" s="54" t="str">
        <f>IF(VALUE(LEFT(INDEX('Raw Data'!$A$1:$CI$1000,'Adjusted Raw Data'!$A11+1,'Adjusted Raw Data'!R$1),1))=5,"NA",VALUE(LEFT(INDEX('Raw Data'!$A$1:$CI$1000,'Adjusted Raw Data'!$A11+1,'Adjusted Raw Data'!R$1),1)))</f>
        <v>NA</v>
      </c>
      <c r="S11" s="54">
        <f>IF(VALUE(LEFT(INDEX('Raw Data'!$A$1:$CI$1000,'Adjusted Raw Data'!$A11+1,'Adjusted Raw Data'!S$1),1))=5,"NA",VALUE(LEFT(INDEX('Raw Data'!$A$1:$CI$1000,'Adjusted Raw Data'!$A11+1,'Adjusted Raw Data'!S$1),1)))</f>
        <v>3</v>
      </c>
      <c r="T11" s="50">
        <f>INDEX('Raw Data'!$A$1:$CI$1000,'Adjusted Raw Data'!$A11+1,'Adjusted Raw Data'!T$1)</f>
        <v>0</v>
      </c>
      <c r="U11" s="54">
        <f>IF(VALUE(LEFT(INDEX('Raw Data'!$A$1:$CI$1000,'Adjusted Raw Data'!$A11+1,'Adjusted Raw Data'!U$1),1))=5,"NA",VALUE(LEFT(INDEX('Raw Data'!$A$1:$CI$1000,'Adjusted Raw Data'!$A11+1,'Adjusted Raw Data'!U$1),1)))</f>
        <v>3</v>
      </c>
      <c r="V11" s="54">
        <f>IF(VALUE(LEFT(INDEX('Raw Data'!$A$1:$CI$1000,'Adjusted Raw Data'!$A11+1,'Adjusted Raw Data'!V$1),1))=5,"NA",VALUE(LEFT(INDEX('Raw Data'!$A$1:$CI$1000,'Adjusted Raw Data'!$A11+1,'Adjusted Raw Data'!V$1),1)))</f>
        <v>4</v>
      </c>
      <c r="W11" s="54" t="str">
        <f>IF(VALUE(LEFT(INDEX('Raw Data'!$A$1:$CI$1000,'Adjusted Raw Data'!$A11+1,'Adjusted Raw Data'!W$1),1))=5,"NA",VALUE(LEFT(INDEX('Raw Data'!$A$1:$CI$1000,'Adjusted Raw Data'!$A11+1,'Adjusted Raw Data'!W$1),1)))</f>
        <v>NA</v>
      </c>
      <c r="X11" s="54">
        <f>IF(VALUE(LEFT(INDEX('Raw Data'!$A$1:$CI$1000,'Adjusted Raw Data'!$A11+1,'Adjusted Raw Data'!X$1),1))=5,"NA",VALUE(LEFT(INDEX('Raw Data'!$A$1:$CI$1000,'Adjusted Raw Data'!$A11+1,'Adjusted Raw Data'!X$1),1)))</f>
        <v>3</v>
      </c>
      <c r="Y11" s="54" t="str">
        <f>IF(VALUE(LEFT(INDEX('Raw Data'!$A$1:$CI$1000,'Adjusted Raw Data'!$A11+1,'Adjusted Raw Data'!Y$1),1))=5,"NA",VALUE(LEFT(INDEX('Raw Data'!$A$1:$CI$1000,'Adjusted Raw Data'!$A11+1,'Adjusted Raw Data'!Y$1),1)))</f>
        <v>NA</v>
      </c>
      <c r="Z11" s="54">
        <f>IF(VALUE(LEFT(INDEX('Raw Data'!$A$1:$CI$1000,'Adjusted Raw Data'!$A11+1,'Adjusted Raw Data'!Z$1),1))=5,"NA",VALUE(LEFT(INDEX('Raw Data'!$A$1:$CI$1000,'Adjusted Raw Data'!$A11+1,'Adjusted Raw Data'!Z$1),1)))</f>
        <v>3</v>
      </c>
      <c r="AA11" s="54">
        <f>IF(VALUE(LEFT(INDEX('Raw Data'!$A$1:$CI$1000,'Adjusted Raw Data'!$A11+1,'Adjusted Raw Data'!AA$1),1))=5,"NA",VALUE(LEFT(INDEX('Raw Data'!$A$1:$CI$1000,'Adjusted Raw Data'!$A11+1,'Adjusted Raw Data'!AA$1),1)))</f>
        <v>3</v>
      </c>
      <c r="AB11" s="50">
        <f>INDEX('Raw Data'!$A$1:$CI$1000,'Adjusted Raw Data'!$A11+1,'Adjusted Raw Data'!AB$1)</f>
        <v>0</v>
      </c>
      <c r="AC11" s="54" t="str">
        <f>IF(VALUE(LEFT(INDEX('Raw Data'!$A$1:$CI$1000,'Adjusted Raw Data'!$A11+1,'Adjusted Raw Data'!AC$1),1))=5,"NA",VALUE(LEFT(INDEX('Raw Data'!$A$1:$CI$1000,'Adjusted Raw Data'!$A11+1,'Adjusted Raw Data'!AC$1),1)))</f>
        <v>NA</v>
      </c>
      <c r="AD11" s="54" t="str">
        <f>IF(VALUE(LEFT(INDEX('Raw Data'!$A$1:$CI$1000,'Adjusted Raw Data'!$A11+1,'Adjusted Raw Data'!AD$1),1))=5,"NA",VALUE(LEFT(INDEX('Raw Data'!$A$1:$CI$1000,'Adjusted Raw Data'!$A11+1,'Adjusted Raw Data'!AD$1),1)))</f>
        <v>NA</v>
      </c>
      <c r="AE11" s="54" t="str">
        <f>IF(VALUE(LEFT(INDEX('Raw Data'!$A$1:$CI$1000,'Adjusted Raw Data'!$A11+1,'Adjusted Raw Data'!AE$1),1))=5,"NA",VALUE(LEFT(INDEX('Raw Data'!$A$1:$CI$1000,'Adjusted Raw Data'!$A11+1,'Adjusted Raw Data'!AE$1),1)))</f>
        <v>NA</v>
      </c>
      <c r="AF11" s="54" t="str">
        <f>IF(VALUE(LEFT(INDEX('Raw Data'!$A$1:$CI$1000,'Adjusted Raw Data'!$A11+1,'Adjusted Raw Data'!AF$1),1))=5,"NA",VALUE(LEFT(INDEX('Raw Data'!$A$1:$CI$1000,'Adjusted Raw Data'!$A11+1,'Adjusted Raw Data'!AF$1),1)))</f>
        <v>NA</v>
      </c>
      <c r="AG11" s="54" t="str">
        <f>IF(VALUE(LEFT(INDEX('Raw Data'!$A$1:$CI$1000,'Adjusted Raw Data'!$A11+1,'Adjusted Raw Data'!AG$1),1))=5,"NA",VALUE(LEFT(INDEX('Raw Data'!$A$1:$CI$1000,'Adjusted Raw Data'!$A11+1,'Adjusted Raw Data'!AG$1),1)))</f>
        <v>NA</v>
      </c>
      <c r="AH11" s="54" t="str">
        <f>IF(VALUE(LEFT(INDEX('Raw Data'!$A$1:$CI$1000,'Adjusted Raw Data'!$A11+1,'Adjusted Raw Data'!AH$1),1))=5,"NA",VALUE(LEFT(INDEX('Raw Data'!$A$1:$CI$1000,'Adjusted Raw Data'!$A11+1,'Adjusted Raw Data'!AH$1),1)))</f>
        <v>NA</v>
      </c>
      <c r="AI11" s="54" t="str">
        <f>IF(VALUE(LEFT(INDEX('Raw Data'!$A$1:$CI$1000,'Adjusted Raw Data'!$A11+1,'Adjusted Raw Data'!AI$1),1))=5,"NA",VALUE(LEFT(INDEX('Raw Data'!$A$1:$CI$1000,'Adjusted Raw Data'!$A11+1,'Adjusted Raw Data'!AI$1),1)))</f>
        <v>NA</v>
      </c>
      <c r="AJ11" s="54" t="str">
        <f>IF(VALUE(LEFT(INDEX('Raw Data'!$A$1:$CI$1000,'Adjusted Raw Data'!$A11+1,'Adjusted Raw Data'!AJ$1),1))=5,"NA",VALUE(LEFT(INDEX('Raw Data'!$A$1:$CI$1000,'Adjusted Raw Data'!$A11+1,'Adjusted Raw Data'!AJ$1),1)))</f>
        <v>NA</v>
      </c>
      <c r="AK11" s="54" t="str">
        <f>IF(VALUE(LEFT(INDEX('Raw Data'!$A$1:$CI$1000,'Adjusted Raw Data'!$A11+1,'Adjusted Raw Data'!AK$1),1))=5,"NA",VALUE(LEFT(INDEX('Raw Data'!$A$1:$CI$1000,'Adjusted Raw Data'!$A11+1,'Adjusted Raw Data'!AK$1),1)))</f>
        <v>NA</v>
      </c>
      <c r="AL11" s="54">
        <f>IF(VALUE(LEFT(INDEX('Raw Data'!$A$1:$CI$1000,'Adjusted Raw Data'!$A11+1,'Adjusted Raw Data'!AL$1),1))=5,"NA",VALUE(LEFT(INDEX('Raw Data'!$A$1:$CI$1000,'Adjusted Raw Data'!$A11+1,'Adjusted Raw Data'!AL$1),1)))</f>
        <v>3</v>
      </c>
      <c r="AM11" s="54">
        <f>IF(VALUE(LEFT(INDEX('Raw Data'!$A$1:$CI$1000,'Adjusted Raw Data'!$A11+1,'Adjusted Raw Data'!AM$1),1))=5,"NA",VALUE(LEFT(INDEX('Raw Data'!$A$1:$CI$1000,'Adjusted Raw Data'!$A11+1,'Adjusted Raw Data'!AM$1),1)))</f>
        <v>3</v>
      </c>
      <c r="AN11" s="54">
        <f>IF(VALUE(LEFT(INDEX('Raw Data'!$A$1:$CI$1000,'Adjusted Raw Data'!$A11+1,'Adjusted Raw Data'!AN$1),1))=5,"NA",VALUE(LEFT(INDEX('Raw Data'!$A$1:$CI$1000,'Adjusted Raw Data'!$A11+1,'Adjusted Raw Data'!AN$1),1)))</f>
        <v>3</v>
      </c>
      <c r="AO11" s="54" t="str">
        <f>IF(VALUE(LEFT(INDEX('Raw Data'!$A$1:$CI$1000,'Adjusted Raw Data'!$A11+1,'Adjusted Raw Data'!AO$1),1))=5,"NA",VALUE(LEFT(INDEX('Raw Data'!$A$1:$CI$1000,'Adjusted Raw Data'!$A11+1,'Adjusted Raw Data'!AO$1),1)))</f>
        <v>NA</v>
      </c>
      <c r="AP11" s="54" t="str">
        <f>IF(VALUE(LEFT(INDEX('Raw Data'!$A$1:$CI$1000,'Adjusted Raw Data'!$A11+1,'Adjusted Raw Data'!AP$1),1))=5,"NA",VALUE(LEFT(INDEX('Raw Data'!$A$1:$CI$1000,'Adjusted Raw Data'!$A11+1,'Adjusted Raw Data'!AP$1),1)))</f>
        <v>NA</v>
      </c>
      <c r="AQ11" s="54">
        <f>IF(VALUE(LEFT(INDEX('Raw Data'!$A$1:$CI$1000,'Adjusted Raw Data'!$A11+1,'Adjusted Raw Data'!AQ$1),1))=5,"NA",VALUE(LEFT(INDEX('Raw Data'!$A$1:$CI$1000,'Adjusted Raw Data'!$A11+1,'Adjusted Raw Data'!AQ$1),1)))</f>
        <v>2</v>
      </c>
      <c r="AR11" s="50">
        <f>INDEX('Raw Data'!$A$1:$CI$1000,'Adjusted Raw Data'!$A11+1,'Adjusted Raw Data'!AR$1)</f>
        <v>0</v>
      </c>
      <c r="AS11" s="54">
        <f>IF(VALUE(LEFT(INDEX('Raw Data'!$A$1:$CI$1000,'Adjusted Raw Data'!$A11+1,'Adjusted Raw Data'!AS$1),1))=5,"NA",VALUE(LEFT(INDEX('Raw Data'!$A$1:$CI$1000,'Adjusted Raw Data'!$A11+1,'Adjusted Raw Data'!AS$1),1)))</f>
        <v>4</v>
      </c>
      <c r="AT11" s="54">
        <f>IF(VALUE(LEFT(INDEX('Raw Data'!$A$1:$CI$1000,'Adjusted Raw Data'!$A11+1,'Adjusted Raw Data'!AT$1),1))=5,"NA",VALUE(LEFT(INDEX('Raw Data'!$A$1:$CI$1000,'Adjusted Raw Data'!$A11+1,'Adjusted Raw Data'!AT$1),1)))</f>
        <v>3</v>
      </c>
      <c r="AU11" s="54">
        <f>IF(VALUE(LEFT(INDEX('Raw Data'!$A$1:$CI$1000,'Adjusted Raw Data'!$A11+1,'Adjusted Raw Data'!AU$1),1))=5,"NA",VALUE(LEFT(INDEX('Raw Data'!$A$1:$CI$1000,'Adjusted Raw Data'!$A11+1,'Adjusted Raw Data'!AU$1),1)))</f>
        <v>4</v>
      </c>
      <c r="AV11" s="54">
        <f>IF(VALUE(LEFT(INDEX('Raw Data'!$A$1:$CI$1000,'Adjusted Raw Data'!$A11+1,'Adjusted Raw Data'!AV$1),1))=5,"NA",VALUE(LEFT(INDEX('Raw Data'!$A$1:$CI$1000,'Adjusted Raw Data'!$A11+1,'Adjusted Raw Data'!AV$1),1)))</f>
        <v>3</v>
      </c>
      <c r="AW11" s="54">
        <f>IF(VALUE(LEFT(INDEX('Raw Data'!$A$1:$CI$1000,'Adjusted Raw Data'!$A11+1,'Adjusted Raw Data'!AW$1),1))=5,"NA",VALUE(LEFT(INDEX('Raw Data'!$A$1:$CI$1000,'Adjusted Raw Data'!$A11+1,'Adjusted Raw Data'!AW$1),1)))</f>
        <v>4</v>
      </c>
      <c r="AX11" s="54">
        <f>IF(VALUE(LEFT(INDEX('Raw Data'!$A$1:$CI$1000,'Adjusted Raw Data'!$A11+1,'Adjusted Raw Data'!AX$1),1))=5,"NA",VALUE(LEFT(INDEX('Raw Data'!$A$1:$CI$1000,'Adjusted Raw Data'!$A11+1,'Adjusted Raw Data'!AX$1),1)))</f>
        <v>4</v>
      </c>
      <c r="AY11" s="54">
        <f>IF(VALUE(LEFT(INDEX('Raw Data'!$A$1:$CI$1000,'Adjusted Raw Data'!$A11+1,'Adjusted Raw Data'!AY$1),1))=5,"NA",VALUE(LEFT(INDEX('Raw Data'!$A$1:$CI$1000,'Adjusted Raw Data'!$A11+1,'Adjusted Raw Data'!AY$1),1)))</f>
        <v>3</v>
      </c>
      <c r="AZ11" s="54">
        <f>IF(VALUE(LEFT(INDEX('Raw Data'!$A$1:$CI$1000,'Adjusted Raw Data'!$A11+1,'Adjusted Raw Data'!AZ$1),1))=5,"NA",VALUE(LEFT(INDEX('Raw Data'!$A$1:$CI$1000,'Adjusted Raw Data'!$A11+1,'Adjusted Raw Data'!AZ$1),1)))</f>
        <v>2</v>
      </c>
      <c r="BA11" s="50">
        <f>INDEX('Raw Data'!$A$1:$CI$1000,'Adjusted Raw Data'!$A11+1,'Adjusted Raw Data'!BA$1)</f>
        <v>0</v>
      </c>
      <c r="BB11" s="54" t="str">
        <f>IF(VALUE(LEFT(INDEX('Raw Data'!$A$1:$CI$1000,'Adjusted Raw Data'!$A11+1,'Adjusted Raw Data'!BB$1),1))=5,"NA",VALUE(LEFT(INDEX('Raw Data'!$A$1:$CI$1000,'Adjusted Raw Data'!$A11+1,'Adjusted Raw Data'!BB$1),1)))</f>
        <v>NA</v>
      </c>
      <c r="BC11" s="54">
        <f>IF(VALUE(LEFT(INDEX('Raw Data'!$A$1:$CI$1000,'Adjusted Raw Data'!$A11+1,'Adjusted Raw Data'!BC$1),1))=5,"NA",VALUE(LEFT(INDEX('Raw Data'!$A$1:$CI$1000,'Adjusted Raw Data'!$A11+1,'Adjusted Raw Data'!BC$1),1)))</f>
        <v>3</v>
      </c>
      <c r="BD11" s="54" t="str">
        <f>IF(VALUE(LEFT(INDEX('Raw Data'!$A$1:$CI$1000,'Adjusted Raw Data'!$A11+1,'Adjusted Raw Data'!BD$1),1))=5,"NA",VALUE(LEFT(INDEX('Raw Data'!$A$1:$CI$1000,'Adjusted Raw Data'!$A11+1,'Adjusted Raw Data'!BD$1),1)))</f>
        <v>NA</v>
      </c>
      <c r="BE11" s="50">
        <f>INDEX('Raw Data'!$A$1:$CI$1000,'Adjusted Raw Data'!$A11+1,'Adjusted Raw Data'!BE$1)</f>
        <v>0</v>
      </c>
      <c r="BF11" s="54">
        <f>IF(VALUE(LEFT(INDEX('Raw Data'!$A$1:$CI$1000,'Adjusted Raw Data'!$A11+1,'Adjusted Raw Data'!BF$1),1))=5,"NA",VALUE(LEFT(INDEX('Raw Data'!$A$1:$CI$1000,'Adjusted Raw Data'!$A11+1,'Adjusted Raw Data'!BF$1),1)))</f>
        <v>3</v>
      </c>
      <c r="BG11" s="54" t="str">
        <f>IF(VALUE(LEFT(INDEX('Raw Data'!$A$1:$CI$1000,'Adjusted Raw Data'!$A11+1,'Adjusted Raw Data'!BG$1),1))=5,"NA",VALUE(LEFT(INDEX('Raw Data'!$A$1:$CI$1000,'Adjusted Raw Data'!$A11+1,'Adjusted Raw Data'!BG$1),1)))</f>
        <v>NA</v>
      </c>
      <c r="BH11" s="54">
        <f>IF(VALUE(LEFT(INDEX('Raw Data'!$A$1:$CI$1000,'Adjusted Raw Data'!$A11+1,'Adjusted Raw Data'!BH$1),1))=5,"NA",VALUE(LEFT(INDEX('Raw Data'!$A$1:$CI$1000,'Adjusted Raw Data'!$A11+1,'Adjusted Raw Data'!BH$1),1)))</f>
        <v>2</v>
      </c>
      <c r="BI11" s="54">
        <f>IF(VALUE(LEFT(INDEX('Raw Data'!$A$1:$CI$1000,'Adjusted Raw Data'!$A11+1,'Adjusted Raw Data'!BI$1),1))=5,"NA",VALUE(LEFT(INDEX('Raw Data'!$A$1:$CI$1000,'Adjusted Raw Data'!$A11+1,'Adjusted Raw Data'!BI$1),1)))</f>
        <v>2</v>
      </c>
      <c r="BJ11" s="54">
        <f>IF(VALUE(LEFT(INDEX('Raw Data'!$A$1:$CI$1000,'Adjusted Raw Data'!$A11+1,'Adjusted Raw Data'!BJ$1),1))=5,"NA",VALUE(LEFT(INDEX('Raw Data'!$A$1:$CI$1000,'Adjusted Raw Data'!$A11+1,'Adjusted Raw Data'!BJ$1),1)))</f>
        <v>3</v>
      </c>
      <c r="BK11" s="54" t="str">
        <f>IF(VALUE(LEFT(INDEX('Raw Data'!$A$1:$CI$1000,'Adjusted Raw Data'!$A11+1,'Adjusted Raw Data'!BK$1),1))=5,"NA",VALUE(LEFT(INDEX('Raw Data'!$A$1:$CI$1000,'Adjusted Raw Data'!$A11+1,'Adjusted Raw Data'!BK$1),1)))</f>
        <v>NA</v>
      </c>
      <c r="BL11" s="50">
        <f>INDEX('Raw Data'!$A$1:$CI$1000,'Adjusted Raw Data'!$A11+1,'Adjusted Raw Data'!BL$1)</f>
        <v>0</v>
      </c>
      <c r="BM11" s="54">
        <f>IF(VALUE(LEFT(INDEX('Raw Data'!$A$1:$CI$1000,'Adjusted Raw Data'!$A11+1,'Adjusted Raw Data'!BM$1),1))=5,"NA",VALUE(LEFT(INDEX('Raw Data'!$A$1:$CI$1000,'Adjusted Raw Data'!$A11+1,'Adjusted Raw Data'!BM$1),1)))</f>
        <v>3</v>
      </c>
      <c r="BN11" s="54">
        <f>IF(VALUE(LEFT(INDEX('Raw Data'!$A$1:$CI$1000,'Adjusted Raw Data'!$A11+1,'Adjusted Raw Data'!BN$1),1))=5,"NA",VALUE(LEFT(INDEX('Raw Data'!$A$1:$CI$1000,'Adjusted Raw Data'!$A11+1,'Adjusted Raw Data'!BN$1),1)))</f>
        <v>2</v>
      </c>
      <c r="BO11" s="54">
        <f>IF(VALUE(LEFT(INDEX('Raw Data'!$A$1:$CI$1000,'Adjusted Raw Data'!$A11+1,'Adjusted Raw Data'!BO$1),1))=5,"NA",VALUE(LEFT(INDEX('Raw Data'!$A$1:$CI$1000,'Adjusted Raw Data'!$A11+1,'Adjusted Raw Data'!BO$1),1)))</f>
        <v>3</v>
      </c>
      <c r="BP11" s="54">
        <f>IF(VALUE(LEFT(INDEX('Raw Data'!$A$1:$CI$1000,'Adjusted Raw Data'!$A11+1,'Adjusted Raw Data'!BP$1),1))=5,"NA",VALUE(LEFT(INDEX('Raw Data'!$A$1:$CI$1000,'Adjusted Raw Data'!$A11+1,'Adjusted Raw Data'!BP$1),1)))</f>
        <v>2</v>
      </c>
      <c r="BQ11" s="54">
        <f>IF(VALUE(LEFT(INDEX('Raw Data'!$A$1:$CI$1000,'Adjusted Raw Data'!$A11+1,'Adjusted Raw Data'!BQ$1),1))=5,"NA",VALUE(LEFT(INDEX('Raw Data'!$A$1:$CI$1000,'Adjusted Raw Data'!$A11+1,'Adjusted Raw Data'!BQ$1),1)))</f>
        <v>3</v>
      </c>
      <c r="BR11" s="50">
        <f>INDEX('Raw Data'!$A$1:$CI$1000,'Adjusted Raw Data'!$A11+1,'Adjusted Raw Data'!BR$1)</f>
        <v>0</v>
      </c>
      <c r="BS11" s="54">
        <f>IF(VALUE(LEFT(INDEX('Raw Data'!$A$1:$CI$1000,'Adjusted Raw Data'!$A11+1,'Adjusted Raw Data'!BS$1),1))=5,"NA",VALUE(LEFT(INDEX('Raw Data'!$A$1:$CI$1000,'Adjusted Raw Data'!$A11+1,'Adjusted Raw Data'!BS$1),1)))</f>
        <v>3</v>
      </c>
      <c r="BT11" s="54">
        <f>IF(VALUE(LEFT(INDEX('Raw Data'!$A$1:$CI$1000,'Adjusted Raw Data'!$A11+1,'Adjusted Raw Data'!BT$1),1))=5,"NA",VALUE(LEFT(INDEX('Raw Data'!$A$1:$CI$1000,'Adjusted Raw Data'!$A11+1,'Adjusted Raw Data'!BT$1),1)))</f>
        <v>4</v>
      </c>
      <c r="BU11" s="54">
        <f>IF(VALUE(LEFT(INDEX('Raw Data'!$A$1:$CI$1000,'Adjusted Raw Data'!$A11+1,'Adjusted Raw Data'!BU$1),1))=5,"NA",VALUE(LEFT(INDEX('Raw Data'!$A$1:$CI$1000,'Adjusted Raw Data'!$A11+1,'Adjusted Raw Data'!BU$1),1)))</f>
        <v>4</v>
      </c>
      <c r="BV11" s="54">
        <f>IF(VALUE(LEFT(INDEX('Raw Data'!$A$1:$CI$1000,'Adjusted Raw Data'!$A11+1,'Adjusted Raw Data'!BV$1),1))=5,"NA",VALUE(LEFT(INDEX('Raw Data'!$A$1:$CI$1000,'Adjusted Raw Data'!$A11+1,'Adjusted Raw Data'!BV$1),1)))</f>
        <v>4</v>
      </c>
      <c r="BW11" s="54">
        <f>IF(VALUE(LEFT(INDEX('Raw Data'!$A$1:$CI$1000,'Adjusted Raw Data'!$A11+1,'Adjusted Raw Data'!BW$1),1))=5,"NA",VALUE(LEFT(INDEX('Raw Data'!$A$1:$CI$1000,'Adjusted Raw Data'!$A11+1,'Adjusted Raw Data'!BW$1),1)))</f>
        <v>3</v>
      </c>
      <c r="BX11" s="54">
        <f>IF(VALUE(LEFT(INDEX('Raw Data'!$A$1:$CI$1000,'Adjusted Raw Data'!$A11+1,'Adjusted Raw Data'!BX$1),1))=5,"NA",VALUE(LEFT(INDEX('Raw Data'!$A$1:$CI$1000,'Adjusted Raw Data'!$A11+1,'Adjusted Raw Data'!BX$1),1)))</f>
        <v>3</v>
      </c>
      <c r="BY11" s="54">
        <f>IF(VALUE(LEFT(INDEX('Raw Data'!$A$1:$CI$1000,'Adjusted Raw Data'!$A11+1,'Adjusted Raw Data'!BY$1),1))=5,"NA",VALUE(LEFT(INDEX('Raw Data'!$A$1:$CI$1000,'Adjusted Raw Data'!$A11+1,'Adjusted Raw Data'!BY$1),1)))</f>
        <v>4</v>
      </c>
      <c r="BZ11" s="50">
        <f>INDEX('Raw Data'!$A$1:$CI$1000,'Adjusted Raw Data'!$A11+1,'Adjusted Raw Data'!BZ$1)</f>
        <v>0</v>
      </c>
      <c r="CA11" s="54">
        <f>IF(VALUE(LEFT(INDEX('Raw Data'!$A$1:$CI$1000,'Adjusted Raw Data'!$A11+1,'Adjusted Raw Data'!CA$1),1))=5,"NA",VALUE(LEFT(INDEX('Raw Data'!$A$1:$CI$1000,'Adjusted Raw Data'!$A11+1,'Adjusted Raw Data'!CA$1),1)))</f>
        <v>3</v>
      </c>
      <c r="CB11" s="50">
        <f>INDEX('Raw Data'!$A$1:$CI$1000,'Adjusted Raw Data'!$A11+1,'Adjusted Raw Data'!CB$1)</f>
        <v>0</v>
      </c>
      <c r="CC11" s="54">
        <f>IF(VALUE(LEFT(INDEX('Raw Data'!$A$1:$CI$1000,'Adjusted Raw Data'!$A11+1,'Adjusted Raw Data'!CC$1),1))=5,"NA",VALUE(LEFT(INDEX('Raw Data'!$A$1:$CI$1000,'Adjusted Raw Data'!$A11+1,'Adjusted Raw Data'!CC$1),1)))</f>
        <v>4</v>
      </c>
      <c r="CD11" s="54">
        <f>IF(VALUE(LEFT(INDEX('Raw Data'!$A$1:$CI$1000,'Adjusted Raw Data'!$A11+1,'Adjusted Raw Data'!CD$1),1))=5,"NA",VALUE(LEFT(INDEX('Raw Data'!$A$1:$CI$1000,'Adjusted Raw Data'!$A11+1,'Adjusted Raw Data'!CD$1),1)))</f>
        <v>2</v>
      </c>
      <c r="CE11" s="54">
        <f>IF(VALUE(LEFT(INDEX('Raw Data'!$A$1:$CI$1000,'Adjusted Raw Data'!$A11+1,'Adjusted Raw Data'!CE$1),1))=5,"NA",VALUE(LEFT(INDEX('Raw Data'!$A$1:$CI$1000,'Adjusted Raw Data'!$A11+1,'Adjusted Raw Data'!CE$1),1)))</f>
        <v>2</v>
      </c>
      <c r="CF11" s="54">
        <f>IF(VALUE(LEFT(INDEX('Raw Data'!$A$1:$CI$1000,'Adjusted Raw Data'!$A11+1,'Adjusted Raw Data'!CF$1),1))=5,"NA",VALUE(LEFT(INDEX('Raw Data'!$A$1:$CI$1000,'Adjusted Raw Data'!$A11+1,'Adjusted Raw Data'!CF$1),1)))</f>
        <v>4</v>
      </c>
      <c r="CG11" s="54">
        <f>IF(VALUE(LEFT(INDEX('Raw Data'!$A$1:$CI$1000,'Adjusted Raw Data'!$A11+1,'Adjusted Raw Data'!CG$1),1))=5,"NA",VALUE(LEFT(INDEX('Raw Data'!$A$1:$CI$1000,'Adjusted Raw Data'!$A11+1,'Adjusted Raw Data'!CG$1),1)))</f>
        <v>3</v>
      </c>
      <c r="CH11" s="54">
        <f>IF(VALUE(LEFT(INDEX('Raw Data'!$A$1:$CI$1000,'Adjusted Raw Data'!$A11+1,'Adjusted Raw Data'!CH$1),1))=5,"NA",VALUE(LEFT(INDEX('Raw Data'!$A$1:$CI$1000,'Adjusted Raw Data'!$A11+1,'Adjusted Raw Data'!CH$1),1)))</f>
        <v>3</v>
      </c>
      <c r="CI11" s="54">
        <f>IF(VALUE(LEFT(INDEX('Raw Data'!$A$1:$CI$1000,'Adjusted Raw Data'!$A11+1,'Adjusted Raw Data'!CI$1),1))=5,"NA",VALUE(LEFT(INDEX('Raw Data'!$A$1:$CI$1000,'Adjusted Raw Data'!$A11+1,'Adjusted Raw Data'!CI$1),1)))</f>
        <v>3</v>
      </c>
      <c r="CJ11" s="50">
        <f>INDEX('Raw Data'!$A$1:$CI$1000,'Adjusted Raw Data'!$A11+1,'Adjusted Raw Data'!CJ$1)</f>
        <v>0</v>
      </c>
    </row>
    <row r="12" spans="1:88" x14ac:dyDescent="0.2">
      <c r="A12" s="53">
        <v>10</v>
      </c>
      <c r="B12" s="48">
        <f>INDEX('Raw Data'!$A$1:$CI$1000,'Adjusted Raw Data'!$A12+1,'Adjusted Raw Data'!B$1)</f>
        <v>0</v>
      </c>
      <c r="C12" s="49" t="str">
        <f>LEFT(INDEX('Raw Data'!$A$1:$CI$1000,'Adjusted Raw Data'!$A12+1,'Adjusted Raw Data'!C$1),5)</f>
        <v>Board</v>
      </c>
      <c r="D12" s="54">
        <f>IF(VALUE(LEFT(INDEX('Raw Data'!$A$1:$CI$1000,'Adjusted Raw Data'!$A12+1,'Adjusted Raw Data'!D$1),1))=5,"NA",VALUE(LEFT(INDEX('Raw Data'!$A$1:$CI$1000,'Adjusted Raw Data'!$A12+1,'Adjusted Raw Data'!D$1),1)))</f>
        <v>3</v>
      </c>
      <c r="E12" s="54">
        <f>IF(VALUE(LEFT(INDEX('Raw Data'!$A$1:$CI$1000,'Adjusted Raw Data'!$A12+1,'Adjusted Raw Data'!E$1),1))=5,"NA",VALUE(LEFT(INDEX('Raw Data'!$A$1:$CI$1000,'Adjusted Raw Data'!$A12+1,'Adjusted Raw Data'!E$1),1)))</f>
        <v>4</v>
      </c>
      <c r="F12" s="54">
        <f>IF(VALUE(LEFT(INDEX('Raw Data'!$A$1:$CI$1000,'Adjusted Raw Data'!$A12+1,'Adjusted Raw Data'!F$1),1))=5,"NA",VALUE(LEFT(INDEX('Raw Data'!$A$1:$CI$1000,'Adjusted Raw Data'!$A12+1,'Adjusted Raw Data'!F$1),1)))</f>
        <v>4</v>
      </c>
      <c r="G12" s="54">
        <f>IF(VALUE(LEFT(INDEX('Raw Data'!$A$1:$CI$1000,'Adjusted Raw Data'!$A12+1,'Adjusted Raw Data'!G$1),1))=5,"NA",VALUE(LEFT(INDEX('Raw Data'!$A$1:$CI$1000,'Adjusted Raw Data'!$A12+1,'Adjusted Raw Data'!G$1),1)))</f>
        <v>3</v>
      </c>
      <c r="H12" s="54">
        <f>IF(VALUE(LEFT(INDEX('Raw Data'!$A$1:$CI$1000,'Adjusted Raw Data'!$A12+1,'Adjusted Raw Data'!H$1),1))=5,"NA",VALUE(LEFT(INDEX('Raw Data'!$A$1:$CI$1000,'Adjusted Raw Data'!$A12+1,'Adjusted Raw Data'!H$1),1)))</f>
        <v>4</v>
      </c>
      <c r="I12" s="54" t="str">
        <f>IF(VALUE(LEFT(INDEX('Raw Data'!$A$1:$CI$1000,'Adjusted Raw Data'!$A12+1,'Adjusted Raw Data'!I$1),1))=5,"NA",VALUE(LEFT(INDEX('Raw Data'!$A$1:$CI$1000,'Adjusted Raw Data'!$A12+1,'Adjusted Raw Data'!I$1),1)))</f>
        <v>NA</v>
      </c>
      <c r="J12" s="54" t="str">
        <f>IF(VALUE(LEFT(INDEX('Raw Data'!$A$1:$CI$1000,'Adjusted Raw Data'!$A12+1,'Adjusted Raw Data'!J$1),1))=5,"NA",VALUE(LEFT(INDEX('Raw Data'!$A$1:$CI$1000,'Adjusted Raw Data'!$A12+1,'Adjusted Raw Data'!J$1),1)))</f>
        <v>NA</v>
      </c>
      <c r="K12" s="54" t="str">
        <f>IF(VALUE(LEFT(INDEX('Raw Data'!$A$1:$CI$1000,'Adjusted Raw Data'!$A12+1,'Adjusted Raw Data'!K$1),1))=5,"NA",VALUE(LEFT(INDEX('Raw Data'!$A$1:$CI$1000,'Adjusted Raw Data'!$A12+1,'Adjusted Raw Data'!K$1),1)))</f>
        <v>NA</v>
      </c>
      <c r="L12" s="54" t="str">
        <f>IF(VALUE(LEFT(INDEX('Raw Data'!$A$1:$CI$1000,'Adjusted Raw Data'!$A12+1,'Adjusted Raw Data'!L$1),1))=5,"NA",VALUE(LEFT(INDEX('Raw Data'!$A$1:$CI$1000,'Adjusted Raw Data'!$A12+1,'Adjusted Raw Data'!L$1),1)))</f>
        <v>NA</v>
      </c>
      <c r="M12" s="54">
        <f>IF(VALUE(LEFT(INDEX('Raw Data'!$A$1:$CI$1000,'Adjusted Raw Data'!$A12+1,'Adjusted Raw Data'!M$1),1))=5,"NA",VALUE(LEFT(INDEX('Raw Data'!$A$1:$CI$1000,'Adjusted Raw Data'!$A12+1,'Adjusted Raw Data'!M$1),1)))</f>
        <v>2</v>
      </c>
      <c r="N12" s="54">
        <f>IF(VALUE(LEFT(INDEX('Raw Data'!$A$1:$CI$1000,'Adjusted Raw Data'!$A12+1,'Adjusted Raw Data'!N$1),1))=5,"NA",VALUE(LEFT(INDEX('Raw Data'!$A$1:$CI$1000,'Adjusted Raw Data'!$A12+1,'Adjusted Raw Data'!N$1),1)))</f>
        <v>2</v>
      </c>
      <c r="O12" s="54" t="str">
        <f>IF(VALUE(LEFT(INDEX('Raw Data'!$A$1:$CI$1000,'Adjusted Raw Data'!$A12+1,'Adjusted Raw Data'!O$1),1))=5,"NA",VALUE(LEFT(INDEX('Raw Data'!$A$1:$CI$1000,'Adjusted Raw Data'!$A12+1,'Adjusted Raw Data'!O$1),1)))</f>
        <v>NA</v>
      </c>
      <c r="P12" s="54" t="str">
        <f>IF(VALUE(LEFT(INDEX('Raw Data'!$A$1:$CI$1000,'Adjusted Raw Data'!$A12+1,'Adjusted Raw Data'!P$1),1))=5,"NA",VALUE(LEFT(INDEX('Raw Data'!$A$1:$CI$1000,'Adjusted Raw Data'!$A12+1,'Adjusted Raw Data'!P$1),1)))</f>
        <v>NA</v>
      </c>
      <c r="Q12" s="54" t="str">
        <f>IF(VALUE(LEFT(INDEX('Raw Data'!$A$1:$CI$1000,'Adjusted Raw Data'!$A12+1,'Adjusted Raw Data'!Q$1),1))=5,"NA",VALUE(LEFT(INDEX('Raw Data'!$A$1:$CI$1000,'Adjusted Raw Data'!$A12+1,'Adjusted Raw Data'!Q$1),1)))</f>
        <v>NA</v>
      </c>
      <c r="R12" s="54" t="str">
        <f>IF(VALUE(LEFT(INDEX('Raw Data'!$A$1:$CI$1000,'Adjusted Raw Data'!$A12+1,'Adjusted Raw Data'!R$1),1))=5,"NA",VALUE(LEFT(INDEX('Raw Data'!$A$1:$CI$1000,'Adjusted Raw Data'!$A12+1,'Adjusted Raw Data'!R$1),1)))</f>
        <v>NA</v>
      </c>
      <c r="S12" s="54" t="str">
        <f>IF(VALUE(LEFT(INDEX('Raw Data'!$A$1:$CI$1000,'Adjusted Raw Data'!$A12+1,'Adjusted Raw Data'!S$1),1))=5,"NA",VALUE(LEFT(INDEX('Raw Data'!$A$1:$CI$1000,'Adjusted Raw Data'!$A12+1,'Adjusted Raw Data'!S$1),1)))</f>
        <v>NA</v>
      </c>
      <c r="T12" s="50">
        <f>INDEX('Raw Data'!$A$1:$CI$1000,'Adjusted Raw Data'!$A12+1,'Adjusted Raw Data'!T$1)</f>
        <v>0</v>
      </c>
      <c r="U12" s="54" t="str">
        <f>IF(VALUE(LEFT(INDEX('Raw Data'!$A$1:$CI$1000,'Adjusted Raw Data'!$A12+1,'Adjusted Raw Data'!U$1),1))=5,"NA",VALUE(LEFT(INDEX('Raw Data'!$A$1:$CI$1000,'Adjusted Raw Data'!$A12+1,'Adjusted Raw Data'!U$1),1)))</f>
        <v>NA</v>
      </c>
      <c r="V12" s="54" t="str">
        <f>IF(VALUE(LEFT(INDEX('Raw Data'!$A$1:$CI$1000,'Adjusted Raw Data'!$A12+1,'Adjusted Raw Data'!V$1),1))=5,"NA",VALUE(LEFT(INDEX('Raw Data'!$A$1:$CI$1000,'Adjusted Raw Data'!$A12+1,'Adjusted Raw Data'!V$1),1)))</f>
        <v>NA</v>
      </c>
      <c r="W12" s="54" t="str">
        <f>IF(VALUE(LEFT(INDEX('Raw Data'!$A$1:$CI$1000,'Adjusted Raw Data'!$A12+1,'Adjusted Raw Data'!W$1),1))=5,"NA",VALUE(LEFT(INDEX('Raw Data'!$A$1:$CI$1000,'Adjusted Raw Data'!$A12+1,'Adjusted Raw Data'!W$1),1)))</f>
        <v>NA</v>
      </c>
      <c r="X12" s="54" t="str">
        <f>IF(VALUE(LEFT(INDEX('Raw Data'!$A$1:$CI$1000,'Adjusted Raw Data'!$A12+1,'Adjusted Raw Data'!X$1),1))=5,"NA",VALUE(LEFT(INDEX('Raw Data'!$A$1:$CI$1000,'Adjusted Raw Data'!$A12+1,'Adjusted Raw Data'!X$1),1)))</f>
        <v>NA</v>
      </c>
      <c r="Y12" s="54" t="str">
        <f>IF(VALUE(LEFT(INDEX('Raw Data'!$A$1:$CI$1000,'Adjusted Raw Data'!$A12+1,'Adjusted Raw Data'!Y$1),1))=5,"NA",VALUE(LEFT(INDEX('Raw Data'!$A$1:$CI$1000,'Adjusted Raw Data'!$A12+1,'Adjusted Raw Data'!Y$1),1)))</f>
        <v>NA</v>
      </c>
      <c r="Z12" s="54" t="str">
        <f>IF(VALUE(LEFT(INDEX('Raw Data'!$A$1:$CI$1000,'Adjusted Raw Data'!$A12+1,'Adjusted Raw Data'!Z$1),1))=5,"NA",VALUE(LEFT(INDEX('Raw Data'!$A$1:$CI$1000,'Adjusted Raw Data'!$A12+1,'Adjusted Raw Data'!Z$1),1)))</f>
        <v>NA</v>
      </c>
      <c r="AA12" s="54" t="str">
        <f>IF(VALUE(LEFT(INDEX('Raw Data'!$A$1:$CI$1000,'Adjusted Raw Data'!$A12+1,'Adjusted Raw Data'!AA$1),1))=5,"NA",VALUE(LEFT(INDEX('Raw Data'!$A$1:$CI$1000,'Adjusted Raw Data'!$A12+1,'Adjusted Raw Data'!AA$1),1)))</f>
        <v>NA</v>
      </c>
      <c r="AB12" s="50">
        <f>INDEX('Raw Data'!$A$1:$CI$1000,'Adjusted Raw Data'!$A12+1,'Adjusted Raw Data'!AB$1)</f>
        <v>0</v>
      </c>
      <c r="AC12" s="54" t="str">
        <f>IF(VALUE(LEFT(INDEX('Raw Data'!$A$1:$CI$1000,'Adjusted Raw Data'!$A12+1,'Adjusted Raw Data'!AC$1),1))=5,"NA",VALUE(LEFT(INDEX('Raw Data'!$A$1:$CI$1000,'Adjusted Raw Data'!$A12+1,'Adjusted Raw Data'!AC$1),1)))</f>
        <v>NA</v>
      </c>
      <c r="AD12" s="54" t="str">
        <f>IF(VALUE(LEFT(INDEX('Raw Data'!$A$1:$CI$1000,'Adjusted Raw Data'!$A12+1,'Adjusted Raw Data'!AD$1),1))=5,"NA",VALUE(LEFT(INDEX('Raw Data'!$A$1:$CI$1000,'Adjusted Raw Data'!$A12+1,'Adjusted Raw Data'!AD$1),1)))</f>
        <v>NA</v>
      </c>
      <c r="AE12" s="54" t="str">
        <f>IF(VALUE(LEFT(INDEX('Raw Data'!$A$1:$CI$1000,'Adjusted Raw Data'!$A12+1,'Adjusted Raw Data'!AE$1),1))=5,"NA",VALUE(LEFT(INDEX('Raw Data'!$A$1:$CI$1000,'Adjusted Raw Data'!$A12+1,'Adjusted Raw Data'!AE$1),1)))</f>
        <v>NA</v>
      </c>
      <c r="AF12" s="54" t="str">
        <f>IF(VALUE(LEFT(INDEX('Raw Data'!$A$1:$CI$1000,'Adjusted Raw Data'!$A12+1,'Adjusted Raw Data'!AF$1),1))=5,"NA",VALUE(LEFT(INDEX('Raw Data'!$A$1:$CI$1000,'Adjusted Raw Data'!$A12+1,'Adjusted Raw Data'!AF$1),1)))</f>
        <v>NA</v>
      </c>
      <c r="AG12" s="54" t="str">
        <f>IF(VALUE(LEFT(INDEX('Raw Data'!$A$1:$CI$1000,'Adjusted Raw Data'!$A12+1,'Adjusted Raw Data'!AG$1),1))=5,"NA",VALUE(LEFT(INDEX('Raw Data'!$A$1:$CI$1000,'Adjusted Raw Data'!$A12+1,'Adjusted Raw Data'!AG$1),1)))</f>
        <v>NA</v>
      </c>
      <c r="AH12" s="54" t="str">
        <f>IF(VALUE(LEFT(INDEX('Raw Data'!$A$1:$CI$1000,'Adjusted Raw Data'!$A12+1,'Adjusted Raw Data'!AH$1),1))=5,"NA",VALUE(LEFT(INDEX('Raw Data'!$A$1:$CI$1000,'Adjusted Raw Data'!$A12+1,'Adjusted Raw Data'!AH$1),1)))</f>
        <v>NA</v>
      </c>
      <c r="AI12" s="54" t="str">
        <f>IF(VALUE(LEFT(INDEX('Raw Data'!$A$1:$CI$1000,'Adjusted Raw Data'!$A12+1,'Adjusted Raw Data'!AI$1),1))=5,"NA",VALUE(LEFT(INDEX('Raw Data'!$A$1:$CI$1000,'Adjusted Raw Data'!$A12+1,'Adjusted Raw Data'!AI$1),1)))</f>
        <v>NA</v>
      </c>
      <c r="AJ12" s="54" t="str">
        <f>IF(VALUE(LEFT(INDEX('Raw Data'!$A$1:$CI$1000,'Adjusted Raw Data'!$A12+1,'Adjusted Raw Data'!AJ$1),1))=5,"NA",VALUE(LEFT(INDEX('Raw Data'!$A$1:$CI$1000,'Adjusted Raw Data'!$A12+1,'Adjusted Raw Data'!AJ$1),1)))</f>
        <v>NA</v>
      </c>
      <c r="AK12" s="54">
        <f>IF(VALUE(LEFT(INDEX('Raw Data'!$A$1:$CI$1000,'Adjusted Raw Data'!$A12+1,'Adjusted Raw Data'!AK$1),1))=5,"NA",VALUE(LEFT(INDEX('Raw Data'!$A$1:$CI$1000,'Adjusted Raw Data'!$A12+1,'Adjusted Raw Data'!AK$1),1)))</f>
        <v>3</v>
      </c>
      <c r="AL12" s="54" t="str">
        <f>IF(VALUE(LEFT(INDEX('Raw Data'!$A$1:$CI$1000,'Adjusted Raw Data'!$A12+1,'Adjusted Raw Data'!AL$1),1))=5,"NA",VALUE(LEFT(INDEX('Raw Data'!$A$1:$CI$1000,'Adjusted Raw Data'!$A12+1,'Adjusted Raw Data'!AL$1),1)))</f>
        <v>NA</v>
      </c>
      <c r="AM12" s="54" t="str">
        <f>IF(VALUE(LEFT(INDEX('Raw Data'!$A$1:$CI$1000,'Adjusted Raw Data'!$A12+1,'Adjusted Raw Data'!AM$1),1))=5,"NA",VALUE(LEFT(INDEX('Raw Data'!$A$1:$CI$1000,'Adjusted Raw Data'!$A12+1,'Adjusted Raw Data'!AM$1),1)))</f>
        <v>NA</v>
      </c>
      <c r="AN12" s="54">
        <f>IF(VALUE(LEFT(INDEX('Raw Data'!$A$1:$CI$1000,'Adjusted Raw Data'!$A12+1,'Adjusted Raw Data'!AN$1),1))=5,"NA",VALUE(LEFT(INDEX('Raw Data'!$A$1:$CI$1000,'Adjusted Raw Data'!$A12+1,'Adjusted Raw Data'!AN$1),1)))</f>
        <v>4</v>
      </c>
      <c r="AO12" s="54" t="str">
        <f>IF(VALUE(LEFT(INDEX('Raw Data'!$A$1:$CI$1000,'Adjusted Raw Data'!$A12+1,'Adjusted Raw Data'!AO$1),1))=5,"NA",VALUE(LEFT(INDEX('Raw Data'!$A$1:$CI$1000,'Adjusted Raw Data'!$A12+1,'Adjusted Raw Data'!AO$1),1)))</f>
        <v>NA</v>
      </c>
      <c r="AP12" s="54" t="str">
        <f>IF(VALUE(LEFT(INDEX('Raw Data'!$A$1:$CI$1000,'Adjusted Raw Data'!$A12+1,'Adjusted Raw Data'!AP$1),1))=5,"NA",VALUE(LEFT(INDEX('Raw Data'!$A$1:$CI$1000,'Adjusted Raw Data'!$A12+1,'Adjusted Raw Data'!AP$1),1)))</f>
        <v>NA</v>
      </c>
      <c r="AQ12" s="54" t="str">
        <f>IF(VALUE(LEFT(INDEX('Raw Data'!$A$1:$CI$1000,'Adjusted Raw Data'!$A12+1,'Adjusted Raw Data'!AQ$1),1))=5,"NA",VALUE(LEFT(INDEX('Raw Data'!$A$1:$CI$1000,'Adjusted Raw Data'!$A12+1,'Adjusted Raw Data'!AQ$1),1)))</f>
        <v>NA</v>
      </c>
      <c r="AR12" s="50">
        <f>INDEX('Raw Data'!$A$1:$CI$1000,'Adjusted Raw Data'!$A12+1,'Adjusted Raw Data'!AR$1)</f>
        <v>0</v>
      </c>
      <c r="AS12" s="54">
        <f>IF(VALUE(LEFT(INDEX('Raw Data'!$A$1:$CI$1000,'Adjusted Raw Data'!$A12+1,'Adjusted Raw Data'!AS$1),1))=5,"NA",VALUE(LEFT(INDEX('Raw Data'!$A$1:$CI$1000,'Adjusted Raw Data'!$A12+1,'Adjusted Raw Data'!AS$1),1)))</f>
        <v>3</v>
      </c>
      <c r="AT12" s="54" t="str">
        <f>IF(VALUE(LEFT(INDEX('Raw Data'!$A$1:$CI$1000,'Adjusted Raw Data'!$A12+1,'Adjusted Raw Data'!AT$1),1))=5,"NA",VALUE(LEFT(INDEX('Raw Data'!$A$1:$CI$1000,'Adjusted Raw Data'!$A12+1,'Adjusted Raw Data'!AT$1),1)))</f>
        <v>NA</v>
      </c>
      <c r="AU12" s="54">
        <f>IF(VALUE(LEFT(INDEX('Raw Data'!$A$1:$CI$1000,'Adjusted Raw Data'!$A12+1,'Adjusted Raw Data'!AU$1),1))=5,"NA",VALUE(LEFT(INDEX('Raw Data'!$A$1:$CI$1000,'Adjusted Raw Data'!$A12+1,'Adjusted Raw Data'!AU$1),1)))</f>
        <v>4</v>
      </c>
      <c r="AV12" s="54">
        <f>IF(VALUE(LEFT(INDEX('Raw Data'!$A$1:$CI$1000,'Adjusted Raw Data'!$A12+1,'Adjusted Raw Data'!AV$1),1))=5,"NA",VALUE(LEFT(INDEX('Raw Data'!$A$1:$CI$1000,'Adjusted Raw Data'!$A12+1,'Adjusted Raw Data'!AV$1),1)))</f>
        <v>3</v>
      </c>
      <c r="AW12" s="54" t="str">
        <f>IF(VALUE(LEFT(INDEX('Raw Data'!$A$1:$CI$1000,'Adjusted Raw Data'!$A12+1,'Adjusted Raw Data'!AW$1),1))=5,"NA",VALUE(LEFT(INDEX('Raw Data'!$A$1:$CI$1000,'Adjusted Raw Data'!$A12+1,'Adjusted Raw Data'!AW$1),1)))</f>
        <v>NA</v>
      </c>
      <c r="AX12" s="54" t="str">
        <f>IF(VALUE(LEFT(INDEX('Raw Data'!$A$1:$CI$1000,'Adjusted Raw Data'!$A12+1,'Adjusted Raw Data'!AX$1),1))=5,"NA",VALUE(LEFT(INDEX('Raw Data'!$A$1:$CI$1000,'Adjusted Raw Data'!$A12+1,'Adjusted Raw Data'!AX$1),1)))</f>
        <v>NA</v>
      </c>
      <c r="AY12" s="54" t="str">
        <f>IF(VALUE(LEFT(INDEX('Raw Data'!$A$1:$CI$1000,'Adjusted Raw Data'!$A12+1,'Adjusted Raw Data'!AY$1),1))=5,"NA",VALUE(LEFT(INDEX('Raw Data'!$A$1:$CI$1000,'Adjusted Raw Data'!$A12+1,'Adjusted Raw Data'!AY$1),1)))</f>
        <v>NA</v>
      </c>
      <c r="AZ12" s="54">
        <f>IF(VALUE(LEFT(INDEX('Raw Data'!$A$1:$CI$1000,'Adjusted Raw Data'!$A12+1,'Adjusted Raw Data'!AZ$1),1))=5,"NA",VALUE(LEFT(INDEX('Raw Data'!$A$1:$CI$1000,'Adjusted Raw Data'!$A12+1,'Adjusted Raw Data'!AZ$1),1)))</f>
        <v>2</v>
      </c>
      <c r="BA12" s="50">
        <f>INDEX('Raw Data'!$A$1:$CI$1000,'Adjusted Raw Data'!$A12+1,'Adjusted Raw Data'!BA$1)</f>
        <v>0</v>
      </c>
      <c r="BB12" s="54">
        <f>IF(VALUE(LEFT(INDEX('Raw Data'!$A$1:$CI$1000,'Adjusted Raw Data'!$A12+1,'Adjusted Raw Data'!BB$1),1))=5,"NA",VALUE(LEFT(INDEX('Raw Data'!$A$1:$CI$1000,'Adjusted Raw Data'!$A12+1,'Adjusted Raw Data'!BB$1),1)))</f>
        <v>1</v>
      </c>
      <c r="BC12" s="54">
        <f>IF(VALUE(LEFT(INDEX('Raw Data'!$A$1:$CI$1000,'Adjusted Raw Data'!$A12+1,'Adjusted Raw Data'!BC$1),1))=5,"NA",VALUE(LEFT(INDEX('Raw Data'!$A$1:$CI$1000,'Adjusted Raw Data'!$A12+1,'Adjusted Raw Data'!BC$1),1)))</f>
        <v>3</v>
      </c>
      <c r="BD12" s="54" t="str">
        <f>IF(VALUE(LEFT(INDEX('Raw Data'!$A$1:$CI$1000,'Adjusted Raw Data'!$A12+1,'Adjusted Raw Data'!BD$1),1))=5,"NA",VALUE(LEFT(INDEX('Raw Data'!$A$1:$CI$1000,'Adjusted Raw Data'!$A12+1,'Adjusted Raw Data'!BD$1),1)))</f>
        <v>NA</v>
      </c>
      <c r="BE12" s="50">
        <f>INDEX('Raw Data'!$A$1:$CI$1000,'Adjusted Raw Data'!$A12+1,'Adjusted Raw Data'!BE$1)</f>
        <v>0</v>
      </c>
      <c r="BF12" s="54">
        <f>IF(VALUE(LEFT(INDEX('Raw Data'!$A$1:$CI$1000,'Adjusted Raw Data'!$A12+1,'Adjusted Raw Data'!BF$1),1))=5,"NA",VALUE(LEFT(INDEX('Raw Data'!$A$1:$CI$1000,'Adjusted Raw Data'!$A12+1,'Adjusted Raw Data'!BF$1),1)))</f>
        <v>4</v>
      </c>
      <c r="BG12" s="54">
        <f>IF(VALUE(LEFT(INDEX('Raw Data'!$A$1:$CI$1000,'Adjusted Raw Data'!$A12+1,'Adjusted Raw Data'!BG$1),1))=5,"NA",VALUE(LEFT(INDEX('Raw Data'!$A$1:$CI$1000,'Adjusted Raw Data'!$A12+1,'Adjusted Raw Data'!BG$1),1)))</f>
        <v>1</v>
      </c>
      <c r="BH12" s="54">
        <f>IF(VALUE(LEFT(INDEX('Raw Data'!$A$1:$CI$1000,'Adjusted Raw Data'!$A12+1,'Adjusted Raw Data'!BH$1),1))=5,"NA",VALUE(LEFT(INDEX('Raw Data'!$A$1:$CI$1000,'Adjusted Raw Data'!$A12+1,'Adjusted Raw Data'!BH$1),1)))</f>
        <v>1</v>
      </c>
      <c r="BI12" s="54">
        <f>IF(VALUE(LEFT(INDEX('Raw Data'!$A$1:$CI$1000,'Adjusted Raw Data'!$A12+1,'Adjusted Raw Data'!BI$1),1))=5,"NA",VALUE(LEFT(INDEX('Raw Data'!$A$1:$CI$1000,'Adjusted Raw Data'!$A12+1,'Adjusted Raw Data'!BI$1),1)))</f>
        <v>2</v>
      </c>
      <c r="BJ12" s="54">
        <f>IF(VALUE(LEFT(INDEX('Raw Data'!$A$1:$CI$1000,'Adjusted Raw Data'!$A12+1,'Adjusted Raw Data'!BJ$1),1))=5,"NA",VALUE(LEFT(INDEX('Raw Data'!$A$1:$CI$1000,'Adjusted Raw Data'!$A12+1,'Adjusted Raw Data'!BJ$1),1)))</f>
        <v>4</v>
      </c>
      <c r="BK12" s="54" t="str">
        <f>IF(VALUE(LEFT(INDEX('Raw Data'!$A$1:$CI$1000,'Adjusted Raw Data'!$A12+1,'Adjusted Raw Data'!BK$1),1))=5,"NA",VALUE(LEFT(INDEX('Raw Data'!$A$1:$CI$1000,'Adjusted Raw Data'!$A12+1,'Adjusted Raw Data'!BK$1),1)))</f>
        <v>NA</v>
      </c>
      <c r="BL12" s="50">
        <f>INDEX('Raw Data'!$A$1:$CI$1000,'Adjusted Raw Data'!$A12+1,'Adjusted Raw Data'!BL$1)</f>
        <v>0</v>
      </c>
      <c r="BM12" s="54">
        <f>IF(VALUE(LEFT(INDEX('Raw Data'!$A$1:$CI$1000,'Adjusted Raw Data'!$A12+1,'Adjusted Raw Data'!BM$1),1))=5,"NA",VALUE(LEFT(INDEX('Raw Data'!$A$1:$CI$1000,'Adjusted Raw Data'!$A12+1,'Adjusted Raw Data'!BM$1),1)))</f>
        <v>2</v>
      </c>
      <c r="BN12" s="54" t="str">
        <f>IF(VALUE(LEFT(INDEX('Raw Data'!$A$1:$CI$1000,'Adjusted Raw Data'!$A12+1,'Adjusted Raw Data'!BN$1),1))=5,"NA",VALUE(LEFT(INDEX('Raw Data'!$A$1:$CI$1000,'Adjusted Raw Data'!$A12+1,'Adjusted Raw Data'!BN$1),1)))</f>
        <v>NA</v>
      </c>
      <c r="BO12" s="54" t="str">
        <f>IF(VALUE(LEFT(INDEX('Raw Data'!$A$1:$CI$1000,'Adjusted Raw Data'!$A12+1,'Adjusted Raw Data'!BO$1),1))=5,"NA",VALUE(LEFT(INDEX('Raw Data'!$A$1:$CI$1000,'Adjusted Raw Data'!$A12+1,'Adjusted Raw Data'!BO$1),1)))</f>
        <v>NA</v>
      </c>
      <c r="BP12" s="54" t="str">
        <f>IF(VALUE(LEFT(INDEX('Raw Data'!$A$1:$CI$1000,'Adjusted Raw Data'!$A12+1,'Adjusted Raw Data'!BP$1),1))=5,"NA",VALUE(LEFT(INDEX('Raw Data'!$A$1:$CI$1000,'Adjusted Raw Data'!$A12+1,'Adjusted Raw Data'!BP$1),1)))</f>
        <v>NA</v>
      </c>
      <c r="BQ12" s="54" t="str">
        <f>IF(VALUE(LEFT(INDEX('Raw Data'!$A$1:$CI$1000,'Adjusted Raw Data'!$A12+1,'Adjusted Raw Data'!BQ$1),1))=5,"NA",VALUE(LEFT(INDEX('Raw Data'!$A$1:$CI$1000,'Adjusted Raw Data'!$A12+1,'Adjusted Raw Data'!BQ$1),1)))</f>
        <v>NA</v>
      </c>
      <c r="BR12" s="50">
        <f>INDEX('Raw Data'!$A$1:$CI$1000,'Adjusted Raw Data'!$A12+1,'Adjusted Raw Data'!BR$1)</f>
        <v>0</v>
      </c>
      <c r="BS12" s="54">
        <f>IF(VALUE(LEFT(INDEX('Raw Data'!$A$1:$CI$1000,'Adjusted Raw Data'!$A12+1,'Adjusted Raw Data'!BS$1),1))=5,"NA",VALUE(LEFT(INDEX('Raw Data'!$A$1:$CI$1000,'Adjusted Raw Data'!$A12+1,'Adjusted Raw Data'!BS$1),1)))</f>
        <v>3</v>
      </c>
      <c r="BT12" s="54">
        <f>IF(VALUE(LEFT(INDEX('Raw Data'!$A$1:$CI$1000,'Adjusted Raw Data'!$A12+1,'Adjusted Raw Data'!BT$1),1))=5,"NA",VALUE(LEFT(INDEX('Raw Data'!$A$1:$CI$1000,'Adjusted Raw Data'!$A12+1,'Adjusted Raw Data'!BT$1),1)))</f>
        <v>3</v>
      </c>
      <c r="BU12" s="54">
        <f>IF(VALUE(LEFT(INDEX('Raw Data'!$A$1:$CI$1000,'Adjusted Raw Data'!$A12+1,'Adjusted Raw Data'!BU$1),1))=5,"NA",VALUE(LEFT(INDEX('Raw Data'!$A$1:$CI$1000,'Adjusted Raw Data'!$A12+1,'Adjusted Raw Data'!BU$1),1)))</f>
        <v>4</v>
      </c>
      <c r="BV12" s="54">
        <f>IF(VALUE(LEFT(INDEX('Raw Data'!$A$1:$CI$1000,'Adjusted Raw Data'!$A12+1,'Adjusted Raw Data'!BV$1),1))=5,"NA",VALUE(LEFT(INDEX('Raw Data'!$A$1:$CI$1000,'Adjusted Raw Data'!$A12+1,'Adjusted Raw Data'!BV$1),1)))</f>
        <v>4</v>
      </c>
      <c r="BW12" s="54" t="str">
        <f>IF(VALUE(LEFT(INDEX('Raw Data'!$A$1:$CI$1000,'Adjusted Raw Data'!$A12+1,'Adjusted Raw Data'!BW$1),1))=5,"NA",VALUE(LEFT(INDEX('Raw Data'!$A$1:$CI$1000,'Adjusted Raw Data'!$A12+1,'Adjusted Raw Data'!BW$1),1)))</f>
        <v>NA</v>
      </c>
      <c r="BX12" s="54">
        <f>IF(VALUE(LEFT(INDEX('Raw Data'!$A$1:$CI$1000,'Adjusted Raw Data'!$A12+1,'Adjusted Raw Data'!BX$1),1))=5,"NA",VALUE(LEFT(INDEX('Raw Data'!$A$1:$CI$1000,'Adjusted Raw Data'!$A12+1,'Adjusted Raw Data'!BX$1),1)))</f>
        <v>4</v>
      </c>
      <c r="BY12" s="54">
        <f>IF(VALUE(LEFT(INDEX('Raw Data'!$A$1:$CI$1000,'Adjusted Raw Data'!$A12+1,'Adjusted Raw Data'!BY$1),1))=5,"NA",VALUE(LEFT(INDEX('Raw Data'!$A$1:$CI$1000,'Adjusted Raw Data'!$A12+1,'Adjusted Raw Data'!BY$1),1)))</f>
        <v>3</v>
      </c>
      <c r="BZ12" s="50">
        <f>INDEX('Raw Data'!$A$1:$CI$1000,'Adjusted Raw Data'!$A12+1,'Adjusted Raw Data'!BZ$1)</f>
        <v>0</v>
      </c>
      <c r="CA12" s="54" t="str">
        <f>IF(VALUE(LEFT(INDEX('Raw Data'!$A$1:$CI$1000,'Adjusted Raw Data'!$A12+1,'Adjusted Raw Data'!CA$1),1))=5,"NA",VALUE(LEFT(INDEX('Raw Data'!$A$1:$CI$1000,'Adjusted Raw Data'!$A12+1,'Adjusted Raw Data'!CA$1),1)))</f>
        <v>NA</v>
      </c>
      <c r="CB12" s="50">
        <f>INDEX('Raw Data'!$A$1:$CI$1000,'Adjusted Raw Data'!$A12+1,'Adjusted Raw Data'!CB$1)</f>
        <v>0</v>
      </c>
      <c r="CC12" s="54" t="str">
        <f>IF(VALUE(LEFT(INDEX('Raw Data'!$A$1:$CI$1000,'Adjusted Raw Data'!$A12+1,'Adjusted Raw Data'!CC$1),1))=5,"NA",VALUE(LEFT(INDEX('Raw Data'!$A$1:$CI$1000,'Adjusted Raw Data'!$A12+1,'Adjusted Raw Data'!CC$1),1)))</f>
        <v>NA</v>
      </c>
      <c r="CD12" s="54" t="str">
        <f>IF(VALUE(LEFT(INDEX('Raw Data'!$A$1:$CI$1000,'Adjusted Raw Data'!$A12+1,'Adjusted Raw Data'!CD$1),1))=5,"NA",VALUE(LEFT(INDEX('Raw Data'!$A$1:$CI$1000,'Adjusted Raw Data'!$A12+1,'Adjusted Raw Data'!CD$1),1)))</f>
        <v>NA</v>
      </c>
      <c r="CE12" s="54" t="str">
        <f>IF(VALUE(LEFT(INDEX('Raw Data'!$A$1:$CI$1000,'Adjusted Raw Data'!$A12+1,'Adjusted Raw Data'!CE$1),1))=5,"NA",VALUE(LEFT(INDEX('Raw Data'!$A$1:$CI$1000,'Adjusted Raw Data'!$A12+1,'Adjusted Raw Data'!CE$1),1)))</f>
        <v>NA</v>
      </c>
      <c r="CF12" s="54" t="str">
        <f>IF(VALUE(LEFT(INDEX('Raw Data'!$A$1:$CI$1000,'Adjusted Raw Data'!$A12+1,'Adjusted Raw Data'!CF$1),1))=5,"NA",VALUE(LEFT(INDEX('Raw Data'!$A$1:$CI$1000,'Adjusted Raw Data'!$A12+1,'Adjusted Raw Data'!CF$1),1)))</f>
        <v>NA</v>
      </c>
      <c r="CG12" s="54" t="str">
        <f>IF(VALUE(LEFT(INDEX('Raw Data'!$A$1:$CI$1000,'Adjusted Raw Data'!$A12+1,'Adjusted Raw Data'!CG$1),1))=5,"NA",VALUE(LEFT(INDEX('Raw Data'!$A$1:$CI$1000,'Adjusted Raw Data'!$A12+1,'Adjusted Raw Data'!CG$1),1)))</f>
        <v>NA</v>
      </c>
      <c r="CH12" s="54" t="str">
        <f>IF(VALUE(LEFT(INDEX('Raw Data'!$A$1:$CI$1000,'Adjusted Raw Data'!$A12+1,'Adjusted Raw Data'!CH$1),1))=5,"NA",VALUE(LEFT(INDEX('Raw Data'!$A$1:$CI$1000,'Adjusted Raw Data'!$A12+1,'Adjusted Raw Data'!CH$1),1)))</f>
        <v>NA</v>
      </c>
      <c r="CI12" s="54" t="str">
        <f>IF(VALUE(LEFT(INDEX('Raw Data'!$A$1:$CI$1000,'Adjusted Raw Data'!$A12+1,'Adjusted Raw Data'!CI$1),1))=5,"NA",VALUE(LEFT(INDEX('Raw Data'!$A$1:$CI$1000,'Adjusted Raw Data'!$A12+1,'Adjusted Raw Data'!CI$1),1)))</f>
        <v>NA</v>
      </c>
      <c r="CJ12" s="50">
        <f>INDEX('Raw Data'!$A$1:$CI$1000,'Adjusted Raw Data'!$A12+1,'Adjusted Raw Data'!CJ$1)</f>
        <v>0</v>
      </c>
    </row>
    <row r="13" spans="1:88" x14ac:dyDescent="0.2">
      <c r="A13" s="53">
        <v>11</v>
      </c>
      <c r="B13" s="48">
        <f>INDEX('Raw Data'!$A$1:$CI$1000,'Adjusted Raw Data'!$A13+1,'Adjusted Raw Data'!B$1)</f>
        <v>0</v>
      </c>
      <c r="C13" s="49" t="str">
        <f>LEFT(INDEX('Raw Data'!$A$1:$CI$1000,'Adjusted Raw Data'!$A13+1,'Adjusted Raw Data'!C$1),5)</f>
        <v>Staff</v>
      </c>
      <c r="D13" s="54">
        <f>IF(VALUE(LEFT(INDEX('Raw Data'!$A$1:$CI$1000,'Adjusted Raw Data'!$A13+1,'Adjusted Raw Data'!D$1),1))=5,"NA",VALUE(LEFT(INDEX('Raw Data'!$A$1:$CI$1000,'Adjusted Raw Data'!$A13+1,'Adjusted Raw Data'!D$1),1)))</f>
        <v>4</v>
      </c>
      <c r="E13" s="54">
        <f>IF(VALUE(LEFT(INDEX('Raw Data'!$A$1:$CI$1000,'Adjusted Raw Data'!$A13+1,'Adjusted Raw Data'!E$1),1))=5,"NA",VALUE(LEFT(INDEX('Raw Data'!$A$1:$CI$1000,'Adjusted Raw Data'!$A13+1,'Adjusted Raw Data'!E$1),1)))</f>
        <v>3</v>
      </c>
      <c r="F13" s="54">
        <f>IF(VALUE(LEFT(INDEX('Raw Data'!$A$1:$CI$1000,'Adjusted Raw Data'!$A13+1,'Adjusted Raw Data'!F$1),1))=5,"NA",VALUE(LEFT(INDEX('Raw Data'!$A$1:$CI$1000,'Adjusted Raw Data'!$A13+1,'Adjusted Raw Data'!F$1),1)))</f>
        <v>3</v>
      </c>
      <c r="G13" s="54">
        <f>IF(VALUE(LEFT(INDEX('Raw Data'!$A$1:$CI$1000,'Adjusted Raw Data'!$A13+1,'Adjusted Raw Data'!G$1),1))=5,"NA",VALUE(LEFT(INDEX('Raw Data'!$A$1:$CI$1000,'Adjusted Raw Data'!$A13+1,'Adjusted Raw Data'!G$1),1)))</f>
        <v>4</v>
      </c>
      <c r="H13" s="54">
        <f>IF(VALUE(LEFT(INDEX('Raw Data'!$A$1:$CI$1000,'Adjusted Raw Data'!$A13+1,'Adjusted Raw Data'!H$1),1))=5,"NA",VALUE(LEFT(INDEX('Raw Data'!$A$1:$CI$1000,'Adjusted Raw Data'!$A13+1,'Adjusted Raw Data'!H$1),1)))</f>
        <v>3</v>
      </c>
      <c r="I13" s="54">
        <f>IF(VALUE(LEFT(INDEX('Raw Data'!$A$1:$CI$1000,'Adjusted Raw Data'!$A13+1,'Adjusted Raw Data'!I$1),1))=5,"NA",VALUE(LEFT(INDEX('Raw Data'!$A$1:$CI$1000,'Adjusted Raw Data'!$A13+1,'Adjusted Raw Data'!I$1),1)))</f>
        <v>3</v>
      </c>
      <c r="J13" s="54">
        <f>IF(VALUE(LEFT(INDEX('Raw Data'!$A$1:$CI$1000,'Adjusted Raw Data'!$A13+1,'Adjusted Raw Data'!J$1),1))=5,"NA",VALUE(LEFT(INDEX('Raw Data'!$A$1:$CI$1000,'Adjusted Raw Data'!$A13+1,'Adjusted Raw Data'!J$1),1)))</f>
        <v>2</v>
      </c>
      <c r="K13" s="54">
        <f>IF(VALUE(LEFT(INDEX('Raw Data'!$A$1:$CI$1000,'Adjusted Raw Data'!$A13+1,'Adjusted Raw Data'!K$1),1))=5,"NA",VALUE(LEFT(INDEX('Raw Data'!$A$1:$CI$1000,'Adjusted Raw Data'!$A13+1,'Adjusted Raw Data'!K$1),1)))</f>
        <v>2</v>
      </c>
      <c r="L13" s="54">
        <f>IF(VALUE(LEFT(INDEX('Raw Data'!$A$1:$CI$1000,'Adjusted Raw Data'!$A13+1,'Adjusted Raw Data'!L$1),1))=5,"NA",VALUE(LEFT(INDEX('Raw Data'!$A$1:$CI$1000,'Adjusted Raw Data'!$A13+1,'Adjusted Raw Data'!L$1),1)))</f>
        <v>2</v>
      </c>
      <c r="M13" s="54">
        <f>IF(VALUE(LEFT(INDEX('Raw Data'!$A$1:$CI$1000,'Adjusted Raw Data'!$A13+1,'Adjusted Raw Data'!M$1),1))=5,"NA",VALUE(LEFT(INDEX('Raw Data'!$A$1:$CI$1000,'Adjusted Raw Data'!$A13+1,'Adjusted Raw Data'!M$1),1)))</f>
        <v>2</v>
      </c>
      <c r="N13" s="54">
        <f>IF(VALUE(LEFT(INDEX('Raw Data'!$A$1:$CI$1000,'Adjusted Raw Data'!$A13+1,'Adjusted Raw Data'!N$1),1))=5,"NA",VALUE(LEFT(INDEX('Raw Data'!$A$1:$CI$1000,'Adjusted Raw Data'!$A13+1,'Adjusted Raw Data'!N$1),1)))</f>
        <v>2</v>
      </c>
      <c r="O13" s="54">
        <f>IF(VALUE(LEFT(INDEX('Raw Data'!$A$1:$CI$1000,'Adjusted Raw Data'!$A13+1,'Adjusted Raw Data'!O$1),1))=5,"NA",VALUE(LEFT(INDEX('Raw Data'!$A$1:$CI$1000,'Adjusted Raw Data'!$A13+1,'Adjusted Raw Data'!O$1),1)))</f>
        <v>2</v>
      </c>
      <c r="P13" s="54">
        <f>IF(VALUE(LEFT(INDEX('Raw Data'!$A$1:$CI$1000,'Adjusted Raw Data'!$A13+1,'Adjusted Raw Data'!P$1),1))=5,"NA",VALUE(LEFT(INDEX('Raw Data'!$A$1:$CI$1000,'Adjusted Raw Data'!$A13+1,'Adjusted Raw Data'!P$1),1)))</f>
        <v>2</v>
      </c>
      <c r="Q13" s="54">
        <f>IF(VALUE(LEFT(INDEX('Raw Data'!$A$1:$CI$1000,'Adjusted Raw Data'!$A13+1,'Adjusted Raw Data'!Q$1),1))=5,"NA",VALUE(LEFT(INDEX('Raw Data'!$A$1:$CI$1000,'Adjusted Raw Data'!$A13+1,'Adjusted Raw Data'!Q$1),1)))</f>
        <v>2</v>
      </c>
      <c r="R13" s="54">
        <f>IF(VALUE(LEFT(INDEX('Raw Data'!$A$1:$CI$1000,'Adjusted Raw Data'!$A13+1,'Adjusted Raw Data'!R$1),1))=5,"NA",VALUE(LEFT(INDEX('Raw Data'!$A$1:$CI$1000,'Adjusted Raw Data'!$A13+1,'Adjusted Raw Data'!R$1),1)))</f>
        <v>2</v>
      </c>
      <c r="S13" s="54">
        <f>IF(VALUE(LEFT(INDEX('Raw Data'!$A$1:$CI$1000,'Adjusted Raw Data'!$A13+1,'Adjusted Raw Data'!S$1),1))=5,"NA",VALUE(LEFT(INDEX('Raw Data'!$A$1:$CI$1000,'Adjusted Raw Data'!$A13+1,'Adjusted Raw Data'!S$1),1)))</f>
        <v>3</v>
      </c>
      <c r="T13" s="50">
        <f>INDEX('Raw Data'!$A$1:$CI$1000,'Adjusted Raw Data'!$A13+1,'Adjusted Raw Data'!T$1)</f>
        <v>0</v>
      </c>
      <c r="U13" s="54">
        <f>IF(VALUE(LEFT(INDEX('Raw Data'!$A$1:$CI$1000,'Adjusted Raw Data'!$A13+1,'Adjusted Raw Data'!U$1),1))=5,"NA",VALUE(LEFT(INDEX('Raw Data'!$A$1:$CI$1000,'Adjusted Raw Data'!$A13+1,'Adjusted Raw Data'!U$1),1)))</f>
        <v>3</v>
      </c>
      <c r="V13" s="54">
        <f>IF(VALUE(LEFT(INDEX('Raw Data'!$A$1:$CI$1000,'Adjusted Raw Data'!$A13+1,'Adjusted Raw Data'!V$1),1))=5,"NA",VALUE(LEFT(INDEX('Raw Data'!$A$1:$CI$1000,'Adjusted Raw Data'!$A13+1,'Adjusted Raw Data'!V$1),1)))</f>
        <v>2</v>
      </c>
      <c r="W13" s="54">
        <f>IF(VALUE(LEFT(INDEX('Raw Data'!$A$1:$CI$1000,'Adjusted Raw Data'!$A13+1,'Adjusted Raw Data'!W$1),1))=5,"NA",VALUE(LEFT(INDEX('Raw Data'!$A$1:$CI$1000,'Adjusted Raw Data'!$A13+1,'Adjusted Raw Data'!W$1),1)))</f>
        <v>2</v>
      </c>
      <c r="X13" s="54">
        <f>IF(VALUE(LEFT(INDEX('Raw Data'!$A$1:$CI$1000,'Adjusted Raw Data'!$A13+1,'Adjusted Raw Data'!X$1),1))=5,"NA",VALUE(LEFT(INDEX('Raw Data'!$A$1:$CI$1000,'Adjusted Raw Data'!$A13+1,'Adjusted Raw Data'!X$1),1)))</f>
        <v>2</v>
      </c>
      <c r="Y13" s="54">
        <f>IF(VALUE(LEFT(INDEX('Raw Data'!$A$1:$CI$1000,'Adjusted Raw Data'!$A13+1,'Adjusted Raw Data'!Y$1),1))=5,"NA",VALUE(LEFT(INDEX('Raw Data'!$A$1:$CI$1000,'Adjusted Raw Data'!$A13+1,'Adjusted Raw Data'!Y$1),1)))</f>
        <v>3</v>
      </c>
      <c r="Z13" s="54">
        <f>IF(VALUE(LEFT(INDEX('Raw Data'!$A$1:$CI$1000,'Adjusted Raw Data'!$A13+1,'Adjusted Raw Data'!Z$1),1))=5,"NA",VALUE(LEFT(INDEX('Raw Data'!$A$1:$CI$1000,'Adjusted Raw Data'!$A13+1,'Adjusted Raw Data'!Z$1),1)))</f>
        <v>3</v>
      </c>
      <c r="AA13" s="54">
        <f>IF(VALUE(LEFT(INDEX('Raw Data'!$A$1:$CI$1000,'Adjusted Raw Data'!$A13+1,'Adjusted Raw Data'!AA$1),1))=5,"NA",VALUE(LEFT(INDEX('Raw Data'!$A$1:$CI$1000,'Adjusted Raw Data'!$A13+1,'Adjusted Raw Data'!AA$1),1)))</f>
        <v>4</v>
      </c>
      <c r="AB13" s="50">
        <f>INDEX('Raw Data'!$A$1:$CI$1000,'Adjusted Raw Data'!$A13+1,'Adjusted Raw Data'!AB$1)</f>
        <v>0</v>
      </c>
      <c r="AC13" s="54">
        <f>IF(VALUE(LEFT(INDEX('Raw Data'!$A$1:$CI$1000,'Adjusted Raw Data'!$A13+1,'Adjusted Raw Data'!AC$1),1))=5,"NA",VALUE(LEFT(INDEX('Raw Data'!$A$1:$CI$1000,'Adjusted Raw Data'!$A13+1,'Adjusted Raw Data'!AC$1),1)))</f>
        <v>3</v>
      </c>
      <c r="AD13" s="54">
        <f>IF(VALUE(LEFT(INDEX('Raw Data'!$A$1:$CI$1000,'Adjusted Raw Data'!$A13+1,'Adjusted Raw Data'!AD$1),1))=5,"NA",VALUE(LEFT(INDEX('Raw Data'!$A$1:$CI$1000,'Adjusted Raw Data'!$A13+1,'Adjusted Raw Data'!AD$1),1)))</f>
        <v>3</v>
      </c>
      <c r="AE13" s="54">
        <f>IF(VALUE(LEFT(INDEX('Raw Data'!$A$1:$CI$1000,'Adjusted Raw Data'!$A13+1,'Adjusted Raw Data'!AE$1),1))=5,"NA",VALUE(LEFT(INDEX('Raw Data'!$A$1:$CI$1000,'Adjusted Raw Data'!$A13+1,'Adjusted Raw Data'!AE$1),1)))</f>
        <v>3</v>
      </c>
      <c r="AF13" s="54">
        <f>IF(VALUE(LEFT(INDEX('Raw Data'!$A$1:$CI$1000,'Adjusted Raw Data'!$A13+1,'Adjusted Raw Data'!AF$1),1))=5,"NA",VALUE(LEFT(INDEX('Raw Data'!$A$1:$CI$1000,'Adjusted Raw Data'!$A13+1,'Adjusted Raw Data'!AF$1),1)))</f>
        <v>2</v>
      </c>
      <c r="AG13" s="54">
        <f>IF(VALUE(LEFT(INDEX('Raw Data'!$A$1:$CI$1000,'Adjusted Raw Data'!$A13+1,'Adjusted Raw Data'!AG$1),1))=5,"NA",VALUE(LEFT(INDEX('Raw Data'!$A$1:$CI$1000,'Adjusted Raw Data'!$A13+1,'Adjusted Raw Data'!AG$1),1)))</f>
        <v>2</v>
      </c>
      <c r="AH13" s="54">
        <f>IF(VALUE(LEFT(INDEX('Raw Data'!$A$1:$CI$1000,'Adjusted Raw Data'!$A13+1,'Adjusted Raw Data'!AH$1),1))=5,"NA",VALUE(LEFT(INDEX('Raw Data'!$A$1:$CI$1000,'Adjusted Raw Data'!$A13+1,'Adjusted Raw Data'!AH$1),1)))</f>
        <v>2</v>
      </c>
      <c r="AI13" s="54">
        <f>IF(VALUE(LEFT(INDEX('Raw Data'!$A$1:$CI$1000,'Adjusted Raw Data'!$A13+1,'Adjusted Raw Data'!AI$1),1))=5,"NA",VALUE(LEFT(INDEX('Raw Data'!$A$1:$CI$1000,'Adjusted Raw Data'!$A13+1,'Adjusted Raw Data'!AI$1),1)))</f>
        <v>2</v>
      </c>
      <c r="AJ13" s="54">
        <f>IF(VALUE(LEFT(INDEX('Raw Data'!$A$1:$CI$1000,'Adjusted Raw Data'!$A13+1,'Adjusted Raw Data'!AJ$1),1))=5,"NA",VALUE(LEFT(INDEX('Raw Data'!$A$1:$CI$1000,'Adjusted Raw Data'!$A13+1,'Adjusted Raw Data'!AJ$1),1)))</f>
        <v>2</v>
      </c>
      <c r="AK13" s="54">
        <f>IF(VALUE(LEFT(INDEX('Raw Data'!$A$1:$CI$1000,'Adjusted Raw Data'!$A13+1,'Adjusted Raw Data'!AK$1),1))=5,"NA",VALUE(LEFT(INDEX('Raw Data'!$A$1:$CI$1000,'Adjusted Raw Data'!$A13+1,'Adjusted Raw Data'!AK$1),1)))</f>
        <v>3</v>
      </c>
      <c r="AL13" s="54">
        <f>IF(VALUE(LEFT(INDEX('Raw Data'!$A$1:$CI$1000,'Adjusted Raw Data'!$A13+1,'Adjusted Raw Data'!AL$1),1))=5,"NA",VALUE(LEFT(INDEX('Raw Data'!$A$1:$CI$1000,'Adjusted Raw Data'!$A13+1,'Adjusted Raw Data'!AL$1),1)))</f>
        <v>4</v>
      </c>
      <c r="AM13" s="54">
        <f>IF(VALUE(LEFT(INDEX('Raw Data'!$A$1:$CI$1000,'Adjusted Raw Data'!$A13+1,'Adjusted Raw Data'!AM$1),1))=5,"NA",VALUE(LEFT(INDEX('Raw Data'!$A$1:$CI$1000,'Adjusted Raw Data'!$A13+1,'Adjusted Raw Data'!AM$1),1)))</f>
        <v>3</v>
      </c>
      <c r="AN13" s="54">
        <f>IF(VALUE(LEFT(INDEX('Raw Data'!$A$1:$CI$1000,'Adjusted Raw Data'!$A13+1,'Adjusted Raw Data'!AN$1),1))=5,"NA",VALUE(LEFT(INDEX('Raw Data'!$A$1:$CI$1000,'Adjusted Raw Data'!$A13+1,'Adjusted Raw Data'!AN$1),1)))</f>
        <v>4</v>
      </c>
      <c r="AO13" s="54">
        <f>IF(VALUE(LEFT(INDEX('Raw Data'!$A$1:$CI$1000,'Adjusted Raw Data'!$A13+1,'Adjusted Raw Data'!AO$1),1))=5,"NA",VALUE(LEFT(INDEX('Raw Data'!$A$1:$CI$1000,'Adjusted Raw Data'!$A13+1,'Adjusted Raw Data'!AO$1),1)))</f>
        <v>2</v>
      </c>
      <c r="AP13" s="54">
        <f>IF(VALUE(LEFT(INDEX('Raw Data'!$A$1:$CI$1000,'Adjusted Raw Data'!$A13+1,'Adjusted Raw Data'!AP$1),1))=5,"NA",VALUE(LEFT(INDEX('Raw Data'!$A$1:$CI$1000,'Adjusted Raw Data'!$A13+1,'Adjusted Raw Data'!AP$1),1)))</f>
        <v>3</v>
      </c>
      <c r="AQ13" s="54">
        <f>IF(VALUE(LEFT(INDEX('Raw Data'!$A$1:$CI$1000,'Adjusted Raw Data'!$A13+1,'Adjusted Raw Data'!AQ$1),1))=5,"NA",VALUE(LEFT(INDEX('Raw Data'!$A$1:$CI$1000,'Adjusted Raw Data'!$A13+1,'Adjusted Raw Data'!AQ$1),1)))</f>
        <v>4</v>
      </c>
      <c r="AR13" s="50">
        <f>INDEX('Raw Data'!$A$1:$CI$1000,'Adjusted Raw Data'!$A13+1,'Adjusted Raw Data'!AR$1)</f>
        <v>0</v>
      </c>
      <c r="AS13" s="54">
        <f>IF(VALUE(LEFT(INDEX('Raw Data'!$A$1:$CI$1000,'Adjusted Raw Data'!$A13+1,'Adjusted Raw Data'!AS$1),1))=5,"NA",VALUE(LEFT(INDEX('Raw Data'!$A$1:$CI$1000,'Adjusted Raw Data'!$A13+1,'Adjusted Raw Data'!AS$1),1)))</f>
        <v>3</v>
      </c>
      <c r="AT13" s="54">
        <f>IF(VALUE(LEFT(INDEX('Raw Data'!$A$1:$CI$1000,'Adjusted Raw Data'!$A13+1,'Adjusted Raw Data'!AT$1),1))=5,"NA",VALUE(LEFT(INDEX('Raw Data'!$A$1:$CI$1000,'Adjusted Raw Data'!$A13+1,'Adjusted Raw Data'!AT$1),1)))</f>
        <v>3</v>
      </c>
      <c r="AU13" s="54">
        <f>IF(VALUE(LEFT(INDEX('Raw Data'!$A$1:$CI$1000,'Adjusted Raw Data'!$A13+1,'Adjusted Raw Data'!AU$1),1))=5,"NA",VALUE(LEFT(INDEX('Raw Data'!$A$1:$CI$1000,'Adjusted Raw Data'!$A13+1,'Adjusted Raw Data'!AU$1),1)))</f>
        <v>3</v>
      </c>
      <c r="AV13" s="54">
        <f>IF(VALUE(LEFT(INDEX('Raw Data'!$A$1:$CI$1000,'Adjusted Raw Data'!$A13+1,'Adjusted Raw Data'!AV$1),1))=5,"NA",VALUE(LEFT(INDEX('Raw Data'!$A$1:$CI$1000,'Adjusted Raw Data'!$A13+1,'Adjusted Raw Data'!AV$1),1)))</f>
        <v>3</v>
      </c>
      <c r="AW13" s="54">
        <f>IF(VALUE(LEFT(INDEX('Raw Data'!$A$1:$CI$1000,'Adjusted Raw Data'!$A13+1,'Adjusted Raw Data'!AW$1),1))=5,"NA",VALUE(LEFT(INDEX('Raw Data'!$A$1:$CI$1000,'Adjusted Raw Data'!$A13+1,'Adjusted Raw Data'!AW$1),1)))</f>
        <v>4</v>
      </c>
      <c r="AX13" s="54">
        <f>IF(VALUE(LEFT(INDEX('Raw Data'!$A$1:$CI$1000,'Adjusted Raw Data'!$A13+1,'Adjusted Raw Data'!AX$1),1))=5,"NA",VALUE(LEFT(INDEX('Raw Data'!$A$1:$CI$1000,'Adjusted Raw Data'!$A13+1,'Adjusted Raw Data'!AX$1),1)))</f>
        <v>4</v>
      </c>
      <c r="AY13" s="54">
        <f>IF(VALUE(LEFT(INDEX('Raw Data'!$A$1:$CI$1000,'Adjusted Raw Data'!$A13+1,'Adjusted Raw Data'!AY$1),1))=5,"NA",VALUE(LEFT(INDEX('Raw Data'!$A$1:$CI$1000,'Adjusted Raw Data'!$A13+1,'Adjusted Raw Data'!AY$1),1)))</f>
        <v>4</v>
      </c>
      <c r="AZ13" s="54">
        <f>IF(VALUE(LEFT(INDEX('Raw Data'!$A$1:$CI$1000,'Adjusted Raw Data'!$A13+1,'Adjusted Raw Data'!AZ$1),1))=5,"NA",VALUE(LEFT(INDEX('Raw Data'!$A$1:$CI$1000,'Adjusted Raw Data'!$A13+1,'Adjusted Raw Data'!AZ$1),1)))</f>
        <v>4</v>
      </c>
      <c r="BA13" s="50">
        <f>INDEX('Raw Data'!$A$1:$CI$1000,'Adjusted Raw Data'!$A13+1,'Adjusted Raw Data'!BA$1)</f>
        <v>0</v>
      </c>
      <c r="BB13" s="54">
        <f>IF(VALUE(LEFT(INDEX('Raw Data'!$A$1:$CI$1000,'Adjusted Raw Data'!$A13+1,'Adjusted Raw Data'!BB$1),1))=5,"NA",VALUE(LEFT(INDEX('Raw Data'!$A$1:$CI$1000,'Adjusted Raw Data'!$A13+1,'Adjusted Raw Data'!BB$1),1)))</f>
        <v>3</v>
      </c>
      <c r="BC13" s="54">
        <f>IF(VALUE(LEFT(INDEX('Raw Data'!$A$1:$CI$1000,'Adjusted Raw Data'!$A13+1,'Adjusted Raw Data'!BC$1),1))=5,"NA",VALUE(LEFT(INDEX('Raw Data'!$A$1:$CI$1000,'Adjusted Raw Data'!$A13+1,'Adjusted Raw Data'!BC$1),1)))</f>
        <v>3</v>
      </c>
      <c r="BD13" s="54">
        <f>IF(VALUE(LEFT(INDEX('Raw Data'!$A$1:$CI$1000,'Adjusted Raw Data'!$A13+1,'Adjusted Raw Data'!BD$1),1))=5,"NA",VALUE(LEFT(INDEX('Raw Data'!$A$1:$CI$1000,'Adjusted Raw Data'!$A13+1,'Adjusted Raw Data'!BD$1),1)))</f>
        <v>3</v>
      </c>
      <c r="BE13" s="50">
        <f>INDEX('Raw Data'!$A$1:$CI$1000,'Adjusted Raw Data'!$A13+1,'Adjusted Raw Data'!BE$1)</f>
        <v>0</v>
      </c>
      <c r="BF13" s="54">
        <f>IF(VALUE(LEFT(INDEX('Raw Data'!$A$1:$CI$1000,'Adjusted Raw Data'!$A13+1,'Adjusted Raw Data'!BF$1),1))=5,"NA",VALUE(LEFT(INDEX('Raw Data'!$A$1:$CI$1000,'Adjusted Raw Data'!$A13+1,'Adjusted Raw Data'!BF$1),1)))</f>
        <v>4</v>
      </c>
      <c r="BG13" s="54">
        <f>IF(VALUE(LEFT(INDEX('Raw Data'!$A$1:$CI$1000,'Adjusted Raw Data'!$A13+1,'Adjusted Raw Data'!BG$1),1))=5,"NA",VALUE(LEFT(INDEX('Raw Data'!$A$1:$CI$1000,'Adjusted Raw Data'!$A13+1,'Adjusted Raw Data'!BG$1),1)))</f>
        <v>3</v>
      </c>
      <c r="BH13" s="54">
        <f>IF(VALUE(LEFT(INDEX('Raw Data'!$A$1:$CI$1000,'Adjusted Raw Data'!$A13+1,'Adjusted Raw Data'!BH$1),1))=5,"NA",VALUE(LEFT(INDEX('Raw Data'!$A$1:$CI$1000,'Adjusted Raw Data'!$A13+1,'Adjusted Raw Data'!BH$1),1)))</f>
        <v>3</v>
      </c>
      <c r="BI13" s="54">
        <f>IF(VALUE(LEFT(INDEX('Raw Data'!$A$1:$CI$1000,'Adjusted Raw Data'!$A13+1,'Adjusted Raw Data'!BI$1),1))=5,"NA",VALUE(LEFT(INDEX('Raw Data'!$A$1:$CI$1000,'Adjusted Raw Data'!$A13+1,'Adjusted Raw Data'!BI$1),1)))</f>
        <v>3</v>
      </c>
      <c r="BJ13" s="54">
        <f>IF(VALUE(LEFT(INDEX('Raw Data'!$A$1:$CI$1000,'Adjusted Raw Data'!$A13+1,'Adjusted Raw Data'!BJ$1),1))=5,"NA",VALUE(LEFT(INDEX('Raw Data'!$A$1:$CI$1000,'Adjusted Raw Data'!$A13+1,'Adjusted Raw Data'!BJ$1),1)))</f>
        <v>4</v>
      </c>
      <c r="BK13" s="54">
        <f>IF(VALUE(LEFT(INDEX('Raw Data'!$A$1:$CI$1000,'Adjusted Raw Data'!$A13+1,'Adjusted Raw Data'!BK$1),1))=5,"NA",VALUE(LEFT(INDEX('Raw Data'!$A$1:$CI$1000,'Adjusted Raw Data'!$A13+1,'Adjusted Raw Data'!BK$1),1)))</f>
        <v>3</v>
      </c>
      <c r="BL13" s="50">
        <f>INDEX('Raw Data'!$A$1:$CI$1000,'Adjusted Raw Data'!$A13+1,'Adjusted Raw Data'!BL$1)</f>
        <v>0</v>
      </c>
      <c r="BM13" s="54">
        <f>IF(VALUE(LEFT(INDEX('Raw Data'!$A$1:$CI$1000,'Adjusted Raw Data'!$A13+1,'Adjusted Raw Data'!BM$1),1))=5,"NA",VALUE(LEFT(INDEX('Raw Data'!$A$1:$CI$1000,'Adjusted Raw Data'!$A13+1,'Adjusted Raw Data'!BM$1),1)))</f>
        <v>3</v>
      </c>
      <c r="BN13" s="54">
        <f>IF(VALUE(LEFT(INDEX('Raw Data'!$A$1:$CI$1000,'Adjusted Raw Data'!$A13+1,'Adjusted Raw Data'!BN$1),1))=5,"NA",VALUE(LEFT(INDEX('Raw Data'!$A$1:$CI$1000,'Adjusted Raw Data'!$A13+1,'Adjusted Raw Data'!BN$1),1)))</f>
        <v>2</v>
      </c>
      <c r="BO13" s="54">
        <f>IF(VALUE(LEFT(INDEX('Raw Data'!$A$1:$CI$1000,'Adjusted Raw Data'!$A13+1,'Adjusted Raw Data'!BO$1),1))=5,"NA",VALUE(LEFT(INDEX('Raw Data'!$A$1:$CI$1000,'Adjusted Raw Data'!$A13+1,'Adjusted Raw Data'!BO$1),1)))</f>
        <v>3</v>
      </c>
      <c r="BP13" s="54">
        <f>IF(VALUE(LEFT(INDEX('Raw Data'!$A$1:$CI$1000,'Adjusted Raw Data'!$A13+1,'Adjusted Raw Data'!BP$1),1))=5,"NA",VALUE(LEFT(INDEX('Raw Data'!$A$1:$CI$1000,'Adjusted Raw Data'!$A13+1,'Adjusted Raw Data'!BP$1),1)))</f>
        <v>3</v>
      </c>
      <c r="BQ13" s="54">
        <f>IF(VALUE(LEFT(INDEX('Raw Data'!$A$1:$CI$1000,'Adjusted Raw Data'!$A13+1,'Adjusted Raw Data'!BQ$1),1))=5,"NA",VALUE(LEFT(INDEX('Raw Data'!$A$1:$CI$1000,'Adjusted Raw Data'!$A13+1,'Adjusted Raw Data'!BQ$1),1)))</f>
        <v>3</v>
      </c>
      <c r="BR13" s="50">
        <f>INDEX('Raw Data'!$A$1:$CI$1000,'Adjusted Raw Data'!$A13+1,'Adjusted Raw Data'!BR$1)</f>
        <v>0</v>
      </c>
      <c r="BS13" s="54">
        <f>IF(VALUE(LEFT(INDEX('Raw Data'!$A$1:$CI$1000,'Adjusted Raw Data'!$A13+1,'Adjusted Raw Data'!BS$1),1))=5,"NA",VALUE(LEFT(INDEX('Raw Data'!$A$1:$CI$1000,'Adjusted Raw Data'!$A13+1,'Adjusted Raw Data'!BS$1),1)))</f>
        <v>4</v>
      </c>
      <c r="BT13" s="54">
        <f>IF(VALUE(LEFT(INDEX('Raw Data'!$A$1:$CI$1000,'Adjusted Raw Data'!$A13+1,'Adjusted Raw Data'!BT$1),1))=5,"NA",VALUE(LEFT(INDEX('Raw Data'!$A$1:$CI$1000,'Adjusted Raw Data'!$A13+1,'Adjusted Raw Data'!BT$1),1)))</f>
        <v>3</v>
      </c>
      <c r="BU13" s="54">
        <f>IF(VALUE(LEFT(INDEX('Raw Data'!$A$1:$CI$1000,'Adjusted Raw Data'!$A13+1,'Adjusted Raw Data'!BU$1),1))=5,"NA",VALUE(LEFT(INDEX('Raw Data'!$A$1:$CI$1000,'Adjusted Raw Data'!$A13+1,'Adjusted Raw Data'!BU$1),1)))</f>
        <v>3</v>
      </c>
      <c r="BV13" s="54">
        <f>IF(VALUE(LEFT(INDEX('Raw Data'!$A$1:$CI$1000,'Adjusted Raw Data'!$A13+1,'Adjusted Raw Data'!BV$1),1))=5,"NA",VALUE(LEFT(INDEX('Raw Data'!$A$1:$CI$1000,'Adjusted Raw Data'!$A13+1,'Adjusted Raw Data'!BV$1),1)))</f>
        <v>3</v>
      </c>
      <c r="BW13" s="54">
        <f>IF(VALUE(LEFT(INDEX('Raw Data'!$A$1:$CI$1000,'Adjusted Raw Data'!$A13+1,'Adjusted Raw Data'!BW$1),1))=5,"NA",VALUE(LEFT(INDEX('Raw Data'!$A$1:$CI$1000,'Adjusted Raw Data'!$A13+1,'Adjusted Raw Data'!BW$1),1)))</f>
        <v>2</v>
      </c>
      <c r="BX13" s="54">
        <f>IF(VALUE(LEFT(INDEX('Raw Data'!$A$1:$CI$1000,'Adjusted Raw Data'!$A13+1,'Adjusted Raw Data'!BX$1),1))=5,"NA",VALUE(LEFT(INDEX('Raw Data'!$A$1:$CI$1000,'Adjusted Raw Data'!$A13+1,'Adjusted Raw Data'!BX$1),1)))</f>
        <v>3</v>
      </c>
      <c r="BY13" s="54">
        <f>IF(VALUE(LEFT(INDEX('Raw Data'!$A$1:$CI$1000,'Adjusted Raw Data'!$A13+1,'Adjusted Raw Data'!BY$1),1))=5,"NA",VALUE(LEFT(INDEX('Raw Data'!$A$1:$CI$1000,'Adjusted Raw Data'!$A13+1,'Adjusted Raw Data'!BY$1),1)))</f>
        <v>4</v>
      </c>
      <c r="BZ13" s="50">
        <f>INDEX('Raw Data'!$A$1:$CI$1000,'Adjusted Raw Data'!$A13+1,'Adjusted Raw Data'!BZ$1)</f>
        <v>0</v>
      </c>
      <c r="CA13" s="54">
        <f>IF(VALUE(LEFT(INDEX('Raw Data'!$A$1:$CI$1000,'Adjusted Raw Data'!$A13+1,'Adjusted Raw Data'!CA$1),1))=5,"NA",VALUE(LEFT(INDEX('Raw Data'!$A$1:$CI$1000,'Adjusted Raw Data'!$A13+1,'Adjusted Raw Data'!CA$1),1)))</f>
        <v>3</v>
      </c>
      <c r="CB13" s="50">
        <f>INDEX('Raw Data'!$A$1:$CI$1000,'Adjusted Raw Data'!$A13+1,'Adjusted Raw Data'!CB$1)</f>
        <v>0</v>
      </c>
      <c r="CC13" s="54">
        <f>IF(VALUE(LEFT(INDEX('Raw Data'!$A$1:$CI$1000,'Adjusted Raw Data'!$A13+1,'Adjusted Raw Data'!CC$1),1))=5,"NA",VALUE(LEFT(INDEX('Raw Data'!$A$1:$CI$1000,'Adjusted Raw Data'!$A13+1,'Adjusted Raw Data'!CC$1),1)))</f>
        <v>3</v>
      </c>
      <c r="CD13" s="54">
        <f>IF(VALUE(LEFT(INDEX('Raw Data'!$A$1:$CI$1000,'Adjusted Raw Data'!$A13+1,'Adjusted Raw Data'!CD$1),1))=5,"NA",VALUE(LEFT(INDEX('Raw Data'!$A$1:$CI$1000,'Adjusted Raw Data'!$A13+1,'Adjusted Raw Data'!CD$1),1)))</f>
        <v>3</v>
      </c>
      <c r="CE13" s="54">
        <f>IF(VALUE(LEFT(INDEX('Raw Data'!$A$1:$CI$1000,'Adjusted Raw Data'!$A13+1,'Adjusted Raw Data'!CE$1),1))=5,"NA",VALUE(LEFT(INDEX('Raw Data'!$A$1:$CI$1000,'Adjusted Raw Data'!$A13+1,'Adjusted Raw Data'!CE$1),1)))</f>
        <v>2</v>
      </c>
      <c r="CF13" s="54">
        <f>IF(VALUE(LEFT(INDEX('Raw Data'!$A$1:$CI$1000,'Adjusted Raw Data'!$A13+1,'Adjusted Raw Data'!CF$1),1))=5,"NA",VALUE(LEFT(INDEX('Raw Data'!$A$1:$CI$1000,'Adjusted Raw Data'!$A13+1,'Adjusted Raw Data'!CF$1),1)))</f>
        <v>3</v>
      </c>
      <c r="CG13" s="54">
        <f>IF(VALUE(LEFT(INDEX('Raw Data'!$A$1:$CI$1000,'Adjusted Raw Data'!$A13+1,'Adjusted Raw Data'!CG$1),1))=5,"NA",VALUE(LEFT(INDEX('Raw Data'!$A$1:$CI$1000,'Adjusted Raw Data'!$A13+1,'Adjusted Raw Data'!CG$1),1)))</f>
        <v>4</v>
      </c>
      <c r="CH13" s="54">
        <f>IF(VALUE(LEFT(INDEX('Raw Data'!$A$1:$CI$1000,'Adjusted Raw Data'!$A13+1,'Adjusted Raw Data'!CH$1),1))=5,"NA",VALUE(LEFT(INDEX('Raw Data'!$A$1:$CI$1000,'Adjusted Raw Data'!$A13+1,'Adjusted Raw Data'!CH$1),1)))</f>
        <v>3</v>
      </c>
      <c r="CI13" s="54">
        <f>IF(VALUE(LEFT(INDEX('Raw Data'!$A$1:$CI$1000,'Adjusted Raw Data'!$A13+1,'Adjusted Raw Data'!CI$1),1))=5,"NA",VALUE(LEFT(INDEX('Raw Data'!$A$1:$CI$1000,'Adjusted Raw Data'!$A13+1,'Adjusted Raw Data'!CI$1),1)))</f>
        <v>2</v>
      </c>
      <c r="CJ13" s="50">
        <f>INDEX('Raw Data'!$A$1:$CI$1000,'Adjusted Raw Data'!$A13+1,'Adjusted Raw Data'!CJ$1)</f>
        <v>0</v>
      </c>
    </row>
    <row r="14" spans="1:88" x14ac:dyDescent="0.2">
      <c r="A14" s="53">
        <v>12</v>
      </c>
      <c r="B14" s="48">
        <f>INDEX('Raw Data'!$A$1:$CI$1000,'Adjusted Raw Data'!$A14+1,'Adjusted Raw Data'!B$1)</f>
        <v>0</v>
      </c>
      <c r="C14" s="49" t="str">
        <f>LEFT(INDEX('Raw Data'!$A$1:$CI$1000,'Adjusted Raw Data'!$A14+1,'Adjusted Raw Data'!C$1),5)</f>
        <v>Staff</v>
      </c>
      <c r="D14" s="54">
        <f>IF(VALUE(LEFT(INDEX('Raw Data'!$A$1:$CI$1000,'Adjusted Raw Data'!$A14+1,'Adjusted Raw Data'!D$1),1))=5,"NA",VALUE(LEFT(INDEX('Raw Data'!$A$1:$CI$1000,'Adjusted Raw Data'!$A14+1,'Adjusted Raw Data'!D$1),1)))</f>
        <v>4</v>
      </c>
      <c r="E14" s="54">
        <f>IF(VALUE(LEFT(INDEX('Raw Data'!$A$1:$CI$1000,'Adjusted Raw Data'!$A14+1,'Adjusted Raw Data'!E$1),1))=5,"NA",VALUE(LEFT(INDEX('Raw Data'!$A$1:$CI$1000,'Adjusted Raw Data'!$A14+1,'Adjusted Raw Data'!E$1),1)))</f>
        <v>3</v>
      </c>
      <c r="F14" s="54">
        <f>IF(VALUE(LEFT(INDEX('Raw Data'!$A$1:$CI$1000,'Adjusted Raw Data'!$A14+1,'Adjusted Raw Data'!F$1),1))=5,"NA",VALUE(LEFT(INDEX('Raw Data'!$A$1:$CI$1000,'Adjusted Raw Data'!$A14+1,'Adjusted Raw Data'!F$1),1)))</f>
        <v>4</v>
      </c>
      <c r="G14" s="54">
        <f>IF(VALUE(LEFT(INDEX('Raw Data'!$A$1:$CI$1000,'Adjusted Raw Data'!$A14+1,'Adjusted Raw Data'!G$1),1))=5,"NA",VALUE(LEFT(INDEX('Raw Data'!$A$1:$CI$1000,'Adjusted Raw Data'!$A14+1,'Adjusted Raw Data'!G$1),1)))</f>
        <v>4</v>
      </c>
      <c r="H14" s="54">
        <f>IF(VALUE(LEFT(INDEX('Raw Data'!$A$1:$CI$1000,'Adjusted Raw Data'!$A14+1,'Adjusted Raw Data'!H$1),1))=5,"NA",VALUE(LEFT(INDEX('Raw Data'!$A$1:$CI$1000,'Adjusted Raw Data'!$A14+1,'Adjusted Raw Data'!H$1),1)))</f>
        <v>2</v>
      </c>
      <c r="I14" s="54">
        <f>IF(VALUE(LEFT(INDEX('Raw Data'!$A$1:$CI$1000,'Adjusted Raw Data'!$A14+1,'Adjusted Raw Data'!I$1),1))=5,"NA",VALUE(LEFT(INDEX('Raw Data'!$A$1:$CI$1000,'Adjusted Raw Data'!$A14+1,'Adjusted Raw Data'!I$1),1)))</f>
        <v>2</v>
      </c>
      <c r="J14" s="54">
        <f>IF(VALUE(LEFT(INDEX('Raw Data'!$A$1:$CI$1000,'Adjusted Raw Data'!$A14+1,'Adjusted Raw Data'!J$1),1))=5,"NA",VALUE(LEFT(INDEX('Raw Data'!$A$1:$CI$1000,'Adjusted Raw Data'!$A14+1,'Adjusted Raw Data'!J$1),1)))</f>
        <v>3</v>
      </c>
      <c r="K14" s="54">
        <f>IF(VALUE(LEFT(INDEX('Raw Data'!$A$1:$CI$1000,'Adjusted Raw Data'!$A14+1,'Adjusted Raw Data'!K$1),1))=5,"NA",VALUE(LEFT(INDEX('Raw Data'!$A$1:$CI$1000,'Adjusted Raw Data'!$A14+1,'Adjusted Raw Data'!K$1),1)))</f>
        <v>4</v>
      </c>
      <c r="L14" s="54">
        <f>IF(VALUE(LEFT(INDEX('Raw Data'!$A$1:$CI$1000,'Adjusted Raw Data'!$A14+1,'Adjusted Raw Data'!L$1),1))=5,"NA",VALUE(LEFT(INDEX('Raw Data'!$A$1:$CI$1000,'Adjusted Raw Data'!$A14+1,'Adjusted Raw Data'!L$1),1)))</f>
        <v>2</v>
      </c>
      <c r="M14" s="54">
        <f>IF(VALUE(LEFT(INDEX('Raw Data'!$A$1:$CI$1000,'Adjusted Raw Data'!$A14+1,'Adjusted Raw Data'!M$1),1))=5,"NA",VALUE(LEFT(INDEX('Raw Data'!$A$1:$CI$1000,'Adjusted Raw Data'!$A14+1,'Adjusted Raw Data'!M$1),1)))</f>
        <v>2</v>
      </c>
      <c r="N14" s="54">
        <f>IF(VALUE(LEFT(INDEX('Raw Data'!$A$1:$CI$1000,'Adjusted Raw Data'!$A14+1,'Adjusted Raw Data'!N$1),1))=5,"NA",VALUE(LEFT(INDEX('Raw Data'!$A$1:$CI$1000,'Adjusted Raw Data'!$A14+1,'Adjusted Raw Data'!N$1),1)))</f>
        <v>4</v>
      </c>
      <c r="O14" s="54">
        <f>IF(VALUE(LEFT(INDEX('Raw Data'!$A$1:$CI$1000,'Adjusted Raw Data'!$A14+1,'Adjusted Raw Data'!O$1),1))=5,"NA",VALUE(LEFT(INDEX('Raw Data'!$A$1:$CI$1000,'Adjusted Raw Data'!$A14+1,'Adjusted Raw Data'!O$1),1)))</f>
        <v>4</v>
      </c>
      <c r="P14" s="54">
        <f>IF(VALUE(LEFT(INDEX('Raw Data'!$A$1:$CI$1000,'Adjusted Raw Data'!$A14+1,'Adjusted Raw Data'!P$1),1))=5,"NA",VALUE(LEFT(INDEX('Raw Data'!$A$1:$CI$1000,'Adjusted Raw Data'!$A14+1,'Adjusted Raw Data'!P$1),1)))</f>
        <v>1</v>
      </c>
      <c r="Q14" s="54">
        <f>IF(VALUE(LEFT(INDEX('Raw Data'!$A$1:$CI$1000,'Adjusted Raw Data'!$A14+1,'Adjusted Raw Data'!Q$1),1))=5,"NA",VALUE(LEFT(INDEX('Raw Data'!$A$1:$CI$1000,'Adjusted Raw Data'!$A14+1,'Adjusted Raw Data'!Q$1),1)))</f>
        <v>2</v>
      </c>
      <c r="R14" s="54">
        <f>IF(VALUE(LEFT(INDEX('Raw Data'!$A$1:$CI$1000,'Adjusted Raw Data'!$A14+1,'Adjusted Raw Data'!R$1),1))=5,"NA",VALUE(LEFT(INDEX('Raw Data'!$A$1:$CI$1000,'Adjusted Raw Data'!$A14+1,'Adjusted Raw Data'!R$1),1)))</f>
        <v>3</v>
      </c>
      <c r="S14" s="54">
        <f>IF(VALUE(LEFT(INDEX('Raw Data'!$A$1:$CI$1000,'Adjusted Raw Data'!$A14+1,'Adjusted Raw Data'!S$1),1))=5,"NA",VALUE(LEFT(INDEX('Raw Data'!$A$1:$CI$1000,'Adjusted Raw Data'!$A14+1,'Adjusted Raw Data'!S$1),1)))</f>
        <v>2</v>
      </c>
      <c r="T14" s="50">
        <f>INDEX('Raw Data'!$A$1:$CI$1000,'Adjusted Raw Data'!$A14+1,'Adjusted Raw Data'!T$1)</f>
        <v>0</v>
      </c>
      <c r="U14" s="54">
        <f>IF(VALUE(LEFT(INDEX('Raw Data'!$A$1:$CI$1000,'Adjusted Raw Data'!$A14+1,'Adjusted Raw Data'!U$1),1))=5,"NA",VALUE(LEFT(INDEX('Raw Data'!$A$1:$CI$1000,'Adjusted Raw Data'!$A14+1,'Adjusted Raw Data'!U$1),1)))</f>
        <v>3</v>
      </c>
      <c r="V14" s="54">
        <f>IF(VALUE(LEFT(INDEX('Raw Data'!$A$1:$CI$1000,'Adjusted Raw Data'!$A14+1,'Adjusted Raw Data'!V$1),1))=5,"NA",VALUE(LEFT(INDEX('Raw Data'!$A$1:$CI$1000,'Adjusted Raw Data'!$A14+1,'Adjusted Raw Data'!V$1),1)))</f>
        <v>4</v>
      </c>
      <c r="W14" s="54">
        <f>IF(VALUE(LEFT(INDEX('Raw Data'!$A$1:$CI$1000,'Adjusted Raw Data'!$A14+1,'Adjusted Raw Data'!W$1),1))=5,"NA",VALUE(LEFT(INDEX('Raw Data'!$A$1:$CI$1000,'Adjusted Raw Data'!$A14+1,'Adjusted Raw Data'!W$1),1)))</f>
        <v>2</v>
      </c>
      <c r="X14" s="54">
        <f>IF(VALUE(LEFT(INDEX('Raw Data'!$A$1:$CI$1000,'Adjusted Raw Data'!$A14+1,'Adjusted Raw Data'!X$1),1))=5,"NA",VALUE(LEFT(INDEX('Raw Data'!$A$1:$CI$1000,'Adjusted Raw Data'!$A14+1,'Adjusted Raw Data'!X$1),1)))</f>
        <v>4</v>
      </c>
      <c r="Y14" s="54">
        <f>IF(VALUE(LEFT(INDEX('Raw Data'!$A$1:$CI$1000,'Adjusted Raw Data'!$A14+1,'Adjusted Raw Data'!Y$1),1))=5,"NA",VALUE(LEFT(INDEX('Raw Data'!$A$1:$CI$1000,'Adjusted Raw Data'!$A14+1,'Adjusted Raw Data'!Y$1),1)))</f>
        <v>3</v>
      </c>
      <c r="Z14" s="54">
        <f>IF(VALUE(LEFT(INDEX('Raw Data'!$A$1:$CI$1000,'Adjusted Raw Data'!$A14+1,'Adjusted Raw Data'!Z$1),1))=5,"NA",VALUE(LEFT(INDEX('Raw Data'!$A$1:$CI$1000,'Adjusted Raw Data'!$A14+1,'Adjusted Raw Data'!Z$1),1)))</f>
        <v>3</v>
      </c>
      <c r="AA14" s="54">
        <f>IF(VALUE(LEFT(INDEX('Raw Data'!$A$1:$CI$1000,'Adjusted Raw Data'!$A14+1,'Adjusted Raw Data'!AA$1),1))=5,"NA",VALUE(LEFT(INDEX('Raw Data'!$A$1:$CI$1000,'Adjusted Raw Data'!$A14+1,'Adjusted Raw Data'!AA$1),1)))</f>
        <v>3</v>
      </c>
      <c r="AB14" s="50">
        <f>INDEX('Raw Data'!$A$1:$CI$1000,'Adjusted Raw Data'!$A14+1,'Adjusted Raw Data'!AB$1)</f>
        <v>0</v>
      </c>
      <c r="AC14" s="54">
        <f>IF(VALUE(LEFT(INDEX('Raw Data'!$A$1:$CI$1000,'Adjusted Raw Data'!$A14+1,'Adjusted Raw Data'!AC$1),1))=5,"NA",VALUE(LEFT(INDEX('Raw Data'!$A$1:$CI$1000,'Adjusted Raw Data'!$A14+1,'Adjusted Raw Data'!AC$1),1)))</f>
        <v>4</v>
      </c>
      <c r="AD14" s="54">
        <f>IF(VALUE(LEFT(INDEX('Raw Data'!$A$1:$CI$1000,'Adjusted Raw Data'!$A14+1,'Adjusted Raw Data'!AD$1),1))=5,"NA",VALUE(LEFT(INDEX('Raw Data'!$A$1:$CI$1000,'Adjusted Raw Data'!$A14+1,'Adjusted Raw Data'!AD$1),1)))</f>
        <v>2</v>
      </c>
      <c r="AE14" s="54">
        <f>IF(VALUE(LEFT(INDEX('Raw Data'!$A$1:$CI$1000,'Adjusted Raw Data'!$A14+1,'Adjusted Raw Data'!AE$1),1))=5,"NA",VALUE(LEFT(INDEX('Raw Data'!$A$1:$CI$1000,'Adjusted Raw Data'!$A14+1,'Adjusted Raw Data'!AE$1),1)))</f>
        <v>2</v>
      </c>
      <c r="AF14" s="54">
        <f>IF(VALUE(LEFT(INDEX('Raw Data'!$A$1:$CI$1000,'Adjusted Raw Data'!$A14+1,'Adjusted Raw Data'!AF$1),1))=5,"NA",VALUE(LEFT(INDEX('Raw Data'!$A$1:$CI$1000,'Adjusted Raw Data'!$A14+1,'Adjusted Raw Data'!AF$1),1)))</f>
        <v>1</v>
      </c>
      <c r="AG14" s="54">
        <f>IF(VALUE(LEFT(INDEX('Raw Data'!$A$1:$CI$1000,'Adjusted Raw Data'!$A14+1,'Adjusted Raw Data'!AG$1),1))=5,"NA",VALUE(LEFT(INDEX('Raw Data'!$A$1:$CI$1000,'Adjusted Raw Data'!$A14+1,'Adjusted Raw Data'!AG$1),1)))</f>
        <v>2</v>
      </c>
      <c r="AH14" s="54">
        <f>IF(VALUE(LEFT(INDEX('Raw Data'!$A$1:$CI$1000,'Adjusted Raw Data'!$A14+1,'Adjusted Raw Data'!AH$1),1))=5,"NA",VALUE(LEFT(INDEX('Raw Data'!$A$1:$CI$1000,'Adjusted Raw Data'!$A14+1,'Adjusted Raw Data'!AH$1),1)))</f>
        <v>2</v>
      </c>
      <c r="AI14" s="54">
        <f>IF(VALUE(LEFT(INDEX('Raw Data'!$A$1:$CI$1000,'Adjusted Raw Data'!$A14+1,'Adjusted Raw Data'!AI$1),1))=5,"NA",VALUE(LEFT(INDEX('Raw Data'!$A$1:$CI$1000,'Adjusted Raw Data'!$A14+1,'Adjusted Raw Data'!AI$1),1)))</f>
        <v>2</v>
      </c>
      <c r="AJ14" s="54">
        <f>IF(VALUE(LEFT(INDEX('Raw Data'!$A$1:$CI$1000,'Adjusted Raw Data'!$A14+1,'Adjusted Raw Data'!AJ$1),1))=5,"NA",VALUE(LEFT(INDEX('Raw Data'!$A$1:$CI$1000,'Adjusted Raw Data'!$A14+1,'Adjusted Raw Data'!AJ$1),1)))</f>
        <v>2</v>
      </c>
      <c r="AK14" s="54">
        <f>IF(VALUE(LEFT(INDEX('Raw Data'!$A$1:$CI$1000,'Adjusted Raw Data'!$A14+1,'Adjusted Raw Data'!AK$1),1))=5,"NA",VALUE(LEFT(INDEX('Raw Data'!$A$1:$CI$1000,'Adjusted Raw Data'!$A14+1,'Adjusted Raw Data'!AK$1),1)))</f>
        <v>1</v>
      </c>
      <c r="AL14" s="54">
        <f>IF(VALUE(LEFT(INDEX('Raw Data'!$A$1:$CI$1000,'Adjusted Raw Data'!$A14+1,'Adjusted Raw Data'!AL$1),1))=5,"NA",VALUE(LEFT(INDEX('Raw Data'!$A$1:$CI$1000,'Adjusted Raw Data'!$A14+1,'Adjusted Raw Data'!AL$1),1)))</f>
        <v>4</v>
      </c>
      <c r="AM14" s="54">
        <f>IF(VALUE(LEFT(INDEX('Raw Data'!$A$1:$CI$1000,'Adjusted Raw Data'!$A14+1,'Adjusted Raw Data'!AM$1),1))=5,"NA",VALUE(LEFT(INDEX('Raw Data'!$A$1:$CI$1000,'Adjusted Raw Data'!$A14+1,'Adjusted Raw Data'!AM$1),1)))</f>
        <v>4</v>
      </c>
      <c r="AN14" s="54">
        <f>IF(VALUE(LEFT(INDEX('Raw Data'!$A$1:$CI$1000,'Adjusted Raw Data'!$A14+1,'Adjusted Raw Data'!AN$1),1))=5,"NA",VALUE(LEFT(INDEX('Raw Data'!$A$1:$CI$1000,'Adjusted Raw Data'!$A14+1,'Adjusted Raw Data'!AN$1),1)))</f>
        <v>3</v>
      </c>
      <c r="AO14" s="54">
        <f>IF(VALUE(LEFT(INDEX('Raw Data'!$A$1:$CI$1000,'Adjusted Raw Data'!$A14+1,'Adjusted Raw Data'!AO$1),1))=5,"NA",VALUE(LEFT(INDEX('Raw Data'!$A$1:$CI$1000,'Adjusted Raw Data'!$A14+1,'Adjusted Raw Data'!AO$1),1)))</f>
        <v>2</v>
      </c>
      <c r="AP14" s="54">
        <f>IF(VALUE(LEFT(INDEX('Raw Data'!$A$1:$CI$1000,'Adjusted Raw Data'!$A14+1,'Adjusted Raw Data'!AP$1),1))=5,"NA",VALUE(LEFT(INDEX('Raw Data'!$A$1:$CI$1000,'Adjusted Raw Data'!$A14+1,'Adjusted Raw Data'!AP$1),1)))</f>
        <v>1</v>
      </c>
      <c r="AQ14" s="54">
        <f>IF(VALUE(LEFT(INDEX('Raw Data'!$A$1:$CI$1000,'Adjusted Raw Data'!$A14+1,'Adjusted Raw Data'!AQ$1),1))=5,"NA",VALUE(LEFT(INDEX('Raw Data'!$A$1:$CI$1000,'Adjusted Raw Data'!$A14+1,'Adjusted Raw Data'!AQ$1),1)))</f>
        <v>2</v>
      </c>
      <c r="AR14" s="50">
        <f>INDEX('Raw Data'!$A$1:$CI$1000,'Adjusted Raw Data'!$A14+1,'Adjusted Raw Data'!AR$1)</f>
        <v>0</v>
      </c>
      <c r="AS14" s="54">
        <f>IF(VALUE(LEFT(INDEX('Raw Data'!$A$1:$CI$1000,'Adjusted Raw Data'!$A14+1,'Adjusted Raw Data'!AS$1),1))=5,"NA",VALUE(LEFT(INDEX('Raw Data'!$A$1:$CI$1000,'Adjusted Raw Data'!$A14+1,'Adjusted Raw Data'!AS$1),1)))</f>
        <v>4</v>
      </c>
      <c r="AT14" s="54">
        <f>IF(VALUE(LEFT(INDEX('Raw Data'!$A$1:$CI$1000,'Adjusted Raw Data'!$A14+1,'Adjusted Raw Data'!AT$1),1))=5,"NA",VALUE(LEFT(INDEX('Raw Data'!$A$1:$CI$1000,'Adjusted Raw Data'!$A14+1,'Adjusted Raw Data'!AT$1),1)))</f>
        <v>4</v>
      </c>
      <c r="AU14" s="54">
        <f>IF(VALUE(LEFT(INDEX('Raw Data'!$A$1:$CI$1000,'Adjusted Raw Data'!$A14+1,'Adjusted Raw Data'!AU$1),1))=5,"NA",VALUE(LEFT(INDEX('Raw Data'!$A$1:$CI$1000,'Adjusted Raw Data'!$A14+1,'Adjusted Raw Data'!AU$1),1)))</f>
        <v>3</v>
      </c>
      <c r="AV14" s="54">
        <f>IF(VALUE(LEFT(INDEX('Raw Data'!$A$1:$CI$1000,'Adjusted Raw Data'!$A14+1,'Adjusted Raw Data'!AV$1),1))=5,"NA",VALUE(LEFT(INDEX('Raw Data'!$A$1:$CI$1000,'Adjusted Raw Data'!$A14+1,'Adjusted Raw Data'!AV$1),1)))</f>
        <v>3</v>
      </c>
      <c r="AW14" s="54">
        <f>IF(VALUE(LEFT(INDEX('Raw Data'!$A$1:$CI$1000,'Adjusted Raw Data'!$A14+1,'Adjusted Raw Data'!AW$1),1))=5,"NA",VALUE(LEFT(INDEX('Raw Data'!$A$1:$CI$1000,'Adjusted Raw Data'!$A14+1,'Adjusted Raw Data'!AW$1),1)))</f>
        <v>4</v>
      </c>
      <c r="AX14" s="54">
        <f>IF(VALUE(LEFT(INDEX('Raw Data'!$A$1:$CI$1000,'Adjusted Raw Data'!$A14+1,'Adjusted Raw Data'!AX$1),1))=5,"NA",VALUE(LEFT(INDEX('Raw Data'!$A$1:$CI$1000,'Adjusted Raw Data'!$A14+1,'Adjusted Raw Data'!AX$1),1)))</f>
        <v>3</v>
      </c>
      <c r="AY14" s="54">
        <f>IF(VALUE(LEFT(INDEX('Raw Data'!$A$1:$CI$1000,'Adjusted Raw Data'!$A14+1,'Adjusted Raw Data'!AY$1),1))=5,"NA",VALUE(LEFT(INDEX('Raw Data'!$A$1:$CI$1000,'Adjusted Raw Data'!$A14+1,'Adjusted Raw Data'!AY$1),1)))</f>
        <v>4</v>
      </c>
      <c r="AZ14" s="54">
        <f>IF(VALUE(LEFT(INDEX('Raw Data'!$A$1:$CI$1000,'Adjusted Raw Data'!$A14+1,'Adjusted Raw Data'!AZ$1),1))=5,"NA",VALUE(LEFT(INDEX('Raw Data'!$A$1:$CI$1000,'Adjusted Raw Data'!$A14+1,'Adjusted Raw Data'!AZ$1),1)))</f>
        <v>4</v>
      </c>
      <c r="BA14" s="50">
        <f>INDEX('Raw Data'!$A$1:$CI$1000,'Adjusted Raw Data'!$A14+1,'Adjusted Raw Data'!BA$1)</f>
        <v>0</v>
      </c>
      <c r="BB14" s="54">
        <f>IF(VALUE(LEFT(INDEX('Raw Data'!$A$1:$CI$1000,'Adjusted Raw Data'!$A14+1,'Adjusted Raw Data'!BB$1),1))=5,"NA",VALUE(LEFT(INDEX('Raw Data'!$A$1:$CI$1000,'Adjusted Raw Data'!$A14+1,'Adjusted Raw Data'!BB$1),1)))</f>
        <v>2</v>
      </c>
      <c r="BC14" s="54">
        <f>IF(VALUE(LEFT(INDEX('Raw Data'!$A$1:$CI$1000,'Adjusted Raw Data'!$A14+1,'Adjusted Raw Data'!BC$1),1))=5,"NA",VALUE(LEFT(INDEX('Raw Data'!$A$1:$CI$1000,'Adjusted Raw Data'!$A14+1,'Adjusted Raw Data'!BC$1),1)))</f>
        <v>4</v>
      </c>
      <c r="BD14" s="54">
        <f>IF(VALUE(LEFT(INDEX('Raw Data'!$A$1:$CI$1000,'Adjusted Raw Data'!$A14+1,'Adjusted Raw Data'!BD$1),1))=5,"NA",VALUE(LEFT(INDEX('Raw Data'!$A$1:$CI$1000,'Adjusted Raw Data'!$A14+1,'Adjusted Raw Data'!BD$1),1)))</f>
        <v>3</v>
      </c>
      <c r="BE14" s="50">
        <f>INDEX('Raw Data'!$A$1:$CI$1000,'Adjusted Raw Data'!$A14+1,'Adjusted Raw Data'!BE$1)</f>
        <v>0</v>
      </c>
      <c r="BF14" s="54">
        <f>IF(VALUE(LEFT(INDEX('Raw Data'!$A$1:$CI$1000,'Adjusted Raw Data'!$A14+1,'Adjusted Raw Data'!BF$1),1))=5,"NA",VALUE(LEFT(INDEX('Raw Data'!$A$1:$CI$1000,'Adjusted Raw Data'!$A14+1,'Adjusted Raw Data'!BF$1),1)))</f>
        <v>4</v>
      </c>
      <c r="BG14" s="54">
        <f>IF(VALUE(LEFT(INDEX('Raw Data'!$A$1:$CI$1000,'Adjusted Raw Data'!$A14+1,'Adjusted Raw Data'!BG$1),1))=5,"NA",VALUE(LEFT(INDEX('Raw Data'!$A$1:$CI$1000,'Adjusted Raw Data'!$A14+1,'Adjusted Raw Data'!BG$1),1)))</f>
        <v>3</v>
      </c>
      <c r="BH14" s="54">
        <f>IF(VALUE(LEFT(INDEX('Raw Data'!$A$1:$CI$1000,'Adjusted Raw Data'!$A14+1,'Adjusted Raw Data'!BH$1),1))=5,"NA",VALUE(LEFT(INDEX('Raw Data'!$A$1:$CI$1000,'Adjusted Raw Data'!$A14+1,'Adjusted Raw Data'!BH$1),1)))</f>
        <v>4</v>
      </c>
      <c r="BI14" s="54" t="str">
        <f>IF(VALUE(LEFT(INDEX('Raw Data'!$A$1:$CI$1000,'Adjusted Raw Data'!$A14+1,'Adjusted Raw Data'!BI$1),1))=5,"NA",VALUE(LEFT(INDEX('Raw Data'!$A$1:$CI$1000,'Adjusted Raw Data'!$A14+1,'Adjusted Raw Data'!BI$1),1)))</f>
        <v>NA</v>
      </c>
      <c r="BJ14" s="54">
        <f>IF(VALUE(LEFT(INDEX('Raw Data'!$A$1:$CI$1000,'Adjusted Raw Data'!$A14+1,'Adjusted Raw Data'!BJ$1),1))=5,"NA",VALUE(LEFT(INDEX('Raw Data'!$A$1:$CI$1000,'Adjusted Raw Data'!$A14+1,'Adjusted Raw Data'!BJ$1),1)))</f>
        <v>2</v>
      </c>
      <c r="BK14" s="54" t="str">
        <f>IF(VALUE(LEFT(INDEX('Raw Data'!$A$1:$CI$1000,'Adjusted Raw Data'!$A14+1,'Adjusted Raw Data'!BK$1),1))=5,"NA",VALUE(LEFT(INDEX('Raw Data'!$A$1:$CI$1000,'Adjusted Raw Data'!$A14+1,'Adjusted Raw Data'!BK$1),1)))</f>
        <v>NA</v>
      </c>
      <c r="BL14" s="50">
        <f>INDEX('Raw Data'!$A$1:$CI$1000,'Adjusted Raw Data'!$A14+1,'Adjusted Raw Data'!BL$1)</f>
        <v>0</v>
      </c>
      <c r="BM14" s="54">
        <f>IF(VALUE(LEFT(INDEX('Raw Data'!$A$1:$CI$1000,'Adjusted Raw Data'!$A14+1,'Adjusted Raw Data'!BM$1),1))=5,"NA",VALUE(LEFT(INDEX('Raw Data'!$A$1:$CI$1000,'Adjusted Raw Data'!$A14+1,'Adjusted Raw Data'!BM$1),1)))</f>
        <v>3</v>
      </c>
      <c r="BN14" s="54">
        <f>IF(VALUE(LEFT(INDEX('Raw Data'!$A$1:$CI$1000,'Adjusted Raw Data'!$A14+1,'Adjusted Raw Data'!BN$1),1))=5,"NA",VALUE(LEFT(INDEX('Raw Data'!$A$1:$CI$1000,'Adjusted Raw Data'!$A14+1,'Adjusted Raw Data'!BN$1),1)))</f>
        <v>3</v>
      </c>
      <c r="BO14" s="54">
        <f>IF(VALUE(LEFT(INDEX('Raw Data'!$A$1:$CI$1000,'Adjusted Raw Data'!$A14+1,'Adjusted Raw Data'!BO$1),1))=5,"NA",VALUE(LEFT(INDEX('Raw Data'!$A$1:$CI$1000,'Adjusted Raw Data'!$A14+1,'Adjusted Raw Data'!BO$1),1)))</f>
        <v>2</v>
      </c>
      <c r="BP14" s="54" t="str">
        <f>IF(VALUE(LEFT(INDEX('Raw Data'!$A$1:$CI$1000,'Adjusted Raw Data'!$A14+1,'Adjusted Raw Data'!BP$1),1))=5,"NA",VALUE(LEFT(INDEX('Raw Data'!$A$1:$CI$1000,'Adjusted Raw Data'!$A14+1,'Adjusted Raw Data'!BP$1),1)))</f>
        <v>NA</v>
      </c>
      <c r="BQ14" s="54">
        <f>IF(VALUE(LEFT(INDEX('Raw Data'!$A$1:$CI$1000,'Adjusted Raw Data'!$A14+1,'Adjusted Raw Data'!BQ$1),1))=5,"NA",VALUE(LEFT(INDEX('Raw Data'!$A$1:$CI$1000,'Adjusted Raw Data'!$A14+1,'Adjusted Raw Data'!BQ$1),1)))</f>
        <v>2</v>
      </c>
      <c r="BR14" s="50">
        <f>INDEX('Raw Data'!$A$1:$CI$1000,'Adjusted Raw Data'!$A14+1,'Adjusted Raw Data'!BR$1)</f>
        <v>0</v>
      </c>
      <c r="BS14" s="54" t="str">
        <f>IF(VALUE(LEFT(INDEX('Raw Data'!$A$1:$CI$1000,'Adjusted Raw Data'!$A14+1,'Adjusted Raw Data'!BS$1),1))=5,"NA",VALUE(LEFT(INDEX('Raw Data'!$A$1:$CI$1000,'Adjusted Raw Data'!$A14+1,'Adjusted Raw Data'!BS$1),1)))</f>
        <v>NA</v>
      </c>
      <c r="BT14" s="54">
        <f>IF(VALUE(LEFT(INDEX('Raw Data'!$A$1:$CI$1000,'Adjusted Raw Data'!$A14+1,'Adjusted Raw Data'!BT$1),1))=5,"NA",VALUE(LEFT(INDEX('Raw Data'!$A$1:$CI$1000,'Adjusted Raw Data'!$A14+1,'Adjusted Raw Data'!BT$1),1)))</f>
        <v>3</v>
      </c>
      <c r="BU14" s="54" t="str">
        <f>IF(VALUE(LEFT(INDEX('Raw Data'!$A$1:$CI$1000,'Adjusted Raw Data'!$A14+1,'Adjusted Raw Data'!BU$1),1))=5,"NA",VALUE(LEFT(INDEX('Raw Data'!$A$1:$CI$1000,'Adjusted Raw Data'!$A14+1,'Adjusted Raw Data'!BU$1),1)))</f>
        <v>NA</v>
      </c>
      <c r="BV14" s="54">
        <f>IF(VALUE(LEFT(INDEX('Raw Data'!$A$1:$CI$1000,'Adjusted Raw Data'!$A14+1,'Adjusted Raw Data'!BV$1),1))=5,"NA",VALUE(LEFT(INDEX('Raw Data'!$A$1:$CI$1000,'Adjusted Raw Data'!$A14+1,'Adjusted Raw Data'!BV$1),1)))</f>
        <v>4</v>
      </c>
      <c r="BW14" s="54">
        <f>IF(VALUE(LEFT(INDEX('Raw Data'!$A$1:$CI$1000,'Adjusted Raw Data'!$A14+1,'Adjusted Raw Data'!BW$1),1))=5,"NA",VALUE(LEFT(INDEX('Raw Data'!$A$1:$CI$1000,'Adjusted Raw Data'!$A14+1,'Adjusted Raw Data'!BW$1),1)))</f>
        <v>2</v>
      </c>
      <c r="BX14" s="54" t="str">
        <f>IF(VALUE(LEFT(INDEX('Raw Data'!$A$1:$CI$1000,'Adjusted Raw Data'!$A14+1,'Adjusted Raw Data'!BX$1),1))=5,"NA",VALUE(LEFT(INDEX('Raw Data'!$A$1:$CI$1000,'Adjusted Raw Data'!$A14+1,'Adjusted Raw Data'!BX$1),1)))</f>
        <v>NA</v>
      </c>
      <c r="BY14" s="54" t="str">
        <f>IF(VALUE(LEFT(INDEX('Raw Data'!$A$1:$CI$1000,'Adjusted Raw Data'!$A14+1,'Adjusted Raw Data'!BY$1),1))=5,"NA",VALUE(LEFT(INDEX('Raw Data'!$A$1:$CI$1000,'Adjusted Raw Data'!$A14+1,'Adjusted Raw Data'!BY$1),1)))</f>
        <v>NA</v>
      </c>
      <c r="BZ14" s="50">
        <f>INDEX('Raw Data'!$A$1:$CI$1000,'Adjusted Raw Data'!$A14+1,'Adjusted Raw Data'!BZ$1)</f>
        <v>0</v>
      </c>
      <c r="CA14" s="54" t="str">
        <f>IF(VALUE(LEFT(INDEX('Raw Data'!$A$1:$CI$1000,'Adjusted Raw Data'!$A14+1,'Adjusted Raw Data'!CA$1),1))=5,"NA",VALUE(LEFT(INDEX('Raw Data'!$A$1:$CI$1000,'Adjusted Raw Data'!$A14+1,'Adjusted Raw Data'!CA$1),1)))</f>
        <v>NA</v>
      </c>
      <c r="CB14" s="50">
        <f>INDEX('Raw Data'!$A$1:$CI$1000,'Adjusted Raw Data'!$A14+1,'Adjusted Raw Data'!CB$1)</f>
        <v>0</v>
      </c>
      <c r="CC14" s="54">
        <f>IF(VALUE(LEFT(INDEX('Raw Data'!$A$1:$CI$1000,'Adjusted Raw Data'!$A14+1,'Adjusted Raw Data'!CC$1),1))=5,"NA",VALUE(LEFT(INDEX('Raw Data'!$A$1:$CI$1000,'Adjusted Raw Data'!$A14+1,'Adjusted Raw Data'!CC$1),1)))</f>
        <v>4</v>
      </c>
      <c r="CD14" s="54">
        <f>IF(VALUE(LEFT(INDEX('Raw Data'!$A$1:$CI$1000,'Adjusted Raw Data'!$A14+1,'Adjusted Raw Data'!CD$1),1))=5,"NA",VALUE(LEFT(INDEX('Raw Data'!$A$1:$CI$1000,'Adjusted Raw Data'!$A14+1,'Adjusted Raw Data'!CD$1),1)))</f>
        <v>2</v>
      </c>
      <c r="CE14" s="54">
        <f>IF(VALUE(LEFT(INDEX('Raw Data'!$A$1:$CI$1000,'Adjusted Raw Data'!$A14+1,'Adjusted Raw Data'!CE$1),1))=5,"NA",VALUE(LEFT(INDEX('Raw Data'!$A$1:$CI$1000,'Adjusted Raw Data'!$A14+1,'Adjusted Raw Data'!CE$1),1)))</f>
        <v>2</v>
      </c>
      <c r="CF14" s="54">
        <f>IF(VALUE(LEFT(INDEX('Raw Data'!$A$1:$CI$1000,'Adjusted Raw Data'!$A14+1,'Adjusted Raw Data'!CF$1),1))=5,"NA",VALUE(LEFT(INDEX('Raw Data'!$A$1:$CI$1000,'Adjusted Raw Data'!$A14+1,'Adjusted Raw Data'!CF$1),1)))</f>
        <v>4</v>
      </c>
      <c r="CG14" s="54">
        <f>IF(VALUE(LEFT(INDEX('Raw Data'!$A$1:$CI$1000,'Adjusted Raw Data'!$A14+1,'Adjusted Raw Data'!CG$1),1))=5,"NA",VALUE(LEFT(INDEX('Raw Data'!$A$1:$CI$1000,'Adjusted Raw Data'!$A14+1,'Adjusted Raw Data'!CG$1),1)))</f>
        <v>4</v>
      </c>
      <c r="CH14" s="54">
        <f>IF(VALUE(LEFT(INDEX('Raw Data'!$A$1:$CI$1000,'Adjusted Raw Data'!$A14+1,'Adjusted Raw Data'!CH$1),1))=5,"NA",VALUE(LEFT(INDEX('Raw Data'!$A$1:$CI$1000,'Adjusted Raw Data'!$A14+1,'Adjusted Raw Data'!CH$1),1)))</f>
        <v>2</v>
      </c>
      <c r="CI14" s="54">
        <f>IF(VALUE(LEFT(INDEX('Raw Data'!$A$1:$CI$1000,'Adjusted Raw Data'!$A14+1,'Adjusted Raw Data'!CI$1),1))=5,"NA",VALUE(LEFT(INDEX('Raw Data'!$A$1:$CI$1000,'Adjusted Raw Data'!$A14+1,'Adjusted Raw Data'!CI$1),1)))</f>
        <v>3</v>
      </c>
      <c r="CJ14" s="50">
        <f>INDEX('Raw Data'!$A$1:$CI$1000,'Adjusted Raw Data'!$A14+1,'Adjusted Raw Data'!CJ$1)</f>
        <v>0</v>
      </c>
    </row>
    <row r="15" spans="1:88" x14ac:dyDescent="0.2">
      <c r="A15" s="53">
        <v>13</v>
      </c>
      <c r="B15" s="48">
        <f>INDEX('Raw Data'!$A$1:$CI$1000,'Adjusted Raw Data'!$A15+1,'Adjusted Raw Data'!B$1)</f>
        <v>0</v>
      </c>
      <c r="C15" s="49" t="str">
        <f>LEFT(INDEX('Raw Data'!$A$1:$CI$1000,'Adjusted Raw Data'!$A15+1,'Adjusted Raw Data'!C$1),5)</f>
        <v>Staff</v>
      </c>
      <c r="D15" s="54">
        <f>IF(VALUE(LEFT(INDEX('Raw Data'!$A$1:$CI$1000,'Adjusted Raw Data'!$A15+1,'Adjusted Raw Data'!D$1),1))=5,"NA",VALUE(LEFT(INDEX('Raw Data'!$A$1:$CI$1000,'Adjusted Raw Data'!$A15+1,'Adjusted Raw Data'!D$1),1)))</f>
        <v>4</v>
      </c>
      <c r="E15" s="54">
        <f>IF(VALUE(LEFT(INDEX('Raw Data'!$A$1:$CI$1000,'Adjusted Raw Data'!$A15+1,'Adjusted Raw Data'!E$1),1))=5,"NA",VALUE(LEFT(INDEX('Raw Data'!$A$1:$CI$1000,'Adjusted Raw Data'!$A15+1,'Adjusted Raw Data'!E$1),1)))</f>
        <v>2</v>
      </c>
      <c r="F15" s="54">
        <f>IF(VALUE(LEFT(INDEX('Raw Data'!$A$1:$CI$1000,'Adjusted Raw Data'!$A15+1,'Adjusted Raw Data'!F$1),1))=5,"NA",VALUE(LEFT(INDEX('Raw Data'!$A$1:$CI$1000,'Adjusted Raw Data'!$A15+1,'Adjusted Raw Data'!F$1),1)))</f>
        <v>1</v>
      </c>
      <c r="G15" s="54">
        <f>IF(VALUE(LEFT(INDEX('Raw Data'!$A$1:$CI$1000,'Adjusted Raw Data'!$A15+1,'Adjusted Raw Data'!G$1),1))=5,"NA",VALUE(LEFT(INDEX('Raw Data'!$A$1:$CI$1000,'Adjusted Raw Data'!$A15+1,'Adjusted Raw Data'!G$1),1)))</f>
        <v>1</v>
      </c>
      <c r="H15" s="54">
        <f>IF(VALUE(LEFT(INDEX('Raw Data'!$A$1:$CI$1000,'Adjusted Raw Data'!$A15+1,'Adjusted Raw Data'!H$1),1))=5,"NA",VALUE(LEFT(INDEX('Raw Data'!$A$1:$CI$1000,'Adjusted Raw Data'!$A15+1,'Adjusted Raw Data'!H$1),1)))</f>
        <v>2</v>
      </c>
      <c r="I15" s="54">
        <f>IF(VALUE(LEFT(INDEX('Raw Data'!$A$1:$CI$1000,'Adjusted Raw Data'!$A15+1,'Adjusted Raw Data'!I$1),1))=5,"NA",VALUE(LEFT(INDEX('Raw Data'!$A$1:$CI$1000,'Adjusted Raw Data'!$A15+1,'Adjusted Raw Data'!I$1),1)))</f>
        <v>2</v>
      </c>
      <c r="J15" s="54">
        <f>IF(VALUE(LEFT(INDEX('Raw Data'!$A$1:$CI$1000,'Adjusted Raw Data'!$A15+1,'Adjusted Raw Data'!J$1),1))=5,"NA",VALUE(LEFT(INDEX('Raw Data'!$A$1:$CI$1000,'Adjusted Raw Data'!$A15+1,'Adjusted Raw Data'!J$1),1)))</f>
        <v>2</v>
      </c>
      <c r="K15" s="54">
        <f>IF(VALUE(LEFT(INDEX('Raw Data'!$A$1:$CI$1000,'Adjusted Raw Data'!$A15+1,'Adjusted Raw Data'!K$1),1))=5,"NA",VALUE(LEFT(INDEX('Raw Data'!$A$1:$CI$1000,'Adjusted Raw Data'!$A15+1,'Adjusted Raw Data'!K$1),1)))</f>
        <v>3</v>
      </c>
      <c r="L15" s="54">
        <f>IF(VALUE(LEFT(INDEX('Raw Data'!$A$1:$CI$1000,'Adjusted Raw Data'!$A15+1,'Adjusted Raw Data'!L$1),1))=5,"NA",VALUE(LEFT(INDEX('Raw Data'!$A$1:$CI$1000,'Adjusted Raw Data'!$A15+1,'Adjusted Raw Data'!L$1),1)))</f>
        <v>2</v>
      </c>
      <c r="M15" s="54">
        <f>IF(VALUE(LEFT(INDEX('Raw Data'!$A$1:$CI$1000,'Adjusted Raw Data'!$A15+1,'Adjusted Raw Data'!M$1),1))=5,"NA",VALUE(LEFT(INDEX('Raw Data'!$A$1:$CI$1000,'Adjusted Raw Data'!$A15+1,'Adjusted Raw Data'!M$1),1)))</f>
        <v>1</v>
      </c>
      <c r="N15" s="54">
        <f>IF(VALUE(LEFT(INDEX('Raw Data'!$A$1:$CI$1000,'Adjusted Raw Data'!$A15+1,'Adjusted Raw Data'!N$1),1))=5,"NA",VALUE(LEFT(INDEX('Raw Data'!$A$1:$CI$1000,'Adjusted Raw Data'!$A15+1,'Adjusted Raw Data'!N$1),1)))</f>
        <v>2</v>
      </c>
      <c r="O15" s="54">
        <f>IF(VALUE(LEFT(INDEX('Raw Data'!$A$1:$CI$1000,'Adjusted Raw Data'!$A15+1,'Adjusted Raw Data'!O$1),1))=5,"NA",VALUE(LEFT(INDEX('Raw Data'!$A$1:$CI$1000,'Adjusted Raw Data'!$A15+1,'Adjusted Raw Data'!O$1),1)))</f>
        <v>4</v>
      </c>
      <c r="P15" s="54">
        <f>IF(VALUE(LEFT(INDEX('Raw Data'!$A$1:$CI$1000,'Adjusted Raw Data'!$A15+1,'Adjusted Raw Data'!P$1),1))=5,"NA",VALUE(LEFT(INDEX('Raw Data'!$A$1:$CI$1000,'Adjusted Raw Data'!$A15+1,'Adjusted Raw Data'!P$1),1)))</f>
        <v>2</v>
      </c>
      <c r="Q15" s="54">
        <f>IF(VALUE(LEFT(INDEX('Raw Data'!$A$1:$CI$1000,'Adjusted Raw Data'!$A15+1,'Adjusted Raw Data'!Q$1),1))=5,"NA",VALUE(LEFT(INDEX('Raw Data'!$A$1:$CI$1000,'Adjusted Raw Data'!$A15+1,'Adjusted Raw Data'!Q$1),1)))</f>
        <v>3</v>
      </c>
      <c r="R15" s="54">
        <f>IF(VALUE(LEFT(INDEX('Raw Data'!$A$1:$CI$1000,'Adjusted Raw Data'!$A15+1,'Adjusted Raw Data'!R$1),1))=5,"NA",VALUE(LEFT(INDEX('Raw Data'!$A$1:$CI$1000,'Adjusted Raw Data'!$A15+1,'Adjusted Raw Data'!R$1),1)))</f>
        <v>4</v>
      </c>
      <c r="S15" s="54">
        <f>IF(VALUE(LEFT(INDEX('Raw Data'!$A$1:$CI$1000,'Adjusted Raw Data'!$A15+1,'Adjusted Raw Data'!S$1),1))=5,"NA",VALUE(LEFT(INDEX('Raw Data'!$A$1:$CI$1000,'Adjusted Raw Data'!$A15+1,'Adjusted Raw Data'!S$1),1)))</f>
        <v>4</v>
      </c>
      <c r="T15" s="50">
        <f>INDEX('Raw Data'!$A$1:$CI$1000,'Adjusted Raw Data'!$A15+1,'Adjusted Raw Data'!T$1)</f>
        <v>0</v>
      </c>
      <c r="U15" s="54">
        <f>IF(VALUE(LEFT(INDEX('Raw Data'!$A$1:$CI$1000,'Adjusted Raw Data'!$A15+1,'Adjusted Raw Data'!U$1),1))=5,"NA",VALUE(LEFT(INDEX('Raw Data'!$A$1:$CI$1000,'Adjusted Raw Data'!$A15+1,'Adjusted Raw Data'!U$1),1)))</f>
        <v>3</v>
      </c>
      <c r="V15" s="54">
        <f>IF(VALUE(LEFT(INDEX('Raw Data'!$A$1:$CI$1000,'Adjusted Raw Data'!$A15+1,'Adjusted Raw Data'!V$1),1))=5,"NA",VALUE(LEFT(INDEX('Raw Data'!$A$1:$CI$1000,'Adjusted Raw Data'!$A15+1,'Adjusted Raw Data'!V$1),1)))</f>
        <v>4</v>
      </c>
      <c r="W15" s="54">
        <f>IF(VALUE(LEFT(INDEX('Raw Data'!$A$1:$CI$1000,'Adjusted Raw Data'!$A15+1,'Adjusted Raw Data'!W$1),1))=5,"NA",VALUE(LEFT(INDEX('Raw Data'!$A$1:$CI$1000,'Adjusted Raw Data'!$A15+1,'Adjusted Raw Data'!W$1),1)))</f>
        <v>3</v>
      </c>
      <c r="X15" s="54">
        <f>IF(VALUE(LEFT(INDEX('Raw Data'!$A$1:$CI$1000,'Adjusted Raw Data'!$A15+1,'Adjusted Raw Data'!X$1),1))=5,"NA",VALUE(LEFT(INDEX('Raw Data'!$A$1:$CI$1000,'Adjusted Raw Data'!$A15+1,'Adjusted Raw Data'!X$1),1)))</f>
        <v>3</v>
      </c>
      <c r="Y15" s="54">
        <f>IF(VALUE(LEFT(INDEX('Raw Data'!$A$1:$CI$1000,'Adjusted Raw Data'!$A15+1,'Adjusted Raw Data'!Y$1),1))=5,"NA",VALUE(LEFT(INDEX('Raw Data'!$A$1:$CI$1000,'Adjusted Raw Data'!$A15+1,'Adjusted Raw Data'!Y$1),1)))</f>
        <v>4</v>
      </c>
      <c r="Z15" s="54">
        <f>IF(VALUE(LEFT(INDEX('Raw Data'!$A$1:$CI$1000,'Adjusted Raw Data'!$A15+1,'Adjusted Raw Data'!Z$1),1))=5,"NA",VALUE(LEFT(INDEX('Raw Data'!$A$1:$CI$1000,'Adjusted Raw Data'!$A15+1,'Adjusted Raw Data'!Z$1),1)))</f>
        <v>3</v>
      </c>
      <c r="AA15" s="54">
        <f>IF(VALUE(LEFT(INDEX('Raw Data'!$A$1:$CI$1000,'Adjusted Raw Data'!$A15+1,'Adjusted Raw Data'!AA$1),1))=5,"NA",VALUE(LEFT(INDEX('Raw Data'!$A$1:$CI$1000,'Adjusted Raw Data'!$A15+1,'Adjusted Raw Data'!AA$1),1)))</f>
        <v>3</v>
      </c>
      <c r="AB15" s="50">
        <f>INDEX('Raw Data'!$A$1:$CI$1000,'Adjusted Raw Data'!$A15+1,'Adjusted Raw Data'!AB$1)</f>
        <v>0</v>
      </c>
      <c r="AC15" s="54">
        <f>IF(VALUE(LEFT(INDEX('Raw Data'!$A$1:$CI$1000,'Adjusted Raw Data'!$A15+1,'Adjusted Raw Data'!AC$1),1))=5,"NA",VALUE(LEFT(INDEX('Raw Data'!$A$1:$CI$1000,'Adjusted Raw Data'!$A15+1,'Adjusted Raw Data'!AC$1),1)))</f>
        <v>3</v>
      </c>
      <c r="AD15" s="54">
        <f>IF(VALUE(LEFT(INDEX('Raw Data'!$A$1:$CI$1000,'Adjusted Raw Data'!$A15+1,'Adjusted Raw Data'!AD$1),1))=5,"NA",VALUE(LEFT(INDEX('Raw Data'!$A$1:$CI$1000,'Adjusted Raw Data'!$A15+1,'Adjusted Raw Data'!AD$1),1)))</f>
        <v>2</v>
      </c>
      <c r="AE15" s="54">
        <f>IF(VALUE(LEFT(INDEX('Raw Data'!$A$1:$CI$1000,'Adjusted Raw Data'!$A15+1,'Adjusted Raw Data'!AE$1),1))=5,"NA",VALUE(LEFT(INDEX('Raw Data'!$A$1:$CI$1000,'Adjusted Raw Data'!$A15+1,'Adjusted Raw Data'!AE$1),1)))</f>
        <v>2</v>
      </c>
      <c r="AF15" s="54">
        <f>IF(VALUE(LEFT(INDEX('Raw Data'!$A$1:$CI$1000,'Adjusted Raw Data'!$A15+1,'Adjusted Raw Data'!AF$1),1))=5,"NA",VALUE(LEFT(INDEX('Raw Data'!$A$1:$CI$1000,'Adjusted Raw Data'!$A15+1,'Adjusted Raw Data'!AF$1),1)))</f>
        <v>2</v>
      </c>
      <c r="AG15" s="54">
        <f>IF(VALUE(LEFT(INDEX('Raw Data'!$A$1:$CI$1000,'Adjusted Raw Data'!$A15+1,'Adjusted Raw Data'!AG$1),1))=5,"NA",VALUE(LEFT(INDEX('Raw Data'!$A$1:$CI$1000,'Adjusted Raw Data'!$A15+1,'Adjusted Raw Data'!AG$1),1)))</f>
        <v>3</v>
      </c>
      <c r="AH15" s="54">
        <f>IF(VALUE(LEFT(INDEX('Raw Data'!$A$1:$CI$1000,'Adjusted Raw Data'!$A15+1,'Adjusted Raw Data'!AH$1),1))=5,"NA",VALUE(LEFT(INDEX('Raw Data'!$A$1:$CI$1000,'Adjusted Raw Data'!$A15+1,'Adjusted Raw Data'!AH$1),1)))</f>
        <v>3</v>
      </c>
      <c r="AI15" s="54">
        <f>IF(VALUE(LEFT(INDEX('Raw Data'!$A$1:$CI$1000,'Adjusted Raw Data'!$A15+1,'Adjusted Raw Data'!AI$1),1))=5,"NA",VALUE(LEFT(INDEX('Raw Data'!$A$1:$CI$1000,'Adjusted Raw Data'!$A15+1,'Adjusted Raw Data'!AI$1),1)))</f>
        <v>2</v>
      </c>
      <c r="AJ15" s="54">
        <f>IF(VALUE(LEFT(INDEX('Raw Data'!$A$1:$CI$1000,'Adjusted Raw Data'!$A15+1,'Adjusted Raw Data'!AJ$1),1))=5,"NA",VALUE(LEFT(INDEX('Raw Data'!$A$1:$CI$1000,'Adjusted Raw Data'!$A15+1,'Adjusted Raw Data'!AJ$1),1)))</f>
        <v>3</v>
      </c>
      <c r="AK15" s="54">
        <f>IF(VALUE(LEFT(INDEX('Raw Data'!$A$1:$CI$1000,'Adjusted Raw Data'!$A15+1,'Adjusted Raw Data'!AK$1),1))=5,"NA",VALUE(LEFT(INDEX('Raw Data'!$A$1:$CI$1000,'Adjusted Raw Data'!$A15+1,'Adjusted Raw Data'!AK$1),1)))</f>
        <v>1</v>
      </c>
      <c r="AL15" s="54">
        <f>IF(VALUE(LEFT(INDEX('Raw Data'!$A$1:$CI$1000,'Adjusted Raw Data'!$A15+1,'Adjusted Raw Data'!AL$1),1))=5,"NA",VALUE(LEFT(INDEX('Raw Data'!$A$1:$CI$1000,'Adjusted Raw Data'!$A15+1,'Adjusted Raw Data'!AL$1),1)))</f>
        <v>3</v>
      </c>
      <c r="AM15" s="54">
        <f>IF(VALUE(LEFT(INDEX('Raw Data'!$A$1:$CI$1000,'Adjusted Raw Data'!$A15+1,'Adjusted Raw Data'!AM$1),1))=5,"NA",VALUE(LEFT(INDEX('Raw Data'!$A$1:$CI$1000,'Adjusted Raw Data'!$A15+1,'Adjusted Raw Data'!AM$1),1)))</f>
        <v>3</v>
      </c>
      <c r="AN15" s="54">
        <f>IF(VALUE(LEFT(INDEX('Raw Data'!$A$1:$CI$1000,'Adjusted Raw Data'!$A15+1,'Adjusted Raw Data'!AN$1),1))=5,"NA",VALUE(LEFT(INDEX('Raw Data'!$A$1:$CI$1000,'Adjusted Raw Data'!$A15+1,'Adjusted Raw Data'!AN$1),1)))</f>
        <v>3</v>
      </c>
      <c r="AO15" s="54">
        <f>IF(VALUE(LEFT(INDEX('Raw Data'!$A$1:$CI$1000,'Adjusted Raw Data'!$A15+1,'Adjusted Raw Data'!AO$1),1))=5,"NA",VALUE(LEFT(INDEX('Raw Data'!$A$1:$CI$1000,'Adjusted Raw Data'!$A15+1,'Adjusted Raw Data'!AO$1),1)))</f>
        <v>3</v>
      </c>
      <c r="AP15" s="54">
        <f>IF(VALUE(LEFT(INDEX('Raw Data'!$A$1:$CI$1000,'Adjusted Raw Data'!$A15+1,'Adjusted Raw Data'!AP$1),1))=5,"NA",VALUE(LEFT(INDEX('Raw Data'!$A$1:$CI$1000,'Adjusted Raw Data'!$A15+1,'Adjusted Raw Data'!AP$1),1)))</f>
        <v>2</v>
      </c>
      <c r="AQ15" s="54">
        <f>IF(VALUE(LEFT(INDEX('Raw Data'!$A$1:$CI$1000,'Adjusted Raw Data'!$A15+1,'Adjusted Raw Data'!AQ$1),1))=5,"NA",VALUE(LEFT(INDEX('Raw Data'!$A$1:$CI$1000,'Adjusted Raw Data'!$A15+1,'Adjusted Raw Data'!AQ$1),1)))</f>
        <v>2</v>
      </c>
      <c r="AR15" s="50">
        <f>INDEX('Raw Data'!$A$1:$CI$1000,'Adjusted Raw Data'!$A15+1,'Adjusted Raw Data'!AR$1)</f>
        <v>0</v>
      </c>
      <c r="AS15" s="54">
        <f>IF(VALUE(LEFT(INDEX('Raw Data'!$A$1:$CI$1000,'Adjusted Raw Data'!$A15+1,'Adjusted Raw Data'!AS$1),1))=5,"NA",VALUE(LEFT(INDEX('Raw Data'!$A$1:$CI$1000,'Adjusted Raw Data'!$A15+1,'Adjusted Raw Data'!AS$1),1)))</f>
        <v>4</v>
      </c>
      <c r="AT15" s="54">
        <f>IF(VALUE(LEFT(INDEX('Raw Data'!$A$1:$CI$1000,'Adjusted Raw Data'!$A15+1,'Adjusted Raw Data'!AT$1),1))=5,"NA",VALUE(LEFT(INDEX('Raw Data'!$A$1:$CI$1000,'Adjusted Raw Data'!$A15+1,'Adjusted Raw Data'!AT$1),1)))</f>
        <v>3</v>
      </c>
      <c r="AU15" s="54">
        <f>IF(VALUE(LEFT(INDEX('Raw Data'!$A$1:$CI$1000,'Adjusted Raw Data'!$A15+1,'Adjusted Raw Data'!AU$1),1))=5,"NA",VALUE(LEFT(INDEX('Raw Data'!$A$1:$CI$1000,'Adjusted Raw Data'!$A15+1,'Adjusted Raw Data'!AU$1),1)))</f>
        <v>3</v>
      </c>
      <c r="AV15" s="54">
        <f>IF(VALUE(LEFT(INDEX('Raw Data'!$A$1:$CI$1000,'Adjusted Raw Data'!$A15+1,'Adjusted Raw Data'!AV$1),1))=5,"NA",VALUE(LEFT(INDEX('Raw Data'!$A$1:$CI$1000,'Adjusted Raw Data'!$A15+1,'Adjusted Raw Data'!AV$1),1)))</f>
        <v>2</v>
      </c>
      <c r="AW15" s="54">
        <f>IF(VALUE(LEFT(INDEX('Raw Data'!$A$1:$CI$1000,'Adjusted Raw Data'!$A15+1,'Adjusted Raw Data'!AW$1),1))=5,"NA",VALUE(LEFT(INDEX('Raw Data'!$A$1:$CI$1000,'Adjusted Raw Data'!$A15+1,'Adjusted Raw Data'!AW$1),1)))</f>
        <v>3</v>
      </c>
      <c r="AX15" s="54">
        <f>IF(VALUE(LEFT(INDEX('Raw Data'!$A$1:$CI$1000,'Adjusted Raw Data'!$A15+1,'Adjusted Raw Data'!AX$1),1))=5,"NA",VALUE(LEFT(INDEX('Raw Data'!$A$1:$CI$1000,'Adjusted Raw Data'!$A15+1,'Adjusted Raw Data'!AX$1),1)))</f>
        <v>3</v>
      </c>
      <c r="AY15" s="54">
        <f>IF(VALUE(LEFT(INDEX('Raw Data'!$A$1:$CI$1000,'Adjusted Raw Data'!$A15+1,'Adjusted Raw Data'!AY$1),1))=5,"NA",VALUE(LEFT(INDEX('Raw Data'!$A$1:$CI$1000,'Adjusted Raw Data'!$A15+1,'Adjusted Raw Data'!AY$1),1)))</f>
        <v>3</v>
      </c>
      <c r="AZ15" s="54">
        <f>IF(VALUE(LEFT(INDEX('Raw Data'!$A$1:$CI$1000,'Adjusted Raw Data'!$A15+1,'Adjusted Raw Data'!AZ$1),1))=5,"NA",VALUE(LEFT(INDEX('Raw Data'!$A$1:$CI$1000,'Adjusted Raw Data'!$A15+1,'Adjusted Raw Data'!AZ$1),1)))</f>
        <v>4</v>
      </c>
      <c r="BA15" s="50">
        <f>INDEX('Raw Data'!$A$1:$CI$1000,'Adjusted Raw Data'!$A15+1,'Adjusted Raw Data'!BA$1)</f>
        <v>0</v>
      </c>
      <c r="BB15" s="54">
        <f>IF(VALUE(LEFT(INDEX('Raw Data'!$A$1:$CI$1000,'Adjusted Raw Data'!$A15+1,'Adjusted Raw Data'!BB$1),1))=5,"NA",VALUE(LEFT(INDEX('Raw Data'!$A$1:$CI$1000,'Adjusted Raw Data'!$A15+1,'Adjusted Raw Data'!BB$1),1)))</f>
        <v>2</v>
      </c>
      <c r="BC15" s="54">
        <f>IF(VALUE(LEFT(INDEX('Raw Data'!$A$1:$CI$1000,'Adjusted Raw Data'!$A15+1,'Adjusted Raw Data'!BC$1),1))=5,"NA",VALUE(LEFT(INDEX('Raw Data'!$A$1:$CI$1000,'Adjusted Raw Data'!$A15+1,'Adjusted Raw Data'!BC$1),1)))</f>
        <v>3</v>
      </c>
      <c r="BD15" s="54">
        <f>IF(VALUE(LEFT(INDEX('Raw Data'!$A$1:$CI$1000,'Adjusted Raw Data'!$A15+1,'Adjusted Raw Data'!BD$1),1))=5,"NA",VALUE(LEFT(INDEX('Raw Data'!$A$1:$CI$1000,'Adjusted Raw Data'!$A15+1,'Adjusted Raw Data'!BD$1),1)))</f>
        <v>3</v>
      </c>
      <c r="BE15" s="50">
        <f>INDEX('Raw Data'!$A$1:$CI$1000,'Adjusted Raw Data'!$A15+1,'Adjusted Raw Data'!BE$1)</f>
        <v>0</v>
      </c>
      <c r="BF15" s="54" t="str">
        <f>IF(VALUE(LEFT(INDEX('Raw Data'!$A$1:$CI$1000,'Adjusted Raw Data'!$A15+1,'Adjusted Raw Data'!BF$1),1))=5,"NA",VALUE(LEFT(INDEX('Raw Data'!$A$1:$CI$1000,'Adjusted Raw Data'!$A15+1,'Adjusted Raw Data'!BF$1),1)))</f>
        <v>NA</v>
      </c>
      <c r="BG15" s="54" t="str">
        <f>IF(VALUE(LEFT(INDEX('Raw Data'!$A$1:$CI$1000,'Adjusted Raw Data'!$A15+1,'Adjusted Raw Data'!BG$1),1))=5,"NA",VALUE(LEFT(INDEX('Raw Data'!$A$1:$CI$1000,'Adjusted Raw Data'!$A15+1,'Adjusted Raw Data'!BG$1),1)))</f>
        <v>NA</v>
      </c>
      <c r="BH15" s="54" t="str">
        <f>IF(VALUE(LEFT(INDEX('Raw Data'!$A$1:$CI$1000,'Adjusted Raw Data'!$A15+1,'Adjusted Raw Data'!BH$1),1))=5,"NA",VALUE(LEFT(INDEX('Raw Data'!$A$1:$CI$1000,'Adjusted Raw Data'!$A15+1,'Adjusted Raw Data'!BH$1),1)))</f>
        <v>NA</v>
      </c>
      <c r="BI15" s="54" t="str">
        <f>IF(VALUE(LEFT(INDEX('Raw Data'!$A$1:$CI$1000,'Adjusted Raw Data'!$A15+1,'Adjusted Raw Data'!BI$1),1))=5,"NA",VALUE(LEFT(INDEX('Raw Data'!$A$1:$CI$1000,'Adjusted Raw Data'!$A15+1,'Adjusted Raw Data'!BI$1),1)))</f>
        <v>NA</v>
      </c>
      <c r="BJ15" s="54" t="str">
        <f>IF(VALUE(LEFT(INDEX('Raw Data'!$A$1:$CI$1000,'Adjusted Raw Data'!$A15+1,'Adjusted Raw Data'!BJ$1),1))=5,"NA",VALUE(LEFT(INDEX('Raw Data'!$A$1:$CI$1000,'Adjusted Raw Data'!$A15+1,'Adjusted Raw Data'!BJ$1),1)))</f>
        <v>NA</v>
      </c>
      <c r="BK15" s="54" t="str">
        <f>IF(VALUE(LEFT(INDEX('Raw Data'!$A$1:$CI$1000,'Adjusted Raw Data'!$A15+1,'Adjusted Raw Data'!BK$1),1))=5,"NA",VALUE(LEFT(INDEX('Raw Data'!$A$1:$CI$1000,'Adjusted Raw Data'!$A15+1,'Adjusted Raw Data'!BK$1),1)))</f>
        <v>NA</v>
      </c>
      <c r="BL15" s="50">
        <f>INDEX('Raw Data'!$A$1:$CI$1000,'Adjusted Raw Data'!$A15+1,'Adjusted Raw Data'!BL$1)</f>
        <v>0</v>
      </c>
      <c r="BM15" s="54">
        <f>IF(VALUE(LEFT(INDEX('Raw Data'!$A$1:$CI$1000,'Adjusted Raw Data'!$A15+1,'Adjusted Raw Data'!BM$1),1))=5,"NA",VALUE(LEFT(INDEX('Raw Data'!$A$1:$CI$1000,'Adjusted Raw Data'!$A15+1,'Adjusted Raw Data'!BM$1),1)))</f>
        <v>2</v>
      </c>
      <c r="BN15" s="54" t="str">
        <f>IF(VALUE(LEFT(INDEX('Raw Data'!$A$1:$CI$1000,'Adjusted Raw Data'!$A15+1,'Adjusted Raw Data'!BN$1),1))=5,"NA",VALUE(LEFT(INDEX('Raw Data'!$A$1:$CI$1000,'Adjusted Raw Data'!$A15+1,'Adjusted Raw Data'!BN$1),1)))</f>
        <v>NA</v>
      </c>
      <c r="BO15" s="54">
        <f>IF(VALUE(LEFT(INDEX('Raw Data'!$A$1:$CI$1000,'Adjusted Raw Data'!$A15+1,'Adjusted Raw Data'!BO$1),1))=5,"NA",VALUE(LEFT(INDEX('Raw Data'!$A$1:$CI$1000,'Adjusted Raw Data'!$A15+1,'Adjusted Raw Data'!BO$1),1)))</f>
        <v>3</v>
      </c>
      <c r="BP15" s="54" t="str">
        <f>IF(VALUE(LEFT(INDEX('Raw Data'!$A$1:$CI$1000,'Adjusted Raw Data'!$A15+1,'Adjusted Raw Data'!BP$1),1))=5,"NA",VALUE(LEFT(INDEX('Raw Data'!$A$1:$CI$1000,'Adjusted Raw Data'!$A15+1,'Adjusted Raw Data'!BP$1),1)))</f>
        <v>NA</v>
      </c>
      <c r="BQ15" s="54" t="str">
        <f>IF(VALUE(LEFT(INDEX('Raw Data'!$A$1:$CI$1000,'Adjusted Raw Data'!$A15+1,'Adjusted Raw Data'!BQ$1),1))=5,"NA",VALUE(LEFT(INDEX('Raw Data'!$A$1:$CI$1000,'Adjusted Raw Data'!$A15+1,'Adjusted Raw Data'!BQ$1),1)))</f>
        <v>NA</v>
      </c>
      <c r="BR15" s="50">
        <f>INDEX('Raw Data'!$A$1:$CI$1000,'Adjusted Raw Data'!$A15+1,'Adjusted Raw Data'!BR$1)</f>
        <v>0</v>
      </c>
      <c r="BS15" s="54">
        <f>IF(VALUE(LEFT(INDEX('Raw Data'!$A$1:$CI$1000,'Adjusted Raw Data'!$A15+1,'Adjusted Raw Data'!BS$1),1))=5,"NA",VALUE(LEFT(INDEX('Raw Data'!$A$1:$CI$1000,'Adjusted Raw Data'!$A15+1,'Adjusted Raw Data'!BS$1),1)))</f>
        <v>2</v>
      </c>
      <c r="BT15" s="54">
        <f>IF(VALUE(LEFT(INDEX('Raw Data'!$A$1:$CI$1000,'Adjusted Raw Data'!$A15+1,'Adjusted Raw Data'!BT$1),1))=5,"NA",VALUE(LEFT(INDEX('Raw Data'!$A$1:$CI$1000,'Adjusted Raw Data'!$A15+1,'Adjusted Raw Data'!BT$1),1)))</f>
        <v>2</v>
      </c>
      <c r="BU15" s="54" t="str">
        <f>IF(VALUE(LEFT(INDEX('Raw Data'!$A$1:$CI$1000,'Adjusted Raw Data'!$A15+1,'Adjusted Raw Data'!BU$1),1))=5,"NA",VALUE(LEFT(INDEX('Raw Data'!$A$1:$CI$1000,'Adjusted Raw Data'!$A15+1,'Adjusted Raw Data'!BU$1),1)))</f>
        <v>NA</v>
      </c>
      <c r="BV15" s="54" t="str">
        <f>IF(VALUE(LEFT(INDEX('Raw Data'!$A$1:$CI$1000,'Adjusted Raw Data'!$A15+1,'Adjusted Raw Data'!BV$1),1))=5,"NA",VALUE(LEFT(INDEX('Raw Data'!$A$1:$CI$1000,'Adjusted Raw Data'!$A15+1,'Adjusted Raw Data'!BV$1),1)))</f>
        <v>NA</v>
      </c>
      <c r="BW15" s="54" t="str">
        <f>IF(VALUE(LEFT(INDEX('Raw Data'!$A$1:$CI$1000,'Adjusted Raw Data'!$A15+1,'Adjusted Raw Data'!BW$1),1))=5,"NA",VALUE(LEFT(INDEX('Raw Data'!$A$1:$CI$1000,'Adjusted Raw Data'!$A15+1,'Adjusted Raw Data'!BW$1),1)))</f>
        <v>NA</v>
      </c>
      <c r="BX15" s="54" t="str">
        <f>IF(VALUE(LEFT(INDEX('Raw Data'!$A$1:$CI$1000,'Adjusted Raw Data'!$A15+1,'Adjusted Raw Data'!BX$1),1))=5,"NA",VALUE(LEFT(INDEX('Raw Data'!$A$1:$CI$1000,'Adjusted Raw Data'!$A15+1,'Adjusted Raw Data'!BX$1),1)))</f>
        <v>NA</v>
      </c>
      <c r="BY15" s="54">
        <f>IF(VALUE(LEFT(INDEX('Raw Data'!$A$1:$CI$1000,'Adjusted Raw Data'!$A15+1,'Adjusted Raw Data'!BY$1),1))=5,"NA",VALUE(LEFT(INDEX('Raw Data'!$A$1:$CI$1000,'Adjusted Raw Data'!$A15+1,'Adjusted Raw Data'!BY$1),1)))</f>
        <v>3</v>
      </c>
      <c r="BZ15" s="50">
        <f>INDEX('Raw Data'!$A$1:$CI$1000,'Adjusted Raw Data'!$A15+1,'Adjusted Raw Data'!BZ$1)</f>
        <v>0</v>
      </c>
      <c r="CA15" s="54" t="str">
        <f>IF(VALUE(LEFT(INDEX('Raw Data'!$A$1:$CI$1000,'Adjusted Raw Data'!$A15+1,'Adjusted Raw Data'!CA$1),1))=5,"NA",VALUE(LEFT(INDEX('Raw Data'!$A$1:$CI$1000,'Adjusted Raw Data'!$A15+1,'Adjusted Raw Data'!CA$1),1)))</f>
        <v>NA</v>
      </c>
      <c r="CB15" s="50">
        <f>INDEX('Raw Data'!$A$1:$CI$1000,'Adjusted Raw Data'!$A15+1,'Adjusted Raw Data'!CB$1)</f>
        <v>0</v>
      </c>
      <c r="CC15" s="54">
        <f>IF(VALUE(LEFT(INDEX('Raw Data'!$A$1:$CI$1000,'Adjusted Raw Data'!$A15+1,'Adjusted Raw Data'!CC$1),1))=5,"NA",VALUE(LEFT(INDEX('Raw Data'!$A$1:$CI$1000,'Adjusted Raw Data'!$A15+1,'Adjusted Raw Data'!CC$1),1)))</f>
        <v>2</v>
      </c>
      <c r="CD15" s="54" t="str">
        <f>IF(VALUE(LEFT(INDEX('Raw Data'!$A$1:$CI$1000,'Adjusted Raw Data'!$A15+1,'Adjusted Raw Data'!CD$1),1))=5,"NA",VALUE(LEFT(INDEX('Raw Data'!$A$1:$CI$1000,'Adjusted Raw Data'!$A15+1,'Adjusted Raw Data'!CD$1),1)))</f>
        <v>NA</v>
      </c>
      <c r="CE15" s="54">
        <f>IF(VALUE(LEFT(INDEX('Raw Data'!$A$1:$CI$1000,'Adjusted Raw Data'!$A15+1,'Adjusted Raw Data'!CE$1),1))=5,"NA",VALUE(LEFT(INDEX('Raw Data'!$A$1:$CI$1000,'Adjusted Raw Data'!$A15+1,'Adjusted Raw Data'!CE$1),1)))</f>
        <v>1</v>
      </c>
      <c r="CF15" s="54">
        <f>IF(VALUE(LEFT(INDEX('Raw Data'!$A$1:$CI$1000,'Adjusted Raw Data'!$A15+1,'Adjusted Raw Data'!CF$1),1))=5,"NA",VALUE(LEFT(INDEX('Raw Data'!$A$1:$CI$1000,'Adjusted Raw Data'!$A15+1,'Adjusted Raw Data'!CF$1),1)))</f>
        <v>4</v>
      </c>
      <c r="CG15" s="54">
        <f>IF(VALUE(LEFT(INDEX('Raw Data'!$A$1:$CI$1000,'Adjusted Raw Data'!$A15+1,'Adjusted Raw Data'!CG$1),1))=5,"NA",VALUE(LEFT(INDEX('Raw Data'!$A$1:$CI$1000,'Adjusted Raw Data'!$A15+1,'Adjusted Raw Data'!CG$1),1)))</f>
        <v>3</v>
      </c>
      <c r="CH15" s="54">
        <f>IF(VALUE(LEFT(INDEX('Raw Data'!$A$1:$CI$1000,'Adjusted Raw Data'!$A15+1,'Adjusted Raw Data'!CH$1),1))=5,"NA",VALUE(LEFT(INDEX('Raw Data'!$A$1:$CI$1000,'Adjusted Raw Data'!$A15+1,'Adjusted Raw Data'!CH$1),1)))</f>
        <v>4</v>
      </c>
      <c r="CI15" s="54" t="str">
        <f>IF(VALUE(LEFT(INDEX('Raw Data'!$A$1:$CI$1000,'Adjusted Raw Data'!$A15+1,'Adjusted Raw Data'!CI$1),1))=5,"NA",VALUE(LEFT(INDEX('Raw Data'!$A$1:$CI$1000,'Adjusted Raw Data'!$A15+1,'Adjusted Raw Data'!CI$1),1)))</f>
        <v>NA</v>
      </c>
      <c r="CJ15" s="50">
        <f>INDEX('Raw Data'!$A$1:$CI$1000,'Adjusted Raw Data'!$A15+1,'Adjusted Raw Data'!CJ$1)</f>
        <v>0</v>
      </c>
    </row>
    <row r="16" spans="1:88" x14ac:dyDescent="0.2">
      <c r="A16" s="53">
        <v>14</v>
      </c>
      <c r="B16" s="48">
        <f>INDEX('Raw Data'!$A$1:$CI$1000,'Adjusted Raw Data'!$A16+1,'Adjusted Raw Data'!B$1)</f>
        <v>0</v>
      </c>
      <c r="C16" s="49" t="str">
        <f>LEFT(INDEX('Raw Data'!$A$1:$CI$1000,'Adjusted Raw Data'!$A16+1,'Adjusted Raw Data'!C$1),5)</f>
        <v>Staff</v>
      </c>
      <c r="D16" s="54">
        <f>IF(VALUE(LEFT(INDEX('Raw Data'!$A$1:$CI$1000,'Adjusted Raw Data'!$A16+1,'Adjusted Raw Data'!D$1),1))=5,"NA",VALUE(LEFT(INDEX('Raw Data'!$A$1:$CI$1000,'Adjusted Raw Data'!$A16+1,'Adjusted Raw Data'!D$1),1)))</f>
        <v>3</v>
      </c>
      <c r="E16" s="54">
        <f>IF(VALUE(LEFT(INDEX('Raw Data'!$A$1:$CI$1000,'Adjusted Raw Data'!$A16+1,'Adjusted Raw Data'!E$1),1))=5,"NA",VALUE(LEFT(INDEX('Raw Data'!$A$1:$CI$1000,'Adjusted Raw Data'!$A16+1,'Adjusted Raw Data'!E$1),1)))</f>
        <v>3</v>
      </c>
      <c r="F16" s="54">
        <f>IF(VALUE(LEFT(INDEX('Raw Data'!$A$1:$CI$1000,'Adjusted Raw Data'!$A16+1,'Adjusted Raw Data'!F$1),1))=5,"NA",VALUE(LEFT(INDEX('Raw Data'!$A$1:$CI$1000,'Adjusted Raw Data'!$A16+1,'Adjusted Raw Data'!F$1),1)))</f>
        <v>3</v>
      </c>
      <c r="G16" s="54">
        <f>IF(VALUE(LEFT(INDEX('Raw Data'!$A$1:$CI$1000,'Adjusted Raw Data'!$A16+1,'Adjusted Raw Data'!G$1),1))=5,"NA",VALUE(LEFT(INDEX('Raw Data'!$A$1:$CI$1000,'Adjusted Raw Data'!$A16+1,'Adjusted Raw Data'!G$1),1)))</f>
        <v>1</v>
      </c>
      <c r="H16" s="54">
        <f>IF(VALUE(LEFT(INDEX('Raw Data'!$A$1:$CI$1000,'Adjusted Raw Data'!$A16+1,'Adjusted Raw Data'!H$1),1))=5,"NA",VALUE(LEFT(INDEX('Raw Data'!$A$1:$CI$1000,'Adjusted Raw Data'!$A16+1,'Adjusted Raw Data'!H$1),1)))</f>
        <v>2</v>
      </c>
      <c r="I16" s="54">
        <f>IF(VALUE(LEFT(INDEX('Raw Data'!$A$1:$CI$1000,'Adjusted Raw Data'!$A16+1,'Adjusted Raw Data'!I$1),1))=5,"NA",VALUE(LEFT(INDEX('Raw Data'!$A$1:$CI$1000,'Adjusted Raw Data'!$A16+1,'Adjusted Raw Data'!I$1),1)))</f>
        <v>2</v>
      </c>
      <c r="J16" s="54">
        <f>IF(VALUE(LEFT(INDEX('Raw Data'!$A$1:$CI$1000,'Adjusted Raw Data'!$A16+1,'Adjusted Raw Data'!J$1),1))=5,"NA",VALUE(LEFT(INDEX('Raw Data'!$A$1:$CI$1000,'Adjusted Raw Data'!$A16+1,'Adjusted Raw Data'!J$1),1)))</f>
        <v>1</v>
      </c>
      <c r="K16" s="54">
        <f>IF(VALUE(LEFT(INDEX('Raw Data'!$A$1:$CI$1000,'Adjusted Raw Data'!$A16+1,'Adjusted Raw Data'!K$1),1))=5,"NA",VALUE(LEFT(INDEX('Raw Data'!$A$1:$CI$1000,'Adjusted Raw Data'!$A16+1,'Adjusted Raw Data'!K$1),1)))</f>
        <v>2</v>
      </c>
      <c r="L16" s="54">
        <f>IF(VALUE(LEFT(INDEX('Raw Data'!$A$1:$CI$1000,'Adjusted Raw Data'!$A16+1,'Adjusted Raw Data'!L$1),1))=5,"NA",VALUE(LEFT(INDEX('Raw Data'!$A$1:$CI$1000,'Adjusted Raw Data'!$A16+1,'Adjusted Raw Data'!L$1),1)))</f>
        <v>2</v>
      </c>
      <c r="M16" s="54">
        <f>IF(VALUE(LEFT(INDEX('Raw Data'!$A$1:$CI$1000,'Adjusted Raw Data'!$A16+1,'Adjusted Raw Data'!M$1),1))=5,"NA",VALUE(LEFT(INDEX('Raw Data'!$A$1:$CI$1000,'Adjusted Raw Data'!$A16+1,'Adjusted Raw Data'!M$1),1)))</f>
        <v>2</v>
      </c>
      <c r="N16" s="54">
        <f>IF(VALUE(LEFT(INDEX('Raw Data'!$A$1:$CI$1000,'Adjusted Raw Data'!$A16+1,'Adjusted Raw Data'!N$1),1))=5,"NA",VALUE(LEFT(INDEX('Raw Data'!$A$1:$CI$1000,'Adjusted Raw Data'!$A16+1,'Adjusted Raw Data'!N$1),1)))</f>
        <v>1</v>
      </c>
      <c r="O16" s="54">
        <f>IF(VALUE(LEFT(INDEX('Raw Data'!$A$1:$CI$1000,'Adjusted Raw Data'!$A16+1,'Adjusted Raw Data'!O$1),1))=5,"NA",VALUE(LEFT(INDEX('Raw Data'!$A$1:$CI$1000,'Adjusted Raw Data'!$A16+1,'Adjusted Raw Data'!O$1),1)))</f>
        <v>2</v>
      </c>
      <c r="P16" s="54">
        <f>IF(VALUE(LEFT(INDEX('Raw Data'!$A$1:$CI$1000,'Adjusted Raw Data'!$A16+1,'Adjusted Raw Data'!P$1),1))=5,"NA",VALUE(LEFT(INDEX('Raw Data'!$A$1:$CI$1000,'Adjusted Raw Data'!$A16+1,'Adjusted Raw Data'!P$1),1)))</f>
        <v>2</v>
      </c>
      <c r="Q16" s="54">
        <f>IF(VALUE(LEFT(INDEX('Raw Data'!$A$1:$CI$1000,'Adjusted Raw Data'!$A16+1,'Adjusted Raw Data'!Q$1),1))=5,"NA",VALUE(LEFT(INDEX('Raw Data'!$A$1:$CI$1000,'Adjusted Raw Data'!$A16+1,'Adjusted Raw Data'!Q$1),1)))</f>
        <v>2</v>
      </c>
      <c r="R16" s="54">
        <f>IF(VALUE(LEFT(INDEX('Raw Data'!$A$1:$CI$1000,'Adjusted Raw Data'!$A16+1,'Adjusted Raw Data'!R$1),1))=5,"NA",VALUE(LEFT(INDEX('Raw Data'!$A$1:$CI$1000,'Adjusted Raw Data'!$A16+1,'Adjusted Raw Data'!R$1),1)))</f>
        <v>2</v>
      </c>
      <c r="S16" s="54">
        <f>IF(VALUE(LEFT(INDEX('Raw Data'!$A$1:$CI$1000,'Adjusted Raw Data'!$A16+1,'Adjusted Raw Data'!S$1),1))=5,"NA",VALUE(LEFT(INDEX('Raw Data'!$A$1:$CI$1000,'Adjusted Raw Data'!$A16+1,'Adjusted Raw Data'!S$1),1)))</f>
        <v>3</v>
      </c>
      <c r="T16" s="50">
        <f>INDEX('Raw Data'!$A$1:$CI$1000,'Adjusted Raw Data'!$A16+1,'Adjusted Raw Data'!T$1)</f>
        <v>0</v>
      </c>
      <c r="U16" s="54">
        <f>IF(VALUE(LEFT(INDEX('Raw Data'!$A$1:$CI$1000,'Adjusted Raw Data'!$A16+1,'Adjusted Raw Data'!U$1),1))=5,"NA",VALUE(LEFT(INDEX('Raw Data'!$A$1:$CI$1000,'Adjusted Raw Data'!$A16+1,'Adjusted Raw Data'!U$1),1)))</f>
        <v>2</v>
      </c>
      <c r="V16" s="54">
        <f>IF(VALUE(LEFT(INDEX('Raw Data'!$A$1:$CI$1000,'Adjusted Raw Data'!$A16+1,'Adjusted Raw Data'!V$1),1))=5,"NA",VALUE(LEFT(INDEX('Raw Data'!$A$1:$CI$1000,'Adjusted Raw Data'!$A16+1,'Adjusted Raw Data'!V$1),1)))</f>
        <v>2</v>
      </c>
      <c r="W16" s="54">
        <f>IF(VALUE(LEFT(INDEX('Raw Data'!$A$1:$CI$1000,'Adjusted Raw Data'!$A16+1,'Adjusted Raw Data'!W$1),1))=5,"NA",VALUE(LEFT(INDEX('Raw Data'!$A$1:$CI$1000,'Adjusted Raw Data'!$A16+1,'Adjusted Raw Data'!W$1),1)))</f>
        <v>2</v>
      </c>
      <c r="X16" s="54">
        <f>IF(VALUE(LEFT(INDEX('Raw Data'!$A$1:$CI$1000,'Adjusted Raw Data'!$A16+1,'Adjusted Raw Data'!X$1),1))=5,"NA",VALUE(LEFT(INDEX('Raw Data'!$A$1:$CI$1000,'Adjusted Raw Data'!$A16+1,'Adjusted Raw Data'!X$1),1)))</f>
        <v>2</v>
      </c>
      <c r="Y16" s="54">
        <f>IF(VALUE(LEFT(INDEX('Raw Data'!$A$1:$CI$1000,'Adjusted Raw Data'!$A16+1,'Adjusted Raw Data'!Y$1),1))=5,"NA",VALUE(LEFT(INDEX('Raw Data'!$A$1:$CI$1000,'Adjusted Raw Data'!$A16+1,'Adjusted Raw Data'!Y$1),1)))</f>
        <v>3</v>
      </c>
      <c r="Z16" s="54">
        <f>IF(VALUE(LEFT(INDEX('Raw Data'!$A$1:$CI$1000,'Adjusted Raw Data'!$A16+1,'Adjusted Raw Data'!Z$1),1))=5,"NA",VALUE(LEFT(INDEX('Raw Data'!$A$1:$CI$1000,'Adjusted Raw Data'!$A16+1,'Adjusted Raw Data'!Z$1),1)))</f>
        <v>2</v>
      </c>
      <c r="AA16" s="54">
        <f>IF(VALUE(LEFT(INDEX('Raw Data'!$A$1:$CI$1000,'Adjusted Raw Data'!$A16+1,'Adjusted Raw Data'!AA$1),1))=5,"NA",VALUE(LEFT(INDEX('Raw Data'!$A$1:$CI$1000,'Adjusted Raw Data'!$A16+1,'Adjusted Raw Data'!AA$1),1)))</f>
        <v>2</v>
      </c>
      <c r="AB16" s="50">
        <f>INDEX('Raw Data'!$A$1:$CI$1000,'Adjusted Raw Data'!$A16+1,'Adjusted Raw Data'!AB$1)</f>
        <v>0</v>
      </c>
      <c r="AC16" s="54">
        <f>IF(VALUE(LEFT(INDEX('Raw Data'!$A$1:$CI$1000,'Adjusted Raw Data'!$A16+1,'Adjusted Raw Data'!AC$1),1))=5,"NA",VALUE(LEFT(INDEX('Raw Data'!$A$1:$CI$1000,'Adjusted Raw Data'!$A16+1,'Adjusted Raw Data'!AC$1),1)))</f>
        <v>2</v>
      </c>
      <c r="AD16" s="54">
        <f>IF(VALUE(LEFT(INDEX('Raw Data'!$A$1:$CI$1000,'Adjusted Raw Data'!$A16+1,'Adjusted Raw Data'!AD$1),1))=5,"NA",VALUE(LEFT(INDEX('Raw Data'!$A$1:$CI$1000,'Adjusted Raw Data'!$A16+1,'Adjusted Raw Data'!AD$1),1)))</f>
        <v>2</v>
      </c>
      <c r="AE16" s="54">
        <f>IF(VALUE(LEFT(INDEX('Raw Data'!$A$1:$CI$1000,'Adjusted Raw Data'!$A16+1,'Adjusted Raw Data'!AE$1),1))=5,"NA",VALUE(LEFT(INDEX('Raw Data'!$A$1:$CI$1000,'Adjusted Raw Data'!$A16+1,'Adjusted Raw Data'!AE$1),1)))</f>
        <v>2</v>
      </c>
      <c r="AF16" s="54">
        <f>IF(VALUE(LEFT(INDEX('Raw Data'!$A$1:$CI$1000,'Adjusted Raw Data'!$A16+1,'Adjusted Raw Data'!AF$1),1))=5,"NA",VALUE(LEFT(INDEX('Raw Data'!$A$1:$CI$1000,'Adjusted Raw Data'!$A16+1,'Adjusted Raw Data'!AF$1),1)))</f>
        <v>1</v>
      </c>
      <c r="AG16" s="54">
        <f>IF(VALUE(LEFT(INDEX('Raw Data'!$A$1:$CI$1000,'Adjusted Raw Data'!$A16+1,'Adjusted Raw Data'!AG$1),1))=5,"NA",VALUE(LEFT(INDEX('Raw Data'!$A$1:$CI$1000,'Adjusted Raw Data'!$A16+1,'Adjusted Raw Data'!AG$1),1)))</f>
        <v>1</v>
      </c>
      <c r="AH16" s="54">
        <f>IF(VALUE(LEFT(INDEX('Raw Data'!$A$1:$CI$1000,'Adjusted Raw Data'!$A16+1,'Adjusted Raw Data'!AH$1),1))=5,"NA",VALUE(LEFT(INDEX('Raw Data'!$A$1:$CI$1000,'Adjusted Raw Data'!$A16+1,'Adjusted Raw Data'!AH$1),1)))</f>
        <v>2</v>
      </c>
      <c r="AI16" s="54">
        <f>IF(VALUE(LEFT(INDEX('Raw Data'!$A$1:$CI$1000,'Adjusted Raw Data'!$A16+1,'Adjusted Raw Data'!AI$1),1))=5,"NA",VALUE(LEFT(INDEX('Raw Data'!$A$1:$CI$1000,'Adjusted Raw Data'!$A16+1,'Adjusted Raw Data'!AI$1),1)))</f>
        <v>2</v>
      </c>
      <c r="AJ16" s="54">
        <f>IF(VALUE(LEFT(INDEX('Raw Data'!$A$1:$CI$1000,'Adjusted Raw Data'!$A16+1,'Adjusted Raw Data'!AJ$1),1))=5,"NA",VALUE(LEFT(INDEX('Raw Data'!$A$1:$CI$1000,'Adjusted Raw Data'!$A16+1,'Adjusted Raw Data'!AJ$1),1)))</f>
        <v>3</v>
      </c>
      <c r="AK16" s="54">
        <f>IF(VALUE(LEFT(INDEX('Raw Data'!$A$1:$CI$1000,'Adjusted Raw Data'!$A16+1,'Adjusted Raw Data'!AK$1),1))=5,"NA",VALUE(LEFT(INDEX('Raw Data'!$A$1:$CI$1000,'Adjusted Raw Data'!$A16+1,'Adjusted Raw Data'!AK$1),1)))</f>
        <v>2</v>
      </c>
      <c r="AL16" s="54">
        <f>IF(VALUE(LEFT(INDEX('Raw Data'!$A$1:$CI$1000,'Adjusted Raw Data'!$A16+1,'Adjusted Raw Data'!AL$1),1))=5,"NA",VALUE(LEFT(INDEX('Raw Data'!$A$1:$CI$1000,'Adjusted Raw Data'!$A16+1,'Adjusted Raw Data'!AL$1),1)))</f>
        <v>2</v>
      </c>
      <c r="AM16" s="54">
        <f>IF(VALUE(LEFT(INDEX('Raw Data'!$A$1:$CI$1000,'Adjusted Raw Data'!$A16+1,'Adjusted Raw Data'!AM$1),1))=5,"NA",VALUE(LEFT(INDEX('Raw Data'!$A$1:$CI$1000,'Adjusted Raw Data'!$A16+1,'Adjusted Raw Data'!AM$1),1)))</f>
        <v>3</v>
      </c>
      <c r="AN16" s="54">
        <f>IF(VALUE(LEFT(INDEX('Raw Data'!$A$1:$CI$1000,'Adjusted Raw Data'!$A16+1,'Adjusted Raw Data'!AN$1),1))=5,"NA",VALUE(LEFT(INDEX('Raw Data'!$A$1:$CI$1000,'Adjusted Raw Data'!$A16+1,'Adjusted Raw Data'!AN$1),1)))</f>
        <v>2</v>
      </c>
      <c r="AO16" s="54">
        <f>IF(VALUE(LEFT(INDEX('Raw Data'!$A$1:$CI$1000,'Adjusted Raw Data'!$A16+1,'Adjusted Raw Data'!AO$1),1))=5,"NA",VALUE(LEFT(INDEX('Raw Data'!$A$1:$CI$1000,'Adjusted Raw Data'!$A16+1,'Adjusted Raw Data'!AO$1),1)))</f>
        <v>3</v>
      </c>
      <c r="AP16" s="54">
        <f>IF(VALUE(LEFT(INDEX('Raw Data'!$A$1:$CI$1000,'Adjusted Raw Data'!$A16+1,'Adjusted Raw Data'!AP$1),1))=5,"NA",VALUE(LEFT(INDEX('Raw Data'!$A$1:$CI$1000,'Adjusted Raw Data'!$A16+1,'Adjusted Raw Data'!AP$1),1)))</f>
        <v>2</v>
      </c>
      <c r="AQ16" s="54">
        <f>IF(VALUE(LEFT(INDEX('Raw Data'!$A$1:$CI$1000,'Adjusted Raw Data'!$A16+1,'Adjusted Raw Data'!AQ$1),1))=5,"NA",VALUE(LEFT(INDEX('Raw Data'!$A$1:$CI$1000,'Adjusted Raw Data'!$A16+1,'Adjusted Raw Data'!AQ$1),1)))</f>
        <v>2</v>
      </c>
      <c r="AR16" s="50">
        <f>INDEX('Raw Data'!$A$1:$CI$1000,'Adjusted Raw Data'!$A16+1,'Adjusted Raw Data'!AR$1)</f>
        <v>0</v>
      </c>
      <c r="AS16" s="54">
        <f>IF(VALUE(LEFT(INDEX('Raw Data'!$A$1:$CI$1000,'Adjusted Raw Data'!$A16+1,'Adjusted Raw Data'!AS$1),1))=5,"NA",VALUE(LEFT(INDEX('Raw Data'!$A$1:$CI$1000,'Adjusted Raw Data'!$A16+1,'Adjusted Raw Data'!AS$1),1)))</f>
        <v>2</v>
      </c>
      <c r="AT16" s="54">
        <f>IF(VALUE(LEFT(INDEX('Raw Data'!$A$1:$CI$1000,'Adjusted Raw Data'!$A16+1,'Adjusted Raw Data'!AT$1),1))=5,"NA",VALUE(LEFT(INDEX('Raw Data'!$A$1:$CI$1000,'Adjusted Raw Data'!$A16+1,'Adjusted Raw Data'!AT$1),1)))</f>
        <v>2</v>
      </c>
      <c r="AU16" s="54">
        <f>IF(VALUE(LEFT(INDEX('Raw Data'!$A$1:$CI$1000,'Adjusted Raw Data'!$A16+1,'Adjusted Raw Data'!AU$1),1))=5,"NA",VALUE(LEFT(INDEX('Raw Data'!$A$1:$CI$1000,'Adjusted Raw Data'!$A16+1,'Adjusted Raw Data'!AU$1),1)))</f>
        <v>2</v>
      </c>
      <c r="AV16" s="54">
        <f>IF(VALUE(LEFT(INDEX('Raw Data'!$A$1:$CI$1000,'Adjusted Raw Data'!$A16+1,'Adjusted Raw Data'!AV$1),1))=5,"NA",VALUE(LEFT(INDEX('Raw Data'!$A$1:$CI$1000,'Adjusted Raw Data'!$A16+1,'Adjusted Raw Data'!AV$1),1)))</f>
        <v>2</v>
      </c>
      <c r="AW16" s="54">
        <f>IF(VALUE(LEFT(INDEX('Raw Data'!$A$1:$CI$1000,'Adjusted Raw Data'!$A16+1,'Adjusted Raw Data'!AW$1),1))=5,"NA",VALUE(LEFT(INDEX('Raw Data'!$A$1:$CI$1000,'Adjusted Raw Data'!$A16+1,'Adjusted Raw Data'!AW$1),1)))</f>
        <v>2</v>
      </c>
      <c r="AX16" s="54">
        <f>IF(VALUE(LEFT(INDEX('Raw Data'!$A$1:$CI$1000,'Adjusted Raw Data'!$A16+1,'Adjusted Raw Data'!AX$1),1))=5,"NA",VALUE(LEFT(INDEX('Raw Data'!$A$1:$CI$1000,'Adjusted Raw Data'!$A16+1,'Adjusted Raw Data'!AX$1),1)))</f>
        <v>2</v>
      </c>
      <c r="AY16" s="54">
        <f>IF(VALUE(LEFT(INDEX('Raw Data'!$A$1:$CI$1000,'Adjusted Raw Data'!$A16+1,'Adjusted Raw Data'!AY$1),1))=5,"NA",VALUE(LEFT(INDEX('Raw Data'!$A$1:$CI$1000,'Adjusted Raw Data'!$A16+1,'Adjusted Raw Data'!AY$1),1)))</f>
        <v>3</v>
      </c>
      <c r="AZ16" s="54">
        <f>IF(VALUE(LEFT(INDEX('Raw Data'!$A$1:$CI$1000,'Adjusted Raw Data'!$A16+1,'Adjusted Raw Data'!AZ$1),1))=5,"NA",VALUE(LEFT(INDEX('Raw Data'!$A$1:$CI$1000,'Adjusted Raw Data'!$A16+1,'Adjusted Raw Data'!AZ$1),1)))</f>
        <v>1</v>
      </c>
      <c r="BA16" s="50">
        <f>INDEX('Raw Data'!$A$1:$CI$1000,'Adjusted Raw Data'!$A16+1,'Adjusted Raw Data'!BA$1)</f>
        <v>0</v>
      </c>
      <c r="BB16" s="54">
        <f>IF(VALUE(LEFT(INDEX('Raw Data'!$A$1:$CI$1000,'Adjusted Raw Data'!$A16+1,'Adjusted Raw Data'!BB$1),1))=5,"NA",VALUE(LEFT(INDEX('Raw Data'!$A$1:$CI$1000,'Adjusted Raw Data'!$A16+1,'Adjusted Raw Data'!BB$1),1)))</f>
        <v>1</v>
      </c>
      <c r="BC16" s="54">
        <f>IF(VALUE(LEFT(INDEX('Raw Data'!$A$1:$CI$1000,'Adjusted Raw Data'!$A16+1,'Adjusted Raw Data'!BC$1),1))=5,"NA",VALUE(LEFT(INDEX('Raw Data'!$A$1:$CI$1000,'Adjusted Raw Data'!$A16+1,'Adjusted Raw Data'!BC$1),1)))</f>
        <v>2</v>
      </c>
      <c r="BD16" s="54">
        <f>IF(VALUE(LEFT(INDEX('Raw Data'!$A$1:$CI$1000,'Adjusted Raw Data'!$A16+1,'Adjusted Raw Data'!BD$1),1))=5,"NA",VALUE(LEFT(INDEX('Raw Data'!$A$1:$CI$1000,'Adjusted Raw Data'!$A16+1,'Adjusted Raw Data'!BD$1),1)))</f>
        <v>2</v>
      </c>
      <c r="BE16" s="50">
        <f>INDEX('Raw Data'!$A$1:$CI$1000,'Adjusted Raw Data'!$A16+1,'Adjusted Raw Data'!BE$1)</f>
        <v>0</v>
      </c>
      <c r="BF16" s="54">
        <f>IF(VALUE(LEFT(INDEX('Raw Data'!$A$1:$CI$1000,'Adjusted Raw Data'!$A16+1,'Adjusted Raw Data'!BF$1),1))=5,"NA",VALUE(LEFT(INDEX('Raw Data'!$A$1:$CI$1000,'Adjusted Raw Data'!$A16+1,'Adjusted Raw Data'!BF$1),1)))</f>
        <v>4</v>
      </c>
      <c r="BG16" s="54" t="str">
        <f>IF(VALUE(LEFT(INDEX('Raw Data'!$A$1:$CI$1000,'Adjusted Raw Data'!$A16+1,'Adjusted Raw Data'!BG$1),1))=5,"NA",VALUE(LEFT(INDEX('Raw Data'!$A$1:$CI$1000,'Adjusted Raw Data'!$A16+1,'Adjusted Raw Data'!BG$1),1)))</f>
        <v>NA</v>
      </c>
      <c r="BH16" s="54">
        <f>IF(VALUE(LEFT(INDEX('Raw Data'!$A$1:$CI$1000,'Adjusted Raw Data'!$A16+1,'Adjusted Raw Data'!BH$1),1))=5,"NA",VALUE(LEFT(INDEX('Raw Data'!$A$1:$CI$1000,'Adjusted Raw Data'!$A16+1,'Adjusted Raw Data'!BH$1),1)))</f>
        <v>1</v>
      </c>
      <c r="BI16" s="54" t="str">
        <f>IF(VALUE(LEFT(INDEX('Raw Data'!$A$1:$CI$1000,'Adjusted Raw Data'!$A16+1,'Adjusted Raw Data'!BI$1),1))=5,"NA",VALUE(LEFT(INDEX('Raw Data'!$A$1:$CI$1000,'Adjusted Raw Data'!$A16+1,'Adjusted Raw Data'!BI$1),1)))</f>
        <v>NA</v>
      </c>
      <c r="BJ16" s="54" t="str">
        <f>IF(VALUE(LEFT(INDEX('Raw Data'!$A$1:$CI$1000,'Adjusted Raw Data'!$A16+1,'Adjusted Raw Data'!BJ$1),1))=5,"NA",VALUE(LEFT(INDEX('Raw Data'!$A$1:$CI$1000,'Adjusted Raw Data'!$A16+1,'Adjusted Raw Data'!BJ$1),1)))</f>
        <v>NA</v>
      </c>
      <c r="BK16" s="54" t="str">
        <f>IF(VALUE(LEFT(INDEX('Raw Data'!$A$1:$CI$1000,'Adjusted Raw Data'!$A16+1,'Adjusted Raw Data'!BK$1),1))=5,"NA",VALUE(LEFT(INDEX('Raw Data'!$A$1:$CI$1000,'Adjusted Raw Data'!$A16+1,'Adjusted Raw Data'!BK$1),1)))</f>
        <v>NA</v>
      </c>
      <c r="BL16" s="50">
        <f>INDEX('Raw Data'!$A$1:$CI$1000,'Adjusted Raw Data'!$A16+1,'Adjusted Raw Data'!BL$1)</f>
        <v>0</v>
      </c>
      <c r="BM16" s="54">
        <f>IF(VALUE(LEFT(INDEX('Raw Data'!$A$1:$CI$1000,'Adjusted Raw Data'!$A16+1,'Adjusted Raw Data'!BM$1),1))=5,"NA",VALUE(LEFT(INDEX('Raw Data'!$A$1:$CI$1000,'Adjusted Raw Data'!$A16+1,'Adjusted Raw Data'!BM$1),1)))</f>
        <v>3</v>
      </c>
      <c r="BN16" s="54">
        <f>IF(VALUE(LEFT(INDEX('Raw Data'!$A$1:$CI$1000,'Adjusted Raw Data'!$A16+1,'Adjusted Raw Data'!BN$1),1))=5,"NA",VALUE(LEFT(INDEX('Raw Data'!$A$1:$CI$1000,'Adjusted Raw Data'!$A16+1,'Adjusted Raw Data'!BN$1),1)))</f>
        <v>3</v>
      </c>
      <c r="BO16" s="54">
        <f>IF(VALUE(LEFT(INDEX('Raw Data'!$A$1:$CI$1000,'Adjusted Raw Data'!$A16+1,'Adjusted Raw Data'!BO$1),1))=5,"NA",VALUE(LEFT(INDEX('Raw Data'!$A$1:$CI$1000,'Adjusted Raw Data'!$A16+1,'Adjusted Raw Data'!BO$1),1)))</f>
        <v>4</v>
      </c>
      <c r="BP16" s="54">
        <f>IF(VALUE(LEFT(INDEX('Raw Data'!$A$1:$CI$1000,'Adjusted Raw Data'!$A16+1,'Adjusted Raw Data'!BP$1),1))=5,"NA",VALUE(LEFT(INDEX('Raw Data'!$A$1:$CI$1000,'Adjusted Raw Data'!$A16+1,'Adjusted Raw Data'!BP$1),1)))</f>
        <v>3</v>
      </c>
      <c r="BQ16" s="54" t="str">
        <f>IF(VALUE(LEFT(INDEX('Raw Data'!$A$1:$CI$1000,'Adjusted Raw Data'!$A16+1,'Adjusted Raw Data'!BQ$1),1))=5,"NA",VALUE(LEFT(INDEX('Raw Data'!$A$1:$CI$1000,'Adjusted Raw Data'!$A16+1,'Adjusted Raw Data'!BQ$1),1)))</f>
        <v>NA</v>
      </c>
      <c r="BR16" s="50">
        <f>INDEX('Raw Data'!$A$1:$CI$1000,'Adjusted Raw Data'!$A16+1,'Adjusted Raw Data'!BR$1)</f>
        <v>0</v>
      </c>
      <c r="BS16" s="54" t="str">
        <f>IF(VALUE(LEFT(INDEX('Raw Data'!$A$1:$CI$1000,'Adjusted Raw Data'!$A16+1,'Adjusted Raw Data'!BS$1),1))=5,"NA",VALUE(LEFT(INDEX('Raw Data'!$A$1:$CI$1000,'Adjusted Raw Data'!$A16+1,'Adjusted Raw Data'!BS$1),1)))</f>
        <v>NA</v>
      </c>
      <c r="BT16" s="54">
        <f>IF(VALUE(LEFT(INDEX('Raw Data'!$A$1:$CI$1000,'Adjusted Raw Data'!$A16+1,'Adjusted Raw Data'!BT$1),1))=5,"NA",VALUE(LEFT(INDEX('Raw Data'!$A$1:$CI$1000,'Adjusted Raw Data'!$A16+1,'Adjusted Raw Data'!BT$1),1)))</f>
        <v>1</v>
      </c>
      <c r="BU16" s="54">
        <f>IF(VALUE(LEFT(INDEX('Raw Data'!$A$1:$CI$1000,'Adjusted Raw Data'!$A16+1,'Adjusted Raw Data'!BU$1),1))=5,"NA",VALUE(LEFT(INDEX('Raw Data'!$A$1:$CI$1000,'Adjusted Raw Data'!$A16+1,'Adjusted Raw Data'!BU$1),1)))</f>
        <v>1</v>
      </c>
      <c r="BV16" s="54" t="str">
        <f>IF(VALUE(LEFT(INDEX('Raw Data'!$A$1:$CI$1000,'Adjusted Raw Data'!$A16+1,'Adjusted Raw Data'!BV$1),1))=5,"NA",VALUE(LEFT(INDEX('Raw Data'!$A$1:$CI$1000,'Adjusted Raw Data'!$A16+1,'Adjusted Raw Data'!BV$1),1)))</f>
        <v>NA</v>
      </c>
      <c r="BW16" s="54">
        <f>IF(VALUE(LEFT(INDEX('Raw Data'!$A$1:$CI$1000,'Adjusted Raw Data'!$A16+1,'Adjusted Raw Data'!BW$1),1))=5,"NA",VALUE(LEFT(INDEX('Raw Data'!$A$1:$CI$1000,'Adjusted Raw Data'!$A16+1,'Adjusted Raw Data'!BW$1),1)))</f>
        <v>1</v>
      </c>
      <c r="BX16" s="54">
        <f>IF(VALUE(LEFT(INDEX('Raw Data'!$A$1:$CI$1000,'Adjusted Raw Data'!$A16+1,'Adjusted Raw Data'!BX$1),1))=5,"NA",VALUE(LEFT(INDEX('Raw Data'!$A$1:$CI$1000,'Adjusted Raw Data'!$A16+1,'Adjusted Raw Data'!BX$1),1)))</f>
        <v>1</v>
      </c>
      <c r="BY16" s="54">
        <f>IF(VALUE(LEFT(INDEX('Raw Data'!$A$1:$CI$1000,'Adjusted Raw Data'!$A16+1,'Adjusted Raw Data'!BY$1),1))=5,"NA",VALUE(LEFT(INDEX('Raw Data'!$A$1:$CI$1000,'Adjusted Raw Data'!$A16+1,'Adjusted Raw Data'!BY$1),1)))</f>
        <v>1</v>
      </c>
      <c r="BZ16" s="50">
        <f>INDEX('Raw Data'!$A$1:$CI$1000,'Adjusted Raw Data'!$A16+1,'Adjusted Raw Data'!BZ$1)</f>
        <v>0</v>
      </c>
      <c r="CA16" s="54">
        <f>IF(VALUE(LEFT(INDEX('Raw Data'!$A$1:$CI$1000,'Adjusted Raw Data'!$A16+1,'Adjusted Raw Data'!CA$1),1))=5,"NA",VALUE(LEFT(INDEX('Raw Data'!$A$1:$CI$1000,'Adjusted Raw Data'!$A16+1,'Adjusted Raw Data'!CA$1),1)))</f>
        <v>2</v>
      </c>
      <c r="CB16" s="50">
        <f>INDEX('Raw Data'!$A$1:$CI$1000,'Adjusted Raw Data'!$A16+1,'Adjusted Raw Data'!CB$1)</f>
        <v>0</v>
      </c>
      <c r="CC16" s="54">
        <f>IF(VALUE(LEFT(INDEX('Raw Data'!$A$1:$CI$1000,'Adjusted Raw Data'!$A16+1,'Adjusted Raw Data'!CC$1),1))=5,"NA",VALUE(LEFT(INDEX('Raw Data'!$A$1:$CI$1000,'Adjusted Raw Data'!$A16+1,'Adjusted Raw Data'!CC$1),1)))</f>
        <v>2</v>
      </c>
      <c r="CD16" s="54">
        <f>IF(VALUE(LEFT(INDEX('Raw Data'!$A$1:$CI$1000,'Adjusted Raw Data'!$A16+1,'Adjusted Raw Data'!CD$1),1))=5,"NA",VALUE(LEFT(INDEX('Raw Data'!$A$1:$CI$1000,'Adjusted Raw Data'!$A16+1,'Adjusted Raw Data'!CD$1),1)))</f>
        <v>3</v>
      </c>
      <c r="CE16" s="54">
        <f>IF(VALUE(LEFT(INDEX('Raw Data'!$A$1:$CI$1000,'Adjusted Raw Data'!$A16+1,'Adjusted Raw Data'!CE$1),1))=5,"NA",VALUE(LEFT(INDEX('Raw Data'!$A$1:$CI$1000,'Adjusted Raw Data'!$A16+1,'Adjusted Raw Data'!CE$1),1)))</f>
        <v>1</v>
      </c>
      <c r="CF16" s="54">
        <f>IF(VALUE(LEFT(INDEX('Raw Data'!$A$1:$CI$1000,'Adjusted Raw Data'!$A16+1,'Adjusted Raw Data'!CF$1),1))=5,"NA",VALUE(LEFT(INDEX('Raw Data'!$A$1:$CI$1000,'Adjusted Raw Data'!$A16+1,'Adjusted Raw Data'!CF$1),1)))</f>
        <v>2</v>
      </c>
      <c r="CG16" s="54">
        <f>IF(VALUE(LEFT(INDEX('Raw Data'!$A$1:$CI$1000,'Adjusted Raw Data'!$A16+1,'Adjusted Raw Data'!CG$1),1))=5,"NA",VALUE(LEFT(INDEX('Raw Data'!$A$1:$CI$1000,'Adjusted Raw Data'!$A16+1,'Adjusted Raw Data'!CG$1),1)))</f>
        <v>3</v>
      </c>
      <c r="CH16" s="54">
        <f>IF(VALUE(LEFT(INDEX('Raw Data'!$A$1:$CI$1000,'Adjusted Raw Data'!$A16+1,'Adjusted Raw Data'!CH$1),1))=5,"NA",VALUE(LEFT(INDEX('Raw Data'!$A$1:$CI$1000,'Adjusted Raw Data'!$A16+1,'Adjusted Raw Data'!CH$1),1)))</f>
        <v>2</v>
      </c>
      <c r="CI16" s="54">
        <f>IF(VALUE(LEFT(INDEX('Raw Data'!$A$1:$CI$1000,'Adjusted Raw Data'!$A16+1,'Adjusted Raw Data'!CI$1),1))=5,"NA",VALUE(LEFT(INDEX('Raw Data'!$A$1:$CI$1000,'Adjusted Raw Data'!$A16+1,'Adjusted Raw Data'!CI$1),1)))</f>
        <v>1</v>
      </c>
      <c r="CJ16" s="50">
        <f>INDEX('Raw Data'!$A$1:$CI$1000,'Adjusted Raw Data'!$A16+1,'Adjusted Raw Data'!CJ$1)</f>
        <v>0</v>
      </c>
    </row>
    <row r="17" spans="1:88" x14ac:dyDescent="0.2">
      <c r="A17" s="53">
        <v>15</v>
      </c>
      <c r="B17" s="48">
        <f>INDEX('Raw Data'!$A$1:$CI$1000,'Adjusted Raw Data'!$A17+1,'Adjusted Raw Data'!B$1)</f>
        <v>0</v>
      </c>
      <c r="C17" s="49" t="str">
        <f>LEFT(INDEX('Raw Data'!$A$1:$CI$1000,'Adjusted Raw Data'!$A17+1,'Adjusted Raw Data'!C$1),5)</f>
        <v>Staff</v>
      </c>
      <c r="D17" s="54">
        <f>IF(VALUE(LEFT(INDEX('Raw Data'!$A$1:$CI$1000,'Adjusted Raw Data'!$A17+1,'Adjusted Raw Data'!D$1),1))=5,"NA",VALUE(LEFT(INDEX('Raw Data'!$A$1:$CI$1000,'Adjusted Raw Data'!$A17+1,'Adjusted Raw Data'!D$1),1)))</f>
        <v>3</v>
      </c>
      <c r="E17" s="54">
        <f>IF(VALUE(LEFT(INDEX('Raw Data'!$A$1:$CI$1000,'Adjusted Raw Data'!$A17+1,'Adjusted Raw Data'!E$1),1))=5,"NA",VALUE(LEFT(INDEX('Raw Data'!$A$1:$CI$1000,'Adjusted Raw Data'!$A17+1,'Adjusted Raw Data'!E$1),1)))</f>
        <v>3</v>
      </c>
      <c r="F17" s="54">
        <f>IF(VALUE(LEFT(INDEX('Raw Data'!$A$1:$CI$1000,'Adjusted Raw Data'!$A17+1,'Adjusted Raw Data'!F$1),1))=5,"NA",VALUE(LEFT(INDEX('Raw Data'!$A$1:$CI$1000,'Adjusted Raw Data'!$A17+1,'Adjusted Raw Data'!F$1),1)))</f>
        <v>2</v>
      </c>
      <c r="G17" s="54">
        <f>IF(VALUE(LEFT(INDEX('Raw Data'!$A$1:$CI$1000,'Adjusted Raw Data'!$A17+1,'Adjusted Raw Data'!G$1),1))=5,"NA",VALUE(LEFT(INDEX('Raw Data'!$A$1:$CI$1000,'Adjusted Raw Data'!$A17+1,'Adjusted Raw Data'!G$1),1)))</f>
        <v>2</v>
      </c>
      <c r="H17" s="54">
        <f>IF(VALUE(LEFT(INDEX('Raw Data'!$A$1:$CI$1000,'Adjusted Raw Data'!$A17+1,'Adjusted Raw Data'!H$1),1))=5,"NA",VALUE(LEFT(INDEX('Raw Data'!$A$1:$CI$1000,'Adjusted Raw Data'!$A17+1,'Adjusted Raw Data'!H$1),1)))</f>
        <v>2</v>
      </c>
      <c r="I17" s="54">
        <f>IF(VALUE(LEFT(INDEX('Raw Data'!$A$1:$CI$1000,'Adjusted Raw Data'!$A17+1,'Adjusted Raw Data'!I$1),1))=5,"NA",VALUE(LEFT(INDEX('Raw Data'!$A$1:$CI$1000,'Adjusted Raw Data'!$A17+1,'Adjusted Raw Data'!I$1),1)))</f>
        <v>3</v>
      </c>
      <c r="J17" s="54">
        <f>IF(VALUE(LEFT(INDEX('Raw Data'!$A$1:$CI$1000,'Adjusted Raw Data'!$A17+1,'Adjusted Raw Data'!J$1),1))=5,"NA",VALUE(LEFT(INDEX('Raw Data'!$A$1:$CI$1000,'Adjusted Raw Data'!$A17+1,'Adjusted Raw Data'!J$1),1)))</f>
        <v>2</v>
      </c>
      <c r="K17" s="54">
        <f>IF(VALUE(LEFT(INDEX('Raw Data'!$A$1:$CI$1000,'Adjusted Raw Data'!$A17+1,'Adjusted Raw Data'!K$1),1))=5,"NA",VALUE(LEFT(INDEX('Raw Data'!$A$1:$CI$1000,'Adjusted Raw Data'!$A17+1,'Adjusted Raw Data'!K$1),1)))</f>
        <v>2</v>
      </c>
      <c r="L17" s="54">
        <f>IF(VALUE(LEFT(INDEX('Raw Data'!$A$1:$CI$1000,'Adjusted Raw Data'!$A17+1,'Adjusted Raw Data'!L$1),1))=5,"NA",VALUE(LEFT(INDEX('Raw Data'!$A$1:$CI$1000,'Adjusted Raw Data'!$A17+1,'Adjusted Raw Data'!L$1),1)))</f>
        <v>2</v>
      </c>
      <c r="M17" s="54">
        <f>IF(VALUE(LEFT(INDEX('Raw Data'!$A$1:$CI$1000,'Adjusted Raw Data'!$A17+1,'Adjusted Raw Data'!M$1),1))=5,"NA",VALUE(LEFT(INDEX('Raw Data'!$A$1:$CI$1000,'Adjusted Raw Data'!$A17+1,'Adjusted Raw Data'!M$1),1)))</f>
        <v>1</v>
      </c>
      <c r="N17" s="54">
        <f>IF(VALUE(LEFT(INDEX('Raw Data'!$A$1:$CI$1000,'Adjusted Raw Data'!$A17+1,'Adjusted Raw Data'!N$1),1))=5,"NA",VALUE(LEFT(INDEX('Raw Data'!$A$1:$CI$1000,'Adjusted Raw Data'!$A17+1,'Adjusted Raw Data'!N$1),1)))</f>
        <v>2</v>
      </c>
      <c r="O17" s="54">
        <f>IF(VALUE(LEFT(INDEX('Raw Data'!$A$1:$CI$1000,'Adjusted Raw Data'!$A17+1,'Adjusted Raw Data'!O$1),1))=5,"NA",VALUE(LEFT(INDEX('Raw Data'!$A$1:$CI$1000,'Adjusted Raw Data'!$A17+1,'Adjusted Raw Data'!O$1),1)))</f>
        <v>2</v>
      </c>
      <c r="P17" s="54">
        <f>IF(VALUE(LEFT(INDEX('Raw Data'!$A$1:$CI$1000,'Adjusted Raw Data'!$A17+1,'Adjusted Raw Data'!P$1),1))=5,"NA",VALUE(LEFT(INDEX('Raw Data'!$A$1:$CI$1000,'Adjusted Raw Data'!$A17+1,'Adjusted Raw Data'!P$1),1)))</f>
        <v>2</v>
      </c>
      <c r="Q17" s="54">
        <f>IF(VALUE(LEFT(INDEX('Raw Data'!$A$1:$CI$1000,'Adjusted Raw Data'!$A17+1,'Adjusted Raw Data'!Q$1),1))=5,"NA",VALUE(LEFT(INDEX('Raw Data'!$A$1:$CI$1000,'Adjusted Raw Data'!$A17+1,'Adjusted Raw Data'!Q$1),1)))</f>
        <v>2</v>
      </c>
      <c r="R17" s="54">
        <f>IF(VALUE(LEFT(INDEX('Raw Data'!$A$1:$CI$1000,'Adjusted Raw Data'!$A17+1,'Adjusted Raw Data'!R$1),1))=5,"NA",VALUE(LEFT(INDEX('Raw Data'!$A$1:$CI$1000,'Adjusted Raw Data'!$A17+1,'Adjusted Raw Data'!R$1),1)))</f>
        <v>3</v>
      </c>
      <c r="S17" s="54">
        <f>IF(VALUE(LEFT(INDEX('Raw Data'!$A$1:$CI$1000,'Adjusted Raw Data'!$A17+1,'Adjusted Raw Data'!S$1),1))=5,"NA",VALUE(LEFT(INDEX('Raw Data'!$A$1:$CI$1000,'Adjusted Raw Data'!$A17+1,'Adjusted Raw Data'!S$1),1)))</f>
        <v>2</v>
      </c>
      <c r="T17" s="50">
        <f>INDEX('Raw Data'!$A$1:$CI$1000,'Adjusted Raw Data'!$A17+1,'Adjusted Raw Data'!T$1)</f>
        <v>0</v>
      </c>
      <c r="U17" s="54" t="str">
        <f>IF(VALUE(LEFT(INDEX('Raw Data'!$A$1:$CI$1000,'Adjusted Raw Data'!$A17+1,'Adjusted Raw Data'!U$1),1))=5,"NA",VALUE(LEFT(INDEX('Raw Data'!$A$1:$CI$1000,'Adjusted Raw Data'!$A17+1,'Adjusted Raw Data'!U$1),1)))</f>
        <v>NA</v>
      </c>
      <c r="V17" s="54">
        <f>IF(VALUE(LEFT(INDEX('Raw Data'!$A$1:$CI$1000,'Adjusted Raw Data'!$A17+1,'Adjusted Raw Data'!V$1),1))=5,"NA",VALUE(LEFT(INDEX('Raw Data'!$A$1:$CI$1000,'Adjusted Raw Data'!$A17+1,'Adjusted Raw Data'!V$1),1)))</f>
        <v>2</v>
      </c>
      <c r="W17" s="54">
        <f>IF(VALUE(LEFT(INDEX('Raw Data'!$A$1:$CI$1000,'Adjusted Raw Data'!$A17+1,'Adjusted Raw Data'!W$1),1))=5,"NA",VALUE(LEFT(INDEX('Raw Data'!$A$1:$CI$1000,'Adjusted Raw Data'!$A17+1,'Adjusted Raw Data'!W$1),1)))</f>
        <v>2</v>
      </c>
      <c r="X17" s="54">
        <f>IF(VALUE(LEFT(INDEX('Raw Data'!$A$1:$CI$1000,'Adjusted Raw Data'!$A17+1,'Adjusted Raw Data'!X$1),1))=5,"NA",VALUE(LEFT(INDEX('Raw Data'!$A$1:$CI$1000,'Adjusted Raw Data'!$A17+1,'Adjusted Raw Data'!X$1),1)))</f>
        <v>1</v>
      </c>
      <c r="Y17" s="54">
        <f>IF(VALUE(LEFT(INDEX('Raw Data'!$A$1:$CI$1000,'Adjusted Raw Data'!$A17+1,'Adjusted Raw Data'!Y$1),1))=5,"NA",VALUE(LEFT(INDEX('Raw Data'!$A$1:$CI$1000,'Adjusted Raw Data'!$A17+1,'Adjusted Raw Data'!Y$1),1)))</f>
        <v>2</v>
      </c>
      <c r="Z17" s="54">
        <f>IF(VALUE(LEFT(INDEX('Raw Data'!$A$1:$CI$1000,'Adjusted Raw Data'!$A17+1,'Adjusted Raw Data'!Z$1),1))=5,"NA",VALUE(LEFT(INDEX('Raw Data'!$A$1:$CI$1000,'Adjusted Raw Data'!$A17+1,'Adjusted Raw Data'!Z$1),1)))</f>
        <v>2</v>
      </c>
      <c r="AA17" s="54">
        <f>IF(VALUE(LEFT(INDEX('Raw Data'!$A$1:$CI$1000,'Adjusted Raw Data'!$A17+1,'Adjusted Raw Data'!AA$1),1))=5,"NA",VALUE(LEFT(INDEX('Raw Data'!$A$1:$CI$1000,'Adjusted Raw Data'!$A17+1,'Adjusted Raw Data'!AA$1),1)))</f>
        <v>2</v>
      </c>
      <c r="AB17" s="50">
        <f>INDEX('Raw Data'!$A$1:$CI$1000,'Adjusted Raw Data'!$A17+1,'Adjusted Raw Data'!AB$1)</f>
        <v>0</v>
      </c>
      <c r="AC17" s="54">
        <f>IF(VALUE(LEFT(INDEX('Raw Data'!$A$1:$CI$1000,'Adjusted Raw Data'!$A17+1,'Adjusted Raw Data'!AC$1),1))=5,"NA",VALUE(LEFT(INDEX('Raw Data'!$A$1:$CI$1000,'Adjusted Raw Data'!$A17+1,'Adjusted Raw Data'!AC$1),1)))</f>
        <v>3</v>
      </c>
      <c r="AD17" s="54">
        <f>IF(VALUE(LEFT(INDEX('Raw Data'!$A$1:$CI$1000,'Adjusted Raw Data'!$A17+1,'Adjusted Raw Data'!AD$1),1))=5,"NA",VALUE(LEFT(INDEX('Raw Data'!$A$1:$CI$1000,'Adjusted Raw Data'!$A17+1,'Adjusted Raw Data'!AD$1),1)))</f>
        <v>2</v>
      </c>
      <c r="AE17" s="54">
        <f>IF(VALUE(LEFT(INDEX('Raw Data'!$A$1:$CI$1000,'Adjusted Raw Data'!$A17+1,'Adjusted Raw Data'!AE$1),1))=5,"NA",VALUE(LEFT(INDEX('Raw Data'!$A$1:$CI$1000,'Adjusted Raw Data'!$A17+1,'Adjusted Raw Data'!AE$1),1)))</f>
        <v>2</v>
      </c>
      <c r="AF17" s="54">
        <f>IF(VALUE(LEFT(INDEX('Raw Data'!$A$1:$CI$1000,'Adjusted Raw Data'!$A17+1,'Adjusted Raw Data'!AF$1),1))=5,"NA",VALUE(LEFT(INDEX('Raw Data'!$A$1:$CI$1000,'Adjusted Raw Data'!$A17+1,'Adjusted Raw Data'!AF$1),1)))</f>
        <v>2</v>
      </c>
      <c r="AG17" s="54">
        <f>IF(VALUE(LEFT(INDEX('Raw Data'!$A$1:$CI$1000,'Adjusted Raw Data'!$A17+1,'Adjusted Raw Data'!AG$1),1))=5,"NA",VALUE(LEFT(INDEX('Raw Data'!$A$1:$CI$1000,'Adjusted Raw Data'!$A17+1,'Adjusted Raw Data'!AG$1),1)))</f>
        <v>2</v>
      </c>
      <c r="AH17" s="54">
        <f>IF(VALUE(LEFT(INDEX('Raw Data'!$A$1:$CI$1000,'Adjusted Raw Data'!$A17+1,'Adjusted Raw Data'!AH$1),1))=5,"NA",VALUE(LEFT(INDEX('Raw Data'!$A$1:$CI$1000,'Adjusted Raw Data'!$A17+1,'Adjusted Raw Data'!AH$1),1)))</f>
        <v>2</v>
      </c>
      <c r="AI17" s="54">
        <f>IF(VALUE(LEFT(INDEX('Raw Data'!$A$1:$CI$1000,'Adjusted Raw Data'!$A17+1,'Adjusted Raw Data'!AI$1),1))=5,"NA",VALUE(LEFT(INDEX('Raw Data'!$A$1:$CI$1000,'Adjusted Raw Data'!$A17+1,'Adjusted Raw Data'!AI$1),1)))</f>
        <v>2</v>
      </c>
      <c r="AJ17" s="54">
        <f>IF(VALUE(LEFT(INDEX('Raw Data'!$A$1:$CI$1000,'Adjusted Raw Data'!$A17+1,'Adjusted Raw Data'!AJ$1),1))=5,"NA",VALUE(LEFT(INDEX('Raw Data'!$A$1:$CI$1000,'Adjusted Raw Data'!$A17+1,'Adjusted Raw Data'!AJ$1),1)))</f>
        <v>2</v>
      </c>
      <c r="AK17" s="54">
        <f>IF(VALUE(LEFT(INDEX('Raw Data'!$A$1:$CI$1000,'Adjusted Raw Data'!$A17+1,'Adjusted Raw Data'!AK$1),1))=5,"NA",VALUE(LEFT(INDEX('Raw Data'!$A$1:$CI$1000,'Adjusted Raw Data'!$A17+1,'Adjusted Raw Data'!AK$1),1)))</f>
        <v>1</v>
      </c>
      <c r="AL17" s="54">
        <f>IF(VALUE(LEFT(INDEX('Raw Data'!$A$1:$CI$1000,'Adjusted Raw Data'!$A17+1,'Adjusted Raw Data'!AL$1),1))=5,"NA",VALUE(LEFT(INDEX('Raw Data'!$A$1:$CI$1000,'Adjusted Raw Data'!$A17+1,'Adjusted Raw Data'!AL$1),1)))</f>
        <v>2</v>
      </c>
      <c r="AM17" s="54">
        <f>IF(VALUE(LEFT(INDEX('Raw Data'!$A$1:$CI$1000,'Adjusted Raw Data'!$A17+1,'Adjusted Raw Data'!AM$1),1))=5,"NA",VALUE(LEFT(INDEX('Raw Data'!$A$1:$CI$1000,'Adjusted Raw Data'!$A17+1,'Adjusted Raw Data'!AM$1),1)))</f>
        <v>2</v>
      </c>
      <c r="AN17" s="54">
        <f>IF(VALUE(LEFT(INDEX('Raw Data'!$A$1:$CI$1000,'Adjusted Raw Data'!$A17+1,'Adjusted Raw Data'!AN$1),1))=5,"NA",VALUE(LEFT(INDEX('Raw Data'!$A$1:$CI$1000,'Adjusted Raw Data'!$A17+1,'Adjusted Raw Data'!AN$1),1)))</f>
        <v>2</v>
      </c>
      <c r="AO17" s="54" t="str">
        <f>IF(VALUE(LEFT(INDEX('Raw Data'!$A$1:$CI$1000,'Adjusted Raw Data'!$A17+1,'Adjusted Raw Data'!AO$1),1))=5,"NA",VALUE(LEFT(INDEX('Raw Data'!$A$1:$CI$1000,'Adjusted Raw Data'!$A17+1,'Adjusted Raw Data'!AO$1),1)))</f>
        <v>NA</v>
      </c>
      <c r="AP17" s="54">
        <f>IF(VALUE(LEFT(INDEX('Raw Data'!$A$1:$CI$1000,'Adjusted Raw Data'!$A17+1,'Adjusted Raw Data'!AP$1),1))=5,"NA",VALUE(LEFT(INDEX('Raw Data'!$A$1:$CI$1000,'Adjusted Raw Data'!$A17+1,'Adjusted Raw Data'!AP$1),1)))</f>
        <v>2</v>
      </c>
      <c r="AQ17" s="54" t="str">
        <f>IF(VALUE(LEFT(INDEX('Raw Data'!$A$1:$CI$1000,'Adjusted Raw Data'!$A17+1,'Adjusted Raw Data'!AQ$1),1))=5,"NA",VALUE(LEFT(INDEX('Raw Data'!$A$1:$CI$1000,'Adjusted Raw Data'!$A17+1,'Adjusted Raw Data'!AQ$1),1)))</f>
        <v>NA</v>
      </c>
      <c r="AR17" s="50">
        <f>INDEX('Raw Data'!$A$1:$CI$1000,'Adjusted Raw Data'!$A17+1,'Adjusted Raw Data'!AR$1)</f>
        <v>0</v>
      </c>
      <c r="AS17" s="54">
        <f>IF(VALUE(LEFT(INDEX('Raw Data'!$A$1:$CI$1000,'Adjusted Raw Data'!$A17+1,'Adjusted Raw Data'!AS$1),1))=5,"NA",VALUE(LEFT(INDEX('Raw Data'!$A$1:$CI$1000,'Adjusted Raw Data'!$A17+1,'Adjusted Raw Data'!AS$1),1)))</f>
        <v>3</v>
      </c>
      <c r="AT17" s="54">
        <f>IF(VALUE(LEFT(INDEX('Raw Data'!$A$1:$CI$1000,'Adjusted Raw Data'!$A17+1,'Adjusted Raw Data'!AT$1),1))=5,"NA",VALUE(LEFT(INDEX('Raw Data'!$A$1:$CI$1000,'Adjusted Raw Data'!$A17+1,'Adjusted Raw Data'!AT$1),1)))</f>
        <v>2</v>
      </c>
      <c r="AU17" s="54">
        <f>IF(VALUE(LEFT(INDEX('Raw Data'!$A$1:$CI$1000,'Adjusted Raw Data'!$A17+1,'Adjusted Raw Data'!AU$1),1))=5,"NA",VALUE(LEFT(INDEX('Raw Data'!$A$1:$CI$1000,'Adjusted Raw Data'!$A17+1,'Adjusted Raw Data'!AU$1),1)))</f>
        <v>2</v>
      </c>
      <c r="AV17" s="54">
        <f>IF(VALUE(LEFT(INDEX('Raw Data'!$A$1:$CI$1000,'Adjusted Raw Data'!$A17+1,'Adjusted Raw Data'!AV$1),1))=5,"NA",VALUE(LEFT(INDEX('Raw Data'!$A$1:$CI$1000,'Adjusted Raw Data'!$A17+1,'Adjusted Raw Data'!AV$1),1)))</f>
        <v>2</v>
      </c>
      <c r="AW17" s="54">
        <f>IF(VALUE(LEFT(INDEX('Raw Data'!$A$1:$CI$1000,'Adjusted Raw Data'!$A17+1,'Adjusted Raw Data'!AW$1),1))=5,"NA",VALUE(LEFT(INDEX('Raw Data'!$A$1:$CI$1000,'Adjusted Raw Data'!$A17+1,'Adjusted Raw Data'!AW$1),1)))</f>
        <v>2</v>
      </c>
      <c r="AX17" s="54">
        <f>IF(VALUE(LEFT(INDEX('Raw Data'!$A$1:$CI$1000,'Adjusted Raw Data'!$A17+1,'Adjusted Raw Data'!AX$1),1))=5,"NA",VALUE(LEFT(INDEX('Raw Data'!$A$1:$CI$1000,'Adjusted Raw Data'!$A17+1,'Adjusted Raw Data'!AX$1),1)))</f>
        <v>2</v>
      </c>
      <c r="AY17" s="54">
        <f>IF(VALUE(LEFT(INDEX('Raw Data'!$A$1:$CI$1000,'Adjusted Raw Data'!$A17+1,'Adjusted Raw Data'!AY$1),1))=5,"NA",VALUE(LEFT(INDEX('Raw Data'!$A$1:$CI$1000,'Adjusted Raw Data'!$A17+1,'Adjusted Raw Data'!AY$1),1)))</f>
        <v>3</v>
      </c>
      <c r="AZ17" s="54">
        <f>IF(VALUE(LEFT(INDEX('Raw Data'!$A$1:$CI$1000,'Adjusted Raw Data'!$A17+1,'Adjusted Raw Data'!AZ$1),1))=5,"NA",VALUE(LEFT(INDEX('Raw Data'!$A$1:$CI$1000,'Adjusted Raw Data'!$A17+1,'Adjusted Raw Data'!AZ$1),1)))</f>
        <v>4</v>
      </c>
      <c r="BA17" s="50">
        <f>INDEX('Raw Data'!$A$1:$CI$1000,'Adjusted Raw Data'!$A17+1,'Adjusted Raw Data'!BA$1)</f>
        <v>0</v>
      </c>
      <c r="BB17" s="54">
        <f>IF(VALUE(LEFT(INDEX('Raw Data'!$A$1:$CI$1000,'Adjusted Raw Data'!$A17+1,'Adjusted Raw Data'!BB$1),1))=5,"NA",VALUE(LEFT(INDEX('Raw Data'!$A$1:$CI$1000,'Adjusted Raw Data'!$A17+1,'Adjusted Raw Data'!BB$1),1)))</f>
        <v>2</v>
      </c>
      <c r="BC17" s="54">
        <f>IF(VALUE(LEFT(INDEX('Raw Data'!$A$1:$CI$1000,'Adjusted Raw Data'!$A17+1,'Adjusted Raw Data'!BC$1),1))=5,"NA",VALUE(LEFT(INDEX('Raw Data'!$A$1:$CI$1000,'Adjusted Raw Data'!$A17+1,'Adjusted Raw Data'!BC$1),1)))</f>
        <v>3</v>
      </c>
      <c r="BD17" s="54">
        <f>IF(VALUE(LEFT(INDEX('Raw Data'!$A$1:$CI$1000,'Adjusted Raw Data'!$A17+1,'Adjusted Raw Data'!BD$1),1))=5,"NA",VALUE(LEFT(INDEX('Raw Data'!$A$1:$CI$1000,'Adjusted Raw Data'!$A17+1,'Adjusted Raw Data'!BD$1),1)))</f>
        <v>3</v>
      </c>
      <c r="BE17" s="50">
        <f>INDEX('Raw Data'!$A$1:$CI$1000,'Adjusted Raw Data'!$A17+1,'Adjusted Raw Data'!BE$1)</f>
        <v>0</v>
      </c>
      <c r="BF17" s="54" t="str">
        <f>IF(VALUE(LEFT(INDEX('Raw Data'!$A$1:$CI$1000,'Adjusted Raw Data'!$A17+1,'Adjusted Raw Data'!BF$1),1))=5,"NA",VALUE(LEFT(INDEX('Raw Data'!$A$1:$CI$1000,'Adjusted Raw Data'!$A17+1,'Adjusted Raw Data'!BF$1),1)))</f>
        <v>NA</v>
      </c>
      <c r="BG17" s="54" t="str">
        <f>IF(VALUE(LEFT(INDEX('Raw Data'!$A$1:$CI$1000,'Adjusted Raw Data'!$A17+1,'Adjusted Raw Data'!BG$1),1))=5,"NA",VALUE(LEFT(INDEX('Raw Data'!$A$1:$CI$1000,'Adjusted Raw Data'!$A17+1,'Adjusted Raw Data'!BG$1),1)))</f>
        <v>NA</v>
      </c>
      <c r="BH17" s="54" t="str">
        <f>IF(VALUE(LEFT(INDEX('Raw Data'!$A$1:$CI$1000,'Adjusted Raw Data'!$A17+1,'Adjusted Raw Data'!BH$1),1))=5,"NA",VALUE(LEFT(INDEX('Raw Data'!$A$1:$CI$1000,'Adjusted Raw Data'!$A17+1,'Adjusted Raw Data'!BH$1),1)))</f>
        <v>NA</v>
      </c>
      <c r="BI17" s="54" t="str">
        <f>IF(VALUE(LEFT(INDEX('Raw Data'!$A$1:$CI$1000,'Adjusted Raw Data'!$A17+1,'Adjusted Raw Data'!BI$1),1))=5,"NA",VALUE(LEFT(INDEX('Raw Data'!$A$1:$CI$1000,'Adjusted Raw Data'!$A17+1,'Adjusted Raw Data'!BI$1),1)))</f>
        <v>NA</v>
      </c>
      <c r="BJ17" s="54" t="str">
        <f>IF(VALUE(LEFT(INDEX('Raw Data'!$A$1:$CI$1000,'Adjusted Raw Data'!$A17+1,'Adjusted Raw Data'!BJ$1),1))=5,"NA",VALUE(LEFT(INDEX('Raw Data'!$A$1:$CI$1000,'Adjusted Raw Data'!$A17+1,'Adjusted Raw Data'!BJ$1),1)))</f>
        <v>NA</v>
      </c>
      <c r="BK17" s="54" t="str">
        <f>IF(VALUE(LEFT(INDEX('Raw Data'!$A$1:$CI$1000,'Adjusted Raw Data'!$A17+1,'Adjusted Raw Data'!BK$1),1))=5,"NA",VALUE(LEFT(INDEX('Raw Data'!$A$1:$CI$1000,'Adjusted Raw Data'!$A17+1,'Adjusted Raw Data'!BK$1),1)))</f>
        <v>NA</v>
      </c>
      <c r="BL17" s="50">
        <f>INDEX('Raw Data'!$A$1:$CI$1000,'Adjusted Raw Data'!$A17+1,'Adjusted Raw Data'!BL$1)</f>
        <v>0</v>
      </c>
      <c r="BM17" s="54" t="str">
        <f>IF(VALUE(LEFT(INDEX('Raw Data'!$A$1:$CI$1000,'Adjusted Raw Data'!$A17+1,'Adjusted Raw Data'!BM$1),1))=5,"NA",VALUE(LEFT(INDEX('Raw Data'!$A$1:$CI$1000,'Adjusted Raw Data'!$A17+1,'Adjusted Raw Data'!BM$1),1)))</f>
        <v>NA</v>
      </c>
      <c r="BN17" s="54" t="str">
        <f>IF(VALUE(LEFT(INDEX('Raw Data'!$A$1:$CI$1000,'Adjusted Raw Data'!$A17+1,'Adjusted Raw Data'!BN$1),1))=5,"NA",VALUE(LEFT(INDEX('Raw Data'!$A$1:$CI$1000,'Adjusted Raw Data'!$A17+1,'Adjusted Raw Data'!BN$1),1)))</f>
        <v>NA</v>
      </c>
      <c r="BO17" s="54" t="str">
        <f>IF(VALUE(LEFT(INDEX('Raw Data'!$A$1:$CI$1000,'Adjusted Raw Data'!$A17+1,'Adjusted Raw Data'!BO$1),1))=5,"NA",VALUE(LEFT(INDEX('Raw Data'!$A$1:$CI$1000,'Adjusted Raw Data'!$A17+1,'Adjusted Raw Data'!BO$1),1)))</f>
        <v>NA</v>
      </c>
      <c r="BP17" s="54" t="str">
        <f>IF(VALUE(LEFT(INDEX('Raw Data'!$A$1:$CI$1000,'Adjusted Raw Data'!$A17+1,'Adjusted Raw Data'!BP$1),1))=5,"NA",VALUE(LEFT(INDEX('Raw Data'!$A$1:$CI$1000,'Adjusted Raw Data'!$A17+1,'Adjusted Raw Data'!BP$1),1)))</f>
        <v>NA</v>
      </c>
      <c r="BQ17" s="54" t="str">
        <f>IF(VALUE(LEFT(INDEX('Raw Data'!$A$1:$CI$1000,'Adjusted Raw Data'!$A17+1,'Adjusted Raw Data'!BQ$1),1))=5,"NA",VALUE(LEFT(INDEX('Raw Data'!$A$1:$CI$1000,'Adjusted Raw Data'!$A17+1,'Adjusted Raw Data'!BQ$1),1)))</f>
        <v>NA</v>
      </c>
      <c r="BR17" s="50">
        <f>INDEX('Raw Data'!$A$1:$CI$1000,'Adjusted Raw Data'!$A17+1,'Adjusted Raw Data'!BR$1)</f>
        <v>0</v>
      </c>
      <c r="BS17" s="54" t="str">
        <f>IF(VALUE(LEFT(INDEX('Raw Data'!$A$1:$CI$1000,'Adjusted Raw Data'!$A17+1,'Adjusted Raw Data'!BS$1),1))=5,"NA",VALUE(LEFT(INDEX('Raw Data'!$A$1:$CI$1000,'Adjusted Raw Data'!$A17+1,'Adjusted Raw Data'!BS$1),1)))</f>
        <v>NA</v>
      </c>
      <c r="BT17" s="54" t="str">
        <f>IF(VALUE(LEFT(INDEX('Raw Data'!$A$1:$CI$1000,'Adjusted Raw Data'!$A17+1,'Adjusted Raw Data'!BT$1),1))=5,"NA",VALUE(LEFT(INDEX('Raw Data'!$A$1:$CI$1000,'Adjusted Raw Data'!$A17+1,'Adjusted Raw Data'!BT$1),1)))</f>
        <v>NA</v>
      </c>
      <c r="BU17" s="54" t="str">
        <f>IF(VALUE(LEFT(INDEX('Raw Data'!$A$1:$CI$1000,'Adjusted Raw Data'!$A17+1,'Adjusted Raw Data'!BU$1),1))=5,"NA",VALUE(LEFT(INDEX('Raw Data'!$A$1:$CI$1000,'Adjusted Raw Data'!$A17+1,'Adjusted Raw Data'!BU$1),1)))</f>
        <v>NA</v>
      </c>
      <c r="BV17" s="54" t="str">
        <f>IF(VALUE(LEFT(INDEX('Raw Data'!$A$1:$CI$1000,'Adjusted Raw Data'!$A17+1,'Adjusted Raw Data'!BV$1),1))=5,"NA",VALUE(LEFT(INDEX('Raw Data'!$A$1:$CI$1000,'Adjusted Raw Data'!$A17+1,'Adjusted Raw Data'!BV$1),1)))</f>
        <v>NA</v>
      </c>
      <c r="BW17" s="54">
        <f>IF(VALUE(LEFT(INDEX('Raw Data'!$A$1:$CI$1000,'Adjusted Raw Data'!$A17+1,'Adjusted Raw Data'!BW$1),1))=5,"NA",VALUE(LEFT(INDEX('Raw Data'!$A$1:$CI$1000,'Adjusted Raw Data'!$A17+1,'Adjusted Raw Data'!BW$1),1)))</f>
        <v>2</v>
      </c>
      <c r="BX17" s="54" t="str">
        <f>IF(VALUE(LEFT(INDEX('Raw Data'!$A$1:$CI$1000,'Adjusted Raw Data'!$A17+1,'Adjusted Raw Data'!BX$1),1))=5,"NA",VALUE(LEFT(INDEX('Raw Data'!$A$1:$CI$1000,'Adjusted Raw Data'!$A17+1,'Adjusted Raw Data'!BX$1),1)))</f>
        <v>NA</v>
      </c>
      <c r="BY17" s="54" t="str">
        <f>IF(VALUE(LEFT(INDEX('Raw Data'!$A$1:$CI$1000,'Adjusted Raw Data'!$A17+1,'Adjusted Raw Data'!BY$1),1))=5,"NA",VALUE(LEFT(INDEX('Raw Data'!$A$1:$CI$1000,'Adjusted Raw Data'!$A17+1,'Adjusted Raw Data'!BY$1),1)))</f>
        <v>NA</v>
      </c>
      <c r="BZ17" s="50">
        <f>INDEX('Raw Data'!$A$1:$CI$1000,'Adjusted Raw Data'!$A17+1,'Adjusted Raw Data'!BZ$1)</f>
        <v>0</v>
      </c>
      <c r="CA17" s="54" t="str">
        <f>IF(VALUE(LEFT(INDEX('Raw Data'!$A$1:$CI$1000,'Adjusted Raw Data'!$A17+1,'Adjusted Raw Data'!CA$1),1))=5,"NA",VALUE(LEFT(INDEX('Raw Data'!$A$1:$CI$1000,'Adjusted Raw Data'!$A17+1,'Adjusted Raw Data'!CA$1),1)))</f>
        <v>NA</v>
      </c>
      <c r="CB17" s="50">
        <f>INDEX('Raw Data'!$A$1:$CI$1000,'Adjusted Raw Data'!$A17+1,'Adjusted Raw Data'!CB$1)</f>
        <v>0</v>
      </c>
      <c r="CC17" s="54" t="str">
        <f>IF(VALUE(LEFT(INDEX('Raw Data'!$A$1:$CI$1000,'Adjusted Raw Data'!$A17+1,'Adjusted Raw Data'!CC$1),1))=5,"NA",VALUE(LEFT(INDEX('Raw Data'!$A$1:$CI$1000,'Adjusted Raw Data'!$A17+1,'Adjusted Raw Data'!CC$1),1)))</f>
        <v>NA</v>
      </c>
      <c r="CD17" s="54" t="str">
        <f>IF(VALUE(LEFT(INDEX('Raw Data'!$A$1:$CI$1000,'Adjusted Raw Data'!$A17+1,'Adjusted Raw Data'!CD$1),1))=5,"NA",VALUE(LEFT(INDEX('Raw Data'!$A$1:$CI$1000,'Adjusted Raw Data'!$A17+1,'Adjusted Raw Data'!CD$1),1)))</f>
        <v>NA</v>
      </c>
      <c r="CE17" s="54" t="str">
        <f>IF(VALUE(LEFT(INDEX('Raw Data'!$A$1:$CI$1000,'Adjusted Raw Data'!$A17+1,'Adjusted Raw Data'!CE$1),1))=5,"NA",VALUE(LEFT(INDEX('Raw Data'!$A$1:$CI$1000,'Adjusted Raw Data'!$A17+1,'Adjusted Raw Data'!CE$1),1)))</f>
        <v>NA</v>
      </c>
      <c r="CF17" s="54">
        <f>IF(VALUE(LEFT(INDEX('Raw Data'!$A$1:$CI$1000,'Adjusted Raw Data'!$A17+1,'Adjusted Raw Data'!CF$1),1))=5,"NA",VALUE(LEFT(INDEX('Raw Data'!$A$1:$CI$1000,'Adjusted Raw Data'!$A17+1,'Adjusted Raw Data'!CF$1),1)))</f>
        <v>3</v>
      </c>
      <c r="CG17" s="54">
        <f>IF(VALUE(LEFT(INDEX('Raw Data'!$A$1:$CI$1000,'Adjusted Raw Data'!$A17+1,'Adjusted Raw Data'!CG$1),1))=5,"NA",VALUE(LEFT(INDEX('Raw Data'!$A$1:$CI$1000,'Adjusted Raw Data'!$A17+1,'Adjusted Raw Data'!CG$1),1)))</f>
        <v>3</v>
      </c>
      <c r="CH17" s="54">
        <f>IF(VALUE(LEFT(INDEX('Raw Data'!$A$1:$CI$1000,'Adjusted Raw Data'!$A17+1,'Adjusted Raw Data'!CH$1),1))=5,"NA",VALUE(LEFT(INDEX('Raw Data'!$A$1:$CI$1000,'Adjusted Raw Data'!$A17+1,'Adjusted Raw Data'!CH$1),1)))</f>
        <v>3</v>
      </c>
      <c r="CI17" s="54">
        <f>IF(VALUE(LEFT(INDEX('Raw Data'!$A$1:$CI$1000,'Adjusted Raw Data'!$A17+1,'Adjusted Raw Data'!CI$1),1))=5,"NA",VALUE(LEFT(INDEX('Raw Data'!$A$1:$CI$1000,'Adjusted Raw Data'!$A17+1,'Adjusted Raw Data'!CI$1),1)))</f>
        <v>2</v>
      </c>
      <c r="CJ17" s="50">
        <f>INDEX('Raw Data'!$A$1:$CI$1000,'Adjusted Raw Data'!$A17+1,'Adjusted Raw Data'!CJ$1)</f>
        <v>0</v>
      </c>
    </row>
    <row r="18" spans="1:88" x14ac:dyDescent="0.2">
      <c r="A18" s="53">
        <v>16</v>
      </c>
      <c r="B18" s="48">
        <f>INDEX('Raw Data'!$A$1:$CI$1000,'Adjusted Raw Data'!$A18+1,'Adjusted Raw Data'!B$1)</f>
        <v>0</v>
      </c>
      <c r="C18" s="49" t="str">
        <f>LEFT(INDEX('Raw Data'!$A$1:$CI$1000,'Adjusted Raw Data'!$A18+1,'Adjusted Raw Data'!C$1),5)</f>
        <v>Staff</v>
      </c>
      <c r="D18" s="54">
        <f>IF(VALUE(LEFT(INDEX('Raw Data'!$A$1:$CI$1000,'Adjusted Raw Data'!$A18+1,'Adjusted Raw Data'!D$1),1))=5,"NA",VALUE(LEFT(INDEX('Raw Data'!$A$1:$CI$1000,'Adjusted Raw Data'!$A18+1,'Adjusted Raw Data'!D$1),1)))</f>
        <v>3</v>
      </c>
      <c r="E18" s="54">
        <f>IF(VALUE(LEFT(INDEX('Raw Data'!$A$1:$CI$1000,'Adjusted Raw Data'!$A18+1,'Adjusted Raw Data'!E$1),1))=5,"NA",VALUE(LEFT(INDEX('Raw Data'!$A$1:$CI$1000,'Adjusted Raw Data'!$A18+1,'Adjusted Raw Data'!E$1),1)))</f>
        <v>3</v>
      </c>
      <c r="F18" s="54">
        <f>IF(VALUE(LEFT(INDEX('Raw Data'!$A$1:$CI$1000,'Adjusted Raw Data'!$A18+1,'Adjusted Raw Data'!F$1),1))=5,"NA",VALUE(LEFT(INDEX('Raw Data'!$A$1:$CI$1000,'Adjusted Raw Data'!$A18+1,'Adjusted Raw Data'!F$1),1)))</f>
        <v>2</v>
      </c>
      <c r="G18" s="54">
        <f>IF(VALUE(LEFT(INDEX('Raw Data'!$A$1:$CI$1000,'Adjusted Raw Data'!$A18+1,'Adjusted Raw Data'!G$1),1))=5,"NA",VALUE(LEFT(INDEX('Raw Data'!$A$1:$CI$1000,'Adjusted Raw Data'!$A18+1,'Adjusted Raw Data'!G$1),1)))</f>
        <v>2</v>
      </c>
      <c r="H18" s="54">
        <f>IF(VALUE(LEFT(INDEX('Raw Data'!$A$1:$CI$1000,'Adjusted Raw Data'!$A18+1,'Adjusted Raw Data'!H$1),1))=5,"NA",VALUE(LEFT(INDEX('Raw Data'!$A$1:$CI$1000,'Adjusted Raw Data'!$A18+1,'Adjusted Raw Data'!H$1),1)))</f>
        <v>3</v>
      </c>
      <c r="I18" s="54">
        <f>IF(VALUE(LEFT(INDEX('Raw Data'!$A$1:$CI$1000,'Adjusted Raw Data'!$A18+1,'Adjusted Raw Data'!I$1),1))=5,"NA",VALUE(LEFT(INDEX('Raw Data'!$A$1:$CI$1000,'Adjusted Raw Data'!$A18+1,'Adjusted Raw Data'!I$1),1)))</f>
        <v>2</v>
      </c>
      <c r="J18" s="54">
        <f>IF(VALUE(LEFT(INDEX('Raw Data'!$A$1:$CI$1000,'Adjusted Raw Data'!$A18+1,'Adjusted Raw Data'!J$1),1))=5,"NA",VALUE(LEFT(INDEX('Raw Data'!$A$1:$CI$1000,'Adjusted Raw Data'!$A18+1,'Adjusted Raw Data'!J$1),1)))</f>
        <v>1</v>
      </c>
      <c r="K18" s="54">
        <f>IF(VALUE(LEFT(INDEX('Raw Data'!$A$1:$CI$1000,'Adjusted Raw Data'!$A18+1,'Adjusted Raw Data'!K$1),1))=5,"NA",VALUE(LEFT(INDEX('Raw Data'!$A$1:$CI$1000,'Adjusted Raw Data'!$A18+1,'Adjusted Raw Data'!K$1),1)))</f>
        <v>2</v>
      </c>
      <c r="L18" s="54">
        <f>IF(VALUE(LEFT(INDEX('Raw Data'!$A$1:$CI$1000,'Adjusted Raw Data'!$A18+1,'Adjusted Raw Data'!L$1),1))=5,"NA",VALUE(LEFT(INDEX('Raw Data'!$A$1:$CI$1000,'Adjusted Raw Data'!$A18+1,'Adjusted Raw Data'!L$1),1)))</f>
        <v>2</v>
      </c>
      <c r="M18" s="54">
        <f>IF(VALUE(LEFT(INDEX('Raw Data'!$A$1:$CI$1000,'Adjusted Raw Data'!$A18+1,'Adjusted Raw Data'!M$1),1))=5,"NA",VALUE(LEFT(INDEX('Raw Data'!$A$1:$CI$1000,'Adjusted Raw Data'!$A18+1,'Adjusted Raw Data'!M$1),1)))</f>
        <v>2</v>
      </c>
      <c r="N18" s="54">
        <f>IF(VALUE(LEFT(INDEX('Raw Data'!$A$1:$CI$1000,'Adjusted Raw Data'!$A18+1,'Adjusted Raw Data'!N$1),1))=5,"NA",VALUE(LEFT(INDEX('Raw Data'!$A$1:$CI$1000,'Adjusted Raw Data'!$A18+1,'Adjusted Raw Data'!N$1),1)))</f>
        <v>2</v>
      </c>
      <c r="O18" s="54">
        <f>IF(VALUE(LEFT(INDEX('Raw Data'!$A$1:$CI$1000,'Adjusted Raw Data'!$A18+1,'Adjusted Raw Data'!O$1),1))=5,"NA",VALUE(LEFT(INDEX('Raw Data'!$A$1:$CI$1000,'Adjusted Raw Data'!$A18+1,'Adjusted Raw Data'!O$1),1)))</f>
        <v>3</v>
      </c>
      <c r="P18" s="54">
        <f>IF(VALUE(LEFT(INDEX('Raw Data'!$A$1:$CI$1000,'Adjusted Raw Data'!$A18+1,'Adjusted Raw Data'!P$1),1))=5,"NA",VALUE(LEFT(INDEX('Raw Data'!$A$1:$CI$1000,'Adjusted Raw Data'!$A18+1,'Adjusted Raw Data'!P$1),1)))</f>
        <v>2</v>
      </c>
      <c r="Q18" s="54">
        <f>IF(VALUE(LEFT(INDEX('Raw Data'!$A$1:$CI$1000,'Adjusted Raw Data'!$A18+1,'Adjusted Raw Data'!Q$1),1))=5,"NA",VALUE(LEFT(INDEX('Raw Data'!$A$1:$CI$1000,'Adjusted Raw Data'!$A18+1,'Adjusted Raw Data'!Q$1),1)))</f>
        <v>2</v>
      </c>
      <c r="R18" s="54">
        <f>IF(VALUE(LEFT(INDEX('Raw Data'!$A$1:$CI$1000,'Adjusted Raw Data'!$A18+1,'Adjusted Raw Data'!R$1),1))=5,"NA",VALUE(LEFT(INDEX('Raw Data'!$A$1:$CI$1000,'Adjusted Raw Data'!$A18+1,'Adjusted Raw Data'!R$1),1)))</f>
        <v>2</v>
      </c>
      <c r="S18" s="54">
        <f>IF(VALUE(LEFT(INDEX('Raw Data'!$A$1:$CI$1000,'Adjusted Raw Data'!$A18+1,'Adjusted Raw Data'!S$1),1))=5,"NA",VALUE(LEFT(INDEX('Raw Data'!$A$1:$CI$1000,'Adjusted Raw Data'!$A18+1,'Adjusted Raw Data'!S$1),1)))</f>
        <v>2</v>
      </c>
      <c r="T18" s="50">
        <f>INDEX('Raw Data'!$A$1:$CI$1000,'Adjusted Raw Data'!$A18+1,'Adjusted Raw Data'!T$1)</f>
        <v>0</v>
      </c>
      <c r="U18" s="54" t="str">
        <f>IF(VALUE(LEFT(INDEX('Raw Data'!$A$1:$CI$1000,'Adjusted Raw Data'!$A18+1,'Adjusted Raw Data'!U$1),1))=5,"NA",VALUE(LEFT(INDEX('Raw Data'!$A$1:$CI$1000,'Adjusted Raw Data'!$A18+1,'Adjusted Raw Data'!U$1),1)))</f>
        <v>NA</v>
      </c>
      <c r="V18" s="54">
        <f>IF(VALUE(LEFT(INDEX('Raw Data'!$A$1:$CI$1000,'Adjusted Raw Data'!$A18+1,'Adjusted Raw Data'!V$1),1))=5,"NA",VALUE(LEFT(INDEX('Raw Data'!$A$1:$CI$1000,'Adjusted Raw Data'!$A18+1,'Adjusted Raw Data'!V$1),1)))</f>
        <v>3</v>
      </c>
      <c r="W18" s="54">
        <f>IF(VALUE(LEFT(INDEX('Raw Data'!$A$1:$CI$1000,'Adjusted Raw Data'!$A18+1,'Adjusted Raw Data'!W$1),1))=5,"NA",VALUE(LEFT(INDEX('Raw Data'!$A$1:$CI$1000,'Adjusted Raw Data'!$A18+1,'Adjusted Raw Data'!W$1),1)))</f>
        <v>2</v>
      </c>
      <c r="X18" s="54">
        <f>IF(VALUE(LEFT(INDEX('Raw Data'!$A$1:$CI$1000,'Adjusted Raw Data'!$A18+1,'Adjusted Raw Data'!X$1),1))=5,"NA",VALUE(LEFT(INDEX('Raw Data'!$A$1:$CI$1000,'Adjusted Raw Data'!$A18+1,'Adjusted Raw Data'!X$1),1)))</f>
        <v>2</v>
      </c>
      <c r="Y18" s="54">
        <f>IF(VALUE(LEFT(INDEX('Raw Data'!$A$1:$CI$1000,'Adjusted Raw Data'!$A18+1,'Adjusted Raw Data'!Y$1),1))=5,"NA",VALUE(LEFT(INDEX('Raw Data'!$A$1:$CI$1000,'Adjusted Raw Data'!$A18+1,'Adjusted Raw Data'!Y$1),1)))</f>
        <v>2</v>
      </c>
      <c r="Z18" s="54">
        <f>IF(VALUE(LEFT(INDEX('Raw Data'!$A$1:$CI$1000,'Adjusted Raw Data'!$A18+1,'Adjusted Raw Data'!Z$1),1))=5,"NA",VALUE(LEFT(INDEX('Raw Data'!$A$1:$CI$1000,'Adjusted Raw Data'!$A18+1,'Adjusted Raw Data'!Z$1),1)))</f>
        <v>3</v>
      </c>
      <c r="AA18" s="54">
        <f>IF(VALUE(LEFT(INDEX('Raw Data'!$A$1:$CI$1000,'Adjusted Raw Data'!$A18+1,'Adjusted Raw Data'!AA$1),1))=5,"NA",VALUE(LEFT(INDEX('Raw Data'!$A$1:$CI$1000,'Adjusted Raw Data'!$A18+1,'Adjusted Raw Data'!AA$1),1)))</f>
        <v>3</v>
      </c>
      <c r="AB18" s="50">
        <f>INDEX('Raw Data'!$A$1:$CI$1000,'Adjusted Raw Data'!$A18+1,'Adjusted Raw Data'!AB$1)</f>
        <v>0</v>
      </c>
      <c r="AC18" s="54" t="str">
        <f>IF(VALUE(LEFT(INDEX('Raw Data'!$A$1:$CI$1000,'Adjusted Raw Data'!$A18+1,'Adjusted Raw Data'!AC$1),1))=5,"NA",VALUE(LEFT(INDEX('Raw Data'!$A$1:$CI$1000,'Adjusted Raw Data'!$A18+1,'Adjusted Raw Data'!AC$1),1)))</f>
        <v>NA</v>
      </c>
      <c r="AD18" s="54">
        <f>IF(VALUE(LEFT(INDEX('Raw Data'!$A$1:$CI$1000,'Adjusted Raw Data'!$A18+1,'Adjusted Raw Data'!AD$1),1))=5,"NA",VALUE(LEFT(INDEX('Raw Data'!$A$1:$CI$1000,'Adjusted Raw Data'!$A18+1,'Adjusted Raw Data'!AD$1),1)))</f>
        <v>2</v>
      </c>
      <c r="AE18" s="54" t="str">
        <f>IF(VALUE(LEFT(INDEX('Raw Data'!$A$1:$CI$1000,'Adjusted Raw Data'!$A18+1,'Adjusted Raw Data'!AE$1),1))=5,"NA",VALUE(LEFT(INDEX('Raw Data'!$A$1:$CI$1000,'Adjusted Raw Data'!$A18+1,'Adjusted Raw Data'!AE$1),1)))</f>
        <v>NA</v>
      </c>
      <c r="AF18" s="54">
        <f>IF(VALUE(LEFT(INDEX('Raw Data'!$A$1:$CI$1000,'Adjusted Raw Data'!$A18+1,'Adjusted Raw Data'!AF$1),1))=5,"NA",VALUE(LEFT(INDEX('Raw Data'!$A$1:$CI$1000,'Adjusted Raw Data'!$A18+1,'Adjusted Raw Data'!AF$1),1)))</f>
        <v>1</v>
      </c>
      <c r="AG18" s="54">
        <f>IF(VALUE(LEFT(INDEX('Raw Data'!$A$1:$CI$1000,'Adjusted Raw Data'!$A18+1,'Adjusted Raw Data'!AG$1),1))=5,"NA",VALUE(LEFT(INDEX('Raw Data'!$A$1:$CI$1000,'Adjusted Raw Data'!$A18+1,'Adjusted Raw Data'!AG$1),1)))</f>
        <v>2</v>
      </c>
      <c r="AH18" s="54">
        <f>IF(VALUE(LEFT(INDEX('Raw Data'!$A$1:$CI$1000,'Adjusted Raw Data'!$A18+1,'Adjusted Raw Data'!AH$1),1))=5,"NA",VALUE(LEFT(INDEX('Raw Data'!$A$1:$CI$1000,'Adjusted Raw Data'!$A18+1,'Adjusted Raw Data'!AH$1),1)))</f>
        <v>2</v>
      </c>
      <c r="AI18" s="54">
        <f>IF(VALUE(LEFT(INDEX('Raw Data'!$A$1:$CI$1000,'Adjusted Raw Data'!$A18+1,'Adjusted Raw Data'!AI$1),1))=5,"NA",VALUE(LEFT(INDEX('Raw Data'!$A$1:$CI$1000,'Adjusted Raw Data'!$A18+1,'Adjusted Raw Data'!AI$1),1)))</f>
        <v>2</v>
      </c>
      <c r="AJ18" s="54">
        <f>IF(VALUE(LEFT(INDEX('Raw Data'!$A$1:$CI$1000,'Adjusted Raw Data'!$A18+1,'Adjusted Raw Data'!AJ$1),1))=5,"NA",VALUE(LEFT(INDEX('Raw Data'!$A$1:$CI$1000,'Adjusted Raw Data'!$A18+1,'Adjusted Raw Data'!AJ$1),1)))</f>
        <v>2</v>
      </c>
      <c r="AK18" s="54">
        <f>IF(VALUE(LEFT(INDEX('Raw Data'!$A$1:$CI$1000,'Adjusted Raw Data'!$A18+1,'Adjusted Raw Data'!AK$1),1))=5,"NA",VALUE(LEFT(INDEX('Raw Data'!$A$1:$CI$1000,'Adjusted Raw Data'!$A18+1,'Adjusted Raw Data'!AK$1),1)))</f>
        <v>2</v>
      </c>
      <c r="AL18" s="54">
        <f>IF(VALUE(LEFT(INDEX('Raw Data'!$A$1:$CI$1000,'Adjusted Raw Data'!$A18+1,'Adjusted Raw Data'!AL$1),1))=5,"NA",VALUE(LEFT(INDEX('Raw Data'!$A$1:$CI$1000,'Adjusted Raw Data'!$A18+1,'Adjusted Raw Data'!AL$1),1)))</f>
        <v>2</v>
      </c>
      <c r="AM18" s="54" t="str">
        <f>IF(VALUE(LEFT(INDEX('Raw Data'!$A$1:$CI$1000,'Adjusted Raw Data'!$A18+1,'Adjusted Raw Data'!AM$1),1))=5,"NA",VALUE(LEFT(INDEX('Raw Data'!$A$1:$CI$1000,'Adjusted Raw Data'!$A18+1,'Adjusted Raw Data'!AM$1),1)))</f>
        <v>NA</v>
      </c>
      <c r="AN18" s="54">
        <f>IF(VALUE(LEFT(INDEX('Raw Data'!$A$1:$CI$1000,'Adjusted Raw Data'!$A18+1,'Adjusted Raw Data'!AN$1),1))=5,"NA",VALUE(LEFT(INDEX('Raw Data'!$A$1:$CI$1000,'Adjusted Raw Data'!$A18+1,'Adjusted Raw Data'!AN$1),1)))</f>
        <v>2</v>
      </c>
      <c r="AO18" s="54">
        <f>IF(VALUE(LEFT(INDEX('Raw Data'!$A$1:$CI$1000,'Adjusted Raw Data'!$A18+1,'Adjusted Raw Data'!AO$1),1))=5,"NA",VALUE(LEFT(INDEX('Raw Data'!$A$1:$CI$1000,'Adjusted Raw Data'!$A18+1,'Adjusted Raw Data'!AO$1),1)))</f>
        <v>3</v>
      </c>
      <c r="AP18" s="54">
        <f>IF(VALUE(LEFT(INDEX('Raw Data'!$A$1:$CI$1000,'Adjusted Raw Data'!$A18+1,'Adjusted Raw Data'!AP$1),1))=5,"NA",VALUE(LEFT(INDEX('Raw Data'!$A$1:$CI$1000,'Adjusted Raw Data'!$A18+1,'Adjusted Raw Data'!AP$1),1)))</f>
        <v>2</v>
      </c>
      <c r="AQ18" s="54">
        <f>IF(VALUE(LEFT(INDEX('Raw Data'!$A$1:$CI$1000,'Adjusted Raw Data'!$A18+1,'Adjusted Raw Data'!AQ$1),1))=5,"NA",VALUE(LEFT(INDEX('Raw Data'!$A$1:$CI$1000,'Adjusted Raw Data'!$A18+1,'Adjusted Raw Data'!AQ$1),1)))</f>
        <v>2</v>
      </c>
      <c r="AR18" s="50">
        <f>INDEX('Raw Data'!$A$1:$CI$1000,'Adjusted Raw Data'!$A18+1,'Adjusted Raw Data'!AR$1)</f>
        <v>0</v>
      </c>
      <c r="AS18" s="54">
        <f>IF(VALUE(LEFT(INDEX('Raw Data'!$A$1:$CI$1000,'Adjusted Raw Data'!$A18+1,'Adjusted Raw Data'!AS$1),1))=5,"NA",VALUE(LEFT(INDEX('Raw Data'!$A$1:$CI$1000,'Adjusted Raw Data'!$A18+1,'Adjusted Raw Data'!AS$1),1)))</f>
        <v>2</v>
      </c>
      <c r="AT18" s="54">
        <f>IF(VALUE(LEFT(INDEX('Raw Data'!$A$1:$CI$1000,'Adjusted Raw Data'!$A18+1,'Adjusted Raw Data'!AT$1),1))=5,"NA",VALUE(LEFT(INDEX('Raw Data'!$A$1:$CI$1000,'Adjusted Raw Data'!$A18+1,'Adjusted Raw Data'!AT$1),1)))</f>
        <v>3</v>
      </c>
      <c r="AU18" s="54">
        <f>IF(VALUE(LEFT(INDEX('Raw Data'!$A$1:$CI$1000,'Adjusted Raw Data'!$A18+1,'Adjusted Raw Data'!AU$1),1))=5,"NA",VALUE(LEFT(INDEX('Raw Data'!$A$1:$CI$1000,'Adjusted Raw Data'!$A18+1,'Adjusted Raw Data'!AU$1),1)))</f>
        <v>3</v>
      </c>
      <c r="AV18" s="54">
        <f>IF(VALUE(LEFT(INDEX('Raw Data'!$A$1:$CI$1000,'Adjusted Raw Data'!$A18+1,'Adjusted Raw Data'!AV$1),1))=5,"NA",VALUE(LEFT(INDEX('Raw Data'!$A$1:$CI$1000,'Adjusted Raw Data'!$A18+1,'Adjusted Raw Data'!AV$1),1)))</f>
        <v>2</v>
      </c>
      <c r="AW18" s="54">
        <f>IF(VALUE(LEFT(INDEX('Raw Data'!$A$1:$CI$1000,'Adjusted Raw Data'!$A18+1,'Adjusted Raw Data'!AW$1),1))=5,"NA",VALUE(LEFT(INDEX('Raw Data'!$A$1:$CI$1000,'Adjusted Raw Data'!$A18+1,'Adjusted Raw Data'!AW$1),1)))</f>
        <v>3</v>
      </c>
      <c r="AX18" s="54">
        <f>IF(VALUE(LEFT(INDEX('Raw Data'!$A$1:$CI$1000,'Adjusted Raw Data'!$A18+1,'Adjusted Raw Data'!AX$1),1))=5,"NA",VALUE(LEFT(INDEX('Raw Data'!$A$1:$CI$1000,'Adjusted Raw Data'!$A18+1,'Adjusted Raw Data'!AX$1),1)))</f>
        <v>3</v>
      </c>
      <c r="AY18" s="54">
        <f>IF(VALUE(LEFT(INDEX('Raw Data'!$A$1:$CI$1000,'Adjusted Raw Data'!$A18+1,'Adjusted Raw Data'!AY$1),1))=5,"NA",VALUE(LEFT(INDEX('Raw Data'!$A$1:$CI$1000,'Adjusted Raw Data'!$A18+1,'Adjusted Raw Data'!AY$1),1)))</f>
        <v>3</v>
      </c>
      <c r="AZ18" s="54">
        <f>IF(VALUE(LEFT(INDEX('Raw Data'!$A$1:$CI$1000,'Adjusted Raw Data'!$A18+1,'Adjusted Raw Data'!AZ$1),1))=5,"NA",VALUE(LEFT(INDEX('Raw Data'!$A$1:$CI$1000,'Adjusted Raw Data'!$A18+1,'Adjusted Raw Data'!AZ$1),1)))</f>
        <v>2</v>
      </c>
      <c r="BA18" s="50">
        <f>INDEX('Raw Data'!$A$1:$CI$1000,'Adjusted Raw Data'!$A18+1,'Adjusted Raw Data'!BA$1)</f>
        <v>0</v>
      </c>
      <c r="BB18" s="54" t="str">
        <f>IF(VALUE(LEFT(INDEX('Raw Data'!$A$1:$CI$1000,'Adjusted Raw Data'!$A18+1,'Adjusted Raw Data'!BB$1),1))=5,"NA",VALUE(LEFT(INDEX('Raw Data'!$A$1:$CI$1000,'Adjusted Raw Data'!$A18+1,'Adjusted Raw Data'!BB$1),1)))</f>
        <v>NA</v>
      </c>
      <c r="BC18" s="54">
        <f>IF(VALUE(LEFT(INDEX('Raw Data'!$A$1:$CI$1000,'Adjusted Raw Data'!$A18+1,'Adjusted Raw Data'!BC$1),1))=5,"NA",VALUE(LEFT(INDEX('Raw Data'!$A$1:$CI$1000,'Adjusted Raw Data'!$A18+1,'Adjusted Raw Data'!BC$1),1)))</f>
        <v>2</v>
      </c>
      <c r="BD18" s="54">
        <f>IF(VALUE(LEFT(INDEX('Raw Data'!$A$1:$CI$1000,'Adjusted Raw Data'!$A18+1,'Adjusted Raw Data'!BD$1),1))=5,"NA",VALUE(LEFT(INDEX('Raw Data'!$A$1:$CI$1000,'Adjusted Raw Data'!$A18+1,'Adjusted Raw Data'!BD$1),1)))</f>
        <v>2</v>
      </c>
      <c r="BE18" s="50">
        <f>INDEX('Raw Data'!$A$1:$CI$1000,'Adjusted Raw Data'!$A18+1,'Adjusted Raw Data'!BE$1)</f>
        <v>0</v>
      </c>
      <c r="BF18" s="54">
        <f>IF(VALUE(LEFT(INDEX('Raw Data'!$A$1:$CI$1000,'Adjusted Raw Data'!$A18+1,'Adjusted Raw Data'!BF$1),1))=5,"NA",VALUE(LEFT(INDEX('Raw Data'!$A$1:$CI$1000,'Adjusted Raw Data'!$A18+1,'Adjusted Raw Data'!BF$1),1)))</f>
        <v>3</v>
      </c>
      <c r="BG18" s="54">
        <f>IF(VALUE(LEFT(INDEX('Raw Data'!$A$1:$CI$1000,'Adjusted Raw Data'!$A18+1,'Adjusted Raw Data'!BG$1),1))=5,"NA",VALUE(LEFT(INDEX('Raw Data'!$A$1:$CI$1000,'Adjusted Raw Data'!$A18+1,'Adjusted Raw Data'!BG$1),1)))</f>
        <v>3</v>
      </c>
      <c r="BH18" s="54">
        <f>IF(VALUE(LEFT(INDEX('Raw Data'!$A$1:$CI$1000,'Adjusted Raw Data'!$A18+1,'Adjusted Raw Data'!BH$1),1))=5,"NA",VALUE(LEFT(INDEX('Raw Data'!$A$1:$CI$1000,'Adjusted Raw Data'!$A18+1,'Adjusted Raw Data'!BH$1),1)))</f>
        <v>3</v>
      </c>
      <c r="BI18" s="54">
        <f>IF(VALUE(LEFT(INDEX('Raw Data'!$A$1:$CI$1000,'Adjusted Raw Data'!$A18+1,'Adjusted Raw Data'!BI$1),1))=5,"NA",VALUE(LEFT(INDEX('Raw Data'!$A$1:$CI$1000,'Adjusted Raw Data'!$A18+1,'Adjusted Raw Data'!BI$1),1)))</f>
        <v>3</v>
      </c>
      <c r="BJ18" s="54">
        <f>IF(VALUE(LEFT(INDEX('Raw Data'!$A$1:$CI$1000,'Adjusted Raw Data'!$A18+1,'Adjusted Raw Data'!BJ$1),1))=5,"NA",VALUE(LEFT(INDEX('Raw Data'!$A$1:$CI$1000,'Adjusted Raw Data'!$A18+1,'Adjusted Raw Data'!BJ$1),1)))</f>
        <v>3</v>
      </c>
      <c r="BK18" s="54" t="str">
        <f>IF(VALUE(LEFT(INDEX('Raw Data'!$A$1:$CI$1000,'Adjusted Raw Data'!$A18+1,'Adjusted Raw Data'!BK$1),1))=5,"NA",VALUE(LEFT(INDEX('Raw Data'!$A$1:$CI$1000,'Adjusted Raw Data'!$A18+1,'Adjusted Raw Data'!BK$1),1)))</f>
        <v>NA</v>
      </c>
      <c r="BL18" s="50">
        <f>INDEX('Raw Data'!$A$1:$CI$1000,'Adjusted Raw Data'!$A18+1,'Adjusted Raw Data'!BL$1)</f>
        <v>0</v>
      </c>
      <c r="BM18" s="54">
        <f>IF(VALUE(LEFT(INDEX('Raw Data'!$A$1:$CI$1000,'Adjusted Raw Data'!$A18+1,'Adjusted Raw Data'!BM$1),1))=5,"NA",VALUE(LEFT(INDEX('Raw Data'!$A$1:$CI$1000,'Adjusted Raw Data'!$A18+1,'Adjusted Raw Data'!BM$1),1)))</f>
        <v>3</v>
      </c>
      <c r="BN18" s="54" t="str">
        <f>IF(VALUE(LEFT(INDEX('Raw Data'!$A$1:$CI$1000,'Adjusted Raw Data'!$A18+1,'Adjusted Raw Data'!BN$1),1))=5,"NA",VALUE(LEFT(INDEX('Raw Data'!$A$1:$CI$1000,'Adjusted Raw Data'!$A18+1,'Adjusted Raw Data'!BN$1),1)))</f>
        <v>NA</v>
      </c>
      <c r="BO18" s="54">
        <f>IF(VALUE(LEFT(INDEX('Raw Data'!$A$1:$CI$1000,'Adjusted Raw Data'!$A18+1,'Adjusted Raw Data'!BO$1),1))=5,"NA",VALUE(LEFT(INDEX('Raw Data'!$A$1:$CI$1000,'Adjusted Raw Data'!$A18+1,'Adjusted Raw Data'!BO$1),1)))</f>
        <v>3</v>
      </c>
      <c r="BP18" s="54" t="str">
        <f>IF(VALUE(LEFT(INDEX('Raw Data'!$A$1:$CI$1000,'Adjusted Raw Data'!$A18+1,'Adjusted Raw Data'!BP$1),1))=5,"NA",VALUE(LEFT(INDEX('Raw Data'!$A$1:$CI$1000,'Adjusted Raw Data'!$A18+1,'Adjusted Raw Data'!BP$1),1)))</f>
        <v>NA</v>
      </c>
      <c r="BQ18" s="54">
        <f>IF(VALUE(LEFT(INDEX('Raw Data'!$A$1:$CI$1000,'Adjusted Raw Data'!$A18+1,'Adjusted Raw Data'!BQ$1),1))=5,"NA",VALUE(LEFT(INDEX('Raw Data'!$A$1:$CI$1000,'Adjusted Raw Data'!$A18+1,'Adjusted Raw Data'!BQ$1),1)))</f>
        <v>3</v>
      </c>
      <c r="BR18" s="50">
        <f>INDEX('Raw Data'!$A$1:$CI$1000,'Adjusted Raw Data'!$A18+1,'Adjusted Raw Data'!BR$1)</f>
        <v>0</v>
      </c>
      <c r="BS18" s="54">
        <f>IF(VALUE(LEFT(INDEX('Raw Data'!$A$1:$CI$1000,'Adjusted Raw Data'!$A18+1,'Adjusted Raw Data'!BS$1),1))=5,"NA",VALUE(LEFT(INDEX('Raw Data'!$A$1:$CI$1000,'Adjusted Raw Data'!$A18+1,'Adjusted Raw Data'!BS$1),1)))</f>
        <v>3</v>
      </c>
      <c r="BT18" s="54">
        <f>IF(VALUE(LEFT(INDEX('Raw Data'!$A$1:$CI$1000,'Adjusted Raw Data'!$A18+1,'Adjusted Raw Data'!BT$1),1))=5,"NA",VALUE(LEFT(INDEX('Raw Data'!$A$1:$CI$1000,'Adjusted Raw Data'!$A18+1,'Adjusted Raw Data'!BT$1),1)))</f>
        <v>3</v>
      </c>
      <c r="BU18" s="54">
        <f>IF(VALUE(LEFT(INDEX('Raw Data'!$A$1:$CI$1000,'Adjusted Raw Data'!$A18+1,'Adjusted Raw Data'!BU$1),1))=5,"NA",VALUE(LEFT(INDEX('Raw Data'!$A$1:$CI$1000,'Adjusted Raw Data'!$A18+1,'Adjusted Raw Data'!BU$1),1)))</f>
        <v>2</v>
      </c>
      <c r="BV18" s="54" t="str">
        <f>IF(VALUE(LEFT(INDEX('Raw Data'!$A$1:$CI$1000,'Adjusted Raw Data'!$A18+1,'Adjusted Raw Data'!BV$1),1))=5,"NA",VALUE(LEFT(INDEX('Raw Data'!$A$1:$CI$1000,'Adjusted Raw Data'!$A18+1,'Adjusted Raw Data'!BV$1),1)))</f>
        <v>NA</v>
      </c>
      <c r="BW18" s="54">
        <f>IF(VALUE(LEFT(INDEX('Raw Data'!$A$1:$CI$1000,'Adjusted Raw Data'!$A18+1,'Adjusted Raw Data'!BW$1),1))=5,"NA",VALUE(LEFT(INDEX('Raw Data'!$A$1:$CI$1000,'Adjusted Raw Data'!$A18+1,'Adjusted Raw Data'!BW$1),1)))</f>
        <v>2</v>
      </c>
      <c r="BX18" s="54" t="str">
        <f>IF(VALUE(LEFT(INDEX('Raw Data'!$A$1:$CI$1000,'Adjusted Raw Data'!$A18+1,'Adjusted Raw Data'!BX$1),1))=5,"NA",VALUE(LEFT(INDEX('Raw Data'!$A$1:$CI$1000,'Adjusted Raw Data'!$A18+1,'Adjusted Raw Data'!BX$1),1)))</f>
        <v>NA</v>
      </c>
      <c r="BY18" s="54" t="str">
        <f>IF(VALUE(LEFT(INDEX('Raw Data'!$A$1:$CI$1000,'Adjusted Raw Data'!$A18+1,'Adjusted Raw Data'!BY$1),1))=5,"NA",VALUE(LEFT(INDEX('Raw Data'!$A$1:$CI$1000,'Adjusted Raw Data'!$A18+1,'Adjusted Raw Data'!BY$1),1)))</f>
        <v>NA</v>
      </c>
      <c r="BZ18" s="50">
        <f>INDEX('Raw Data'!$A$1:$CI$1000,'Adjusted Raw Data'!$A18+1,'Adjusted Raw Data'!BZ$1)</f>
        <v>0</v>
      </c>
      <c r="CA18" s="54">
        <f>IF(VALUE(LEFT(INDEX('Raw Data'!$A$1:$CI$1000,'Adjusted Raw Data'!$A18+1,'Adjusted Raw Data'!CA$1),1))=5,"NA",VALUE(LEFT(INDEX('Raw Data'!$A$1:$CI$1000,'Adjusted Raw Data'!$A18+1,'Adjusted Raw Data'!CA$1),1)))</f>
        <v>2</v>
      </c>
      <c r="CB18" s="50">
        <f>INDEX('Raw Data'!$A$1:$CI$1000,'Adjusted Raw Data'!$A18+1,'Adjusted Raw Data'!CB$1)</f>
        <v>0</v>
      </c>
      <c r="CC18" s="54" t="str">
        <f>IF(VALUE(LEFT(INDEX('Raw Data'!$A$1:$CI$1000,'Adjusted Raw Data'!$A18+1,'Adjusted Raw Data'!CC$1),1))=5,"NA",VALUE(LEFT(INDEX('Raw Data'!$A$1:$CI$1000,'Adjusted Raw Data'!$A18+1,'Adjusted Raw Data'!CC$1),1)))</f>
        <v>NA</v>
      </c>
      <c r="CD18" s="54" t="str">
        <f>IF(VALUE(LEFT(INDEX('Raw Data'!$A$1:$CI$1000,'Adjusted Raw Data'!$A18+1,'Adjusted Raw Data'!CD$1),1))=5,"NA",VALUE(LEFT(INDEX('Raw Data'!$A$1:$CI$1000,'Adjusted Raw Data'!$A18+1,'Adjusted Raw Data'!CD$1),1)))</f>
        <v>NA</v>
      </c>
      <c r="CE18" s="54" t="str">
        <f>IF(VALUE(LEFT(INDEX('Raw Data'!$A$1:$CI$1000,'Adjusted Raw Data'!$A18+1,'Adjusted Raw Data'!CE$1),1))=5,"NA",VALUE(LEFT(INDEX('Raw Data'!$A$1:$CI$1000,'Adjusted Raw Data'!$A18+1,'Adjusted Raw Data'!CE$1),1)))</f>
        <v>NA</v>
      </c>
      <c r="CF18" s="54">
        <f>IF(VALUE(LEFT(INDEX('Raw Data'!$A$1:$CI$1000,'Adjusted Raw Data'!$A18+1,'Adjusted Raw Data'!CF$1),1))=5,"NA",VALUE(LEFT(INDEX('Raw Data'!$A$1:$CI$1000,'Adjusted Raw Data'!$A18+1,'Adjusted Raw Data'!CF$1),1)))</f>
        <v>3</v>
      </c>
      <c r="CG18" s="54">
        <f>IF(VALUE(LEFT(INDEX('Raw Data'!$A$1:$CI$1000,'Adjusted Raw Data'!$A18+1,'Adjusted Raw Data'!CG$1),1))=5,"NA",VALUE(LEFT(INDEX('Raw Data'!$A$1:$CI$1000,'Adjusted Raw Data'!$A18+1,'Adjusted Raw Data'!CG$1),1)))</f>
        <v>3</v>
      </c>
      <c r="CH18" s="54">
        <f>IF(VALUE(LEFT(INDEX('Raw Data'!$A$1:$CI$1000,'Adjusted Raw Data'!$A18+1,'Adjusted Raw Data'!CH$1),1))=5,"NA",VALUE(LEFT(INDEX('Raw Data'!$A$1:$CI$1000,'Adjusted Raw Data'!$A18+1,'Adjusted Raw Data'!CH$1),1)))</f>
        <v>3</v>
      </c>
      <c r="CI18" s="54">
        <f>IF(VALUE(LEFT(INDEX('Raw Data'!$A$1:$CI$1000,'Adjusted Raw Data'!$A18+1,'Adjusted Raw Data'!CI$1),1))=5,"NA",VALUE(LEFT(INDEX('Raw Data'!$A$1:$CI$1000,'Adjusted Raw Data'!$A18+1,'Adjusted Raw Data'!CI$1),1)))</f>
        <v>2</v>
      </c>
      <c r="CJ18" s="50">
        <f>INDEX('Raw Data'!$A$1:$CI$1000,'Adjusted Raw Data'!$A18+1,'Adjusted Raw Data'!CJ$1)</f>
        <v>0</v>
      </c>
    </row>
    <row r="19" spans="1:88" x14ac:dyDescent="0.2">
      <c r="A19" s="53">
        <v>17</v>
      </c>
      <c r="B19" s="48">
        <f>INDEX('Raw Data'!$A$1:$CI$1000,'Adjusted Raw Data'!$A19+1,'Adjusted Raw Data'!B$1)</f>
        <v>0</v>
      </c>
      <c r="C19" s="49" t="str">
        <f>LEFT(INDEX('Raw Data'!$A$1:$CI$1000,'Adjusted Raw Data'!$A19+1,'Adjusted Raw Data'!C$1),5)</f>
        <v>Staff</v>
      </c>
      <c r="D19" s="54">
        <f>IF(VALUE(LEFT(INDEX('Raw Data'!$A$1:$CI$1000,'Adjusted Raw Data'!$A19+1,'Adjusted Raw Data'!D$1),1))=5,"NA",VALUE(LEFT(INDEX('Raw Data'!$A$1:$CI$1000,'Adjusted Raw Data'!$A19+1,'Adjusted Raw Data'!D$1),1)))</f>
        <v>3</v>
      </c>
      <c r="E19" s="54">
        <f>IF(VALUE(LEFT(INDEX('Raw Data'!$A$1:$CI$1000,'Adjusted Raw Data'!$A19+1,'Adjusted Raw Data'!E$1),1))=5,"NA",VALUE(LEFT(INDEX('Raw Data'!$A$1:$CI$1000,'Adjusted Raw Data'!$A19+1,'Adjusted Raw Data'!E$1),1)))</f>
        <v>3</v>
      </c>
      <c r="F19" s="54">
        <f>IF(VALUE(LEFT(INDEX('Raw Data'!$A$1:$CI$1000,'Adjusted Raw Data'!$A19+1,'Adjusted Raw Data'!F$1),1))=5,"NA",VALUE(LEFT(INDEX('Raw Data'!$A$1:$CI$1000,'Adjusted Raw Data'!$A19+1,'Adjusted Raw Data'!F$1),1)))</f>
        <v>3</v>
      </c>
      <c r="G19" s="54">
        <f>IF(VALUE(LEFT(INDEX('Raw Data'!$A$1:$CI$1000,'Adjusted Raw Data'!$A19+1,'Adjusted Raw Data'!G$1),1))=5,"NA",VALUE(LEFT(INDEX('Raw Data'!$A$1:$CI$1000,'Adjusted Raw Data'!$A19+1,'Adjusted Raw Data'!G$1),1)))</f>
        <v>3</v>
      </c>
      <c r="H19" s="54">
        <f>IF(VALUE(LEFT(INDEX('Raw Data'!$A$1:$CI$1000,'Adjusted Raw Data'!$A19+1,'Adjusted Raw Data'!H$1),1))=5,"NA",VALUE(LEFT(INDEX('Raw Data'!$A$1:$CI$1000,'Adjusted Raw Data'!$A19+1,'Adjusted Raw Data'!H$1),1)))</f>
        <v>3</v>
      </c>
      <c r="I19" s="54" t="str">
        <f>IF(VALUE(LEFT(INDEX('Raw Data'!$A$1:$CI$1000,'Adjusted Raw Data'!$A19+1,'Adjusted Raw Data'!I$1),1))=5,"NA",VALUE(LEFT(INDEX('Raw Data'!$A$1:$CI$1000,'Adjusted Raw Data'!$A19+1,'Adjusted Raw Data'!I$1),1)))</f>
        <v>NA</v>
      </c>
      <c r="J19" s="54" t="str">
        <f>IF(VALUE(LEFT(INDEX('Raw Data'!$A$1:$CI$1000,'Adjusted Raw Data'!$A19+1,'Adjusted Raw Data'!J$1),1))=5,"NA",VALUE(LEFT(INDEX('Raw Data'!$A$1:$CI$1000,'Adjusted Raw Data'!$A19+1,'Adjusted Raw Data'!J$1),1)))</f>
        <v>NA</v>
      </c>
      <c r="K19" s="54">
        <f>IF(VALUE(LEFT(INDEX('Raw Data'!$A$1:$CI$1000,'Adjusted Raw Data'!$A19+1,'Adjusted Raw Data'!K$1),1))=5,"NA",VALUE(LEFT(INDEX('Raw Data'!$A$1:$CI$1000,'Adjusted Raw Data'!$A19+1,'Adjusted Raw Data'!K$1),1)))</f>
        <v>3</v>
      </c>
      <c r="L19" s="54">
        <f>IF(VALUE(LEFT(INDEX('Raw Data'!$A$1:$CI$1000,'Adjusted Raw Data'!$A19+1,'Adjusted Raw Data'!L$1),1))=5,"NA",VALUE(LEFT(INDEX('Raw Data'!$A$1:$CI$1000,'Adjusted Raw Data'!$A19+1,'Adjusted Raw Data'!L$1),1)))</f>
        <v>2</v>
      </c>
      <c r="M19" s="54">
        <f>IF(VALUE(LEFT(INDEX('Raw Data'!$A$1:$CI$1000,'Adjusted Raw Data'!$A19+1,'Adjusted Raw Data'!M$1),1))=5,"NA",VALUE(LEFT(INDEX('Raw Data'!$A$1:$CI$1000,'Adjusted Raw Data'!$A19+1,'Adjusted Raw Data'!M$1),1)))</f>
        <v>2</v>
      </c>
      <c r="N19" s="54">
        <f>IF(VALUE(LEFT(INDEX('Raw Data'!$A$1:$CI$1000,'Adjusted Raw Data'!$A19+1,'Adjusted Raw Data'!N$1),1))=5,"NA",VALUE(LEFT(INDEX('Raw Data'!$A$1:$CI$1000,'Adjusted Raw Data'!$A19+1,'Adjusted Raw Data'!N$1),1)))</f>
        <v>2</v>
      </c>
      <c r="O19" s="54">
        <f>IF(VALUE(LEFT(INDEX('Raw Data'!$A$1:$CI$1000,'Adjusted Raw Data'!$A19+1,'Adjusted Raw Data'!O$1),1))=5,"NA",VALUE(LEFT(INDEX('Raw Data'!$A$1:$CI$1000,'Adjusted Raw Data'!$A19+1,'Adjusted Raw Data'!O$1),1)))</f>
        <v>2</v>
      </c>
      <c r="P19" s="54">
        <f>IF(VALUE(LEFT(INDEX('Raw Data'!$A$1:$CI$1000,'Adjusted Raw Data'!$A19+1,'Adjusted Raw Data'!P$1),1))=5,"NA",VALUE(LEFT(INDEX('Raw Data'!$A$1:$CI$1000,'Adjusted Raw Data'!$A19+1,'Adjusted Raw Data'!P$1),1)))</f>
        <v>2</v>
      </c>
      <c r="Q19" s="54">
        <f>IF(VALUE(LEFT(INDEX('Raw Data'!$A$1:$CI$1000,'Adjusted Raw Data'!$A19+1,'Adjusted Raw Data'!Q$1),1))=5,"NA",VALUE(LEFT(INDEX('Raw Data'!$A$1:$CI$1000,'Adjusted Raw Data'!$A19+1,'Adjusted Raw Data'!Q$1),1)))</f>
        <v>2</v>
      </c>
      <c r="R19" s="54">
        <f>IF(VALUE(LEFT(INDEX('Raw Data'!$A$1:$CI$1000,'Adjusted Raw Data'!$A19+1,'Adjusted Raw Data'!R$1),1))=5,"NA",VALUE(LEFT(INDEX('Raw Data'!$A$1:$CI$1000,'Adjusted Raw Data'!$A19+1,'Adjusted Raw Data'!R$1),1)))</f>
        <v>4</v>
      </c>
      <c r="S19" s="54">
        <f>IF(VALUE(LEFT(INDEX('Raw Data'!$A$1:$CI$1000,'Adjusted Raw Data'!$A19+1,'Adjusted Raw Data'!S$1),1))=5,"NA",VALUE(LEFT(INDEX('Raw Data'!$A$1:$CI$1000,'Adjusted Raw Data'!$A19+1,'Adjusted Raw Data'!S$1),1)))</f>
        <v>3</v>
      </c>
      <c r="T19" s="50">
        <f>INDEX('Raw Data'!$A$1:$CI$1000,'Adjusted Raw Data'!$A19+1,'Adjusted Raw Data'!T$1)</f>
        <v>0</v>
      </c>
      <c r="U19" s="54">
        <f>IF(VALUE(LEFT(INDEX('Raw Data'!$A$1:$CI$1000,'Adjusted Raw Data'!$A19+1,'Adjusted Raw Data'!U$1),1))=5,"NA",VALUE(LEFT(INDEX('Raw Data'!$A$1:$CI$1000,'Adjusted Raw Data'!$A19+1,'Adjusted Raw Data'!U$1),1)))</f>
        <v>3</v>
      </c>
      <c r="V19" s="54">
        <f>IF(VALUE(LEFT(INDEX('Raw Data'!$A$1:$CI$1000,'Adjusted Raw Data'!$A19+1,'Adjusted Raw Data'!V$1),1))=5,"NA",VALUE(LEFT(INDEX('Raw Data'!$A$1:$CI$1000,'Adjusted Raw Data'!$A19+1,'Adjusted Raw Data'!V$1),1)))</f>
        <v>3</v>
      </c>
      <c r="W19" s="54">
        <f>IF(VALUE(LEFT(INDEX('Raw Data'!$A$1:$CI$1000,'Adjusted Raw Data'!$A19+1,'Adjusted Raw Data'!W$1),1))=5,"NA",VALUE(LEFT(INDEX('Raw Data'!$A$1:$CI$1000,'Adjusted Raw Data'!$A19+1,'Adjusted Raw Data'!W$1),1)))</f>
        <v>2</v>
      </c>
      <c r="X19" s="54">
        <f>IF(VALUE(LEFT(INDEX('Raw Data'!$A$1:$CI$1000,'Adjusted Raw Data'!$A19+1,'Adjusted Raw Data'!X$1),1))=5,"NA",VALUE(LEFT(INDEX('Raw Data'!$A$1:$CI$1000,'Adjusted Raw Data'!$A19+1,'Adjusted Raw Data'!X$1),1)))</f>
        <v>2</v>
      </c>
      <c r="Y19" s="54">
        <f>IF(VALUE(LEFT(INDEX('Raw Data'!$A$1:$CI$1000,'Adjusted Raw Data'!$A19+1,'Adjusted Raw Data'!Y$1),1))=5,"NA",VALUE(LEFT(INDEX('Raw Data'!$A$1:$CI$1000,'Adjusted Raw Data'!$A19+1,'Adjusted Raw Data'!Y$1),1)))</f>
        <v>2</v>
      </c>
      <c r="Z19" s="54">
        <f>IF(VALUE(LEFT(INDEX('Raw Data'!$A$1:$CI$1000,'Adjusted Raw Data'!$A19+1,'Adjusted Raw Data'!Z$1),1))=5,"NA",VALUE(LEFT(INDEX('Raw Data'!$A$1:$CI$1000,'Adjusted Raw Data'!$A19+1,'Adjusted Raw Data'!Z$1),1)))</f>
        <v>2</v>
      </c>
      <c r="AA19" s="54">
        <f>IF(VALUE(LEFT(INDEX('Raw Data'!$A$1:$CI$1000,'Adjusted Raw Data'!$A19+1,'Adjusted Raw Data'!AA$1),1))=5,"NA",VALUE(LEFT(INDEX('Raw Data'!$A$1:$CI$1000,'Adjusted Raw Data'!$A19+1,'Adjusted Raw Data'!AA$1),1)))</f>
        <v>3</v>
      </c>
      <c r="AB19" s="50">
        <f>INDEX('Raw Data'!$A$1:$CI$1000,'Adjusted Raw Data'!$A19+1,'Adjusted Raw Data'!AB$1)</f>
        <v>0</v>
      </c>
      <c r="AC19" s="54">
        <f>IF(VALUE(LEFT(INDEX('Raw Data'!$A$1:$CI$1000,'Adjusted Raw Data'!$A19+1,'Adjusted Raw Data'!AC$1),1))=5,"NA",VALUE(LEFT(INDEX('Raw Data'!$A$1:$CI$1000,'Adjusted Raw Data'!$A19+1,'Adjusted Raw Data'!AC$1),1)))</f>
        <v>2</v>
      </c>
      <c r="AD19" s="54">
        <f>IF(VALUE(LEFT(INDEX('Raw Data'!$A$1:$CI$1000,'Adjusted Raw Data'!$A19+1,'Adjusted Raw Data'!AD$1),1))=5,"NA",VALUE(LEFT(INDEX('Raw Data'!$A$1:$CI$1000,'Adjusted Raw Data'!$A19+1,'Adjusted Raw Data'!AD$1),1)))</f>
        <v>2</v>
      </c>
      <c r="AE19" s="54">
        <f>IF(VALUE(LEFT(INDEX('Raw Data'!$A$1:$CI$1000,'Adjusted Raw Data'!$A19+1,'Adjusted Raw Data'!AE$1),1))=5,"NA",VALUE(LEFT(INDEX('Raw Data'!$A$1:$CI$1000,'Adjusted Raw Data'!$A19+1,'Adjusted Raw Data'!AE$1),1)))</f>
        <v>2</v>
      </c>
      <c r="AF19" s="54">
        <f>IF(VALUE(LEFT(INDEX('Raw Data'!$A$1:$CI$1000,'Adjusted Raw Data'!$A19+1,'Adjusted Raw Data'!AF$1),1))=5,"NA",VALUE(LEFT(INDEX('Raw Data'!$A$1:$CI$1000,'Adjusted Raw Data'!$A19+1,'Adjusted Raw Data'!AF$1),1)))</f>
        <v>2</v>
      </c>
      <c r="AG19" s="54">
        <f>IF(VALUE(LEFT(INDEX('Raw Data'!$A$1:$CI$1000,'Adjusted Raw Data'!$A19+1,'Adjusted Raw Data'!AG$1),1))=5,"NA",VALUE(LEFT(INDEX('Raw Data'!$A$1:$CI$1000,'Adjusted Raw Data'!$A19+1,'Adjusted Raw Data'!AG$1),1)))</f>
        <v>2</v>
      </c>
      <c r="AH19" s="54">
        <f>IF(VALUE(LEFT(INDEX('Raw Data'!$A$1:$CI$1000,'Adjusted Raw Data'!$A19+1,'Adjusted Raw Data'!AH$1),1))=5,"NA",VALUE(LEFT(INDEX('Raw Data'!$A$1:$CI$1000,'Adjusted Raw Data'!$A19+1,'Adjusted Raw Data'!AH$1),1)))</f>
        <v>2</v>
      </c>
      <c r="AI19" s="54">
        <f>IF(VALUE(LEFT(INDEX('Raw Data'!$A$1:$CI$1000,'Adjusted Raw Data'!$A19+1,'Adjusted Raw Data'!AI$1),1))=5,"NA",VALUE(LEFT(INDEX('Raw Data'!$A$1:$CI$1000,'Adjusted Raw Data'!$A19+1,'Adjusted Raw Data'!AI$1),1)))</f>
        <v>2</v>
      </c>
      <c r="AJ19" s="54">
        <f>IF(VALUE(LEFT(INDEX('Raw Data'!$A$1:$CI$1000,'Adjusted Raw Data'!$A19+1,'Adjusted Raw Data'!AJ$1),1))=5,"NA",VALUE(LEFT(INDEX('Raw Data'!$A$1:$CI$1000,'Adjusted Raw Data'!$A19+1,'Adjusted Raw Data'!AJ$1),1)))</f>
        <v>2</v>
      </c>
      <c r="AK19" s="54">
        <f>IF(VALUE(LEFT(INDEX('Raw Data'!$A$1:$CI$1000,'Adjusted Raw Data'!$A19+1,'Adjusted Raw Data'!AK$1),1))=5,"NA",VALUE(LEFT(INDEX('Raw Data'!$A$1:$CI$1000,'Adjusted Raw Data'!$A19+1,'Adjusted Raw Data'!AK$1),1)))</f>
        <v>3</v>
      </c>
      <c r="AL19" s="54">
        <f>IF(VALUE(LEFT(INDEX('Raw Data'!$A$1:$CI$1000,'Adjusted Raw Data'!$A19+1,'Adjusted Raw Data'!AL$1),1))=5,"NA",VALUE(LEFT(INDEX('Raw Data'!$A$1:$CI$1000,'Adjusted Raw Data'!$A19+1,'Adjusted Raw Data'!AL$1),1)))</f>
        <v>3</v>
      </c>
      <c r="AM19" s="54">
        <f>IF(VALUE(LEFT(INDEX('Raw Data'!$A$1:$CI$1000,'Adjusted Raw Data'!$A19+1,'Adjusted Raw Data'!AM$1),1))=5,"NA",VALUE(LEFT(INDEX('Raw Data'!$A$1:$CI$1000,'Adjusted Raw Data'!$A19+1,'Adjusted Raw Data'!AM$1),1)))</f>
        <v>3</v>
      </c>
      <c r="AN19" s="54">
        <f>IF(VALUE(LEFT(INDEX('Raw Data'!$A$1:$CI$1000,'Adjusted Raw Data'!$A19+1,'Adjusted Raw Data'!AN$1),1))=5,"NA",VALUE(LEFT(INDEX('Raw Data'!$A$1:$CI$1000,'Adjusted Raw Data'!$A19+1,'Adjusted Raw Data'!AN$1),1)))</f>
        <v>2</v>
      </c>
      <c r="AO19" s="54">
        <f>IF(VALUE(LEFT(INDEX('Raw Data'!$A$1:$CI$1000,'Adjusted Raw Data'!$A19+1,'Adjusted Raw Data'!AO$1),1))=5,"NA",VALUE(LEFT(INDEX('Raw Data'!$A$1:$CI$1000,'Adjusted Raw Data'!$A19+1,'Adjusted Raw Data'!AO$1),1)))</f>
        <v>2</v>
      </c>
      <c r="AP19" s="54">
        <f>IF(VALUE(LEFT(INDEX('Raw Data'!$A$1:$CI$1000,'Adjusted Raw Data'!$A19+1,'Adjusted Raw Data'!AP$1),1))=5,"NA",VALUE(LEFT(INDEX('Raw Data'!$A$1:$CI$1000,'Adjusted Raw Data'!$A19+1,'Adjusted Raw Data'!AP$1),1)))</f>
        <v>2</v>
      </c>
      <c r="AQ19" s="54">
        <f>IF(VALUE(LEFT(INDEX('Raw Data'!$A$1:$CI$1000,'Adjusted Raw Data'!$A19+1,'Adjusted Raw Data'!AQ$1),1))=5,"NA",VALUE(LEFT(INDEX('Raw Data'!$A$1:$CI$1000,'Adjusted Raw Data'!$A19+1,'Adjusted Raw Data'!AQ$1),1)))</f>
        <v>2</v>
      </c>
      <c r="AR19" s="50">
        <f>INDEX('Raw Data'!$A$1:$CI$1000,'Adjusted Raw Data'!$A19+1,'Adjusted Raw Data'!AR$1)</f>
        <v>0</v>
      </c>
      <c r="AS19" s="54">
        <f>IF(VALUE(LEFT(INDEX('Raw Data'!$A$1:$CI$1000,'Adjusted Raw Data'!$A19+1,'Adjusted Raw Data'!AS$1),1))=5,"NA",VALUE(LEFT(INDEX('Raw Data'!$A$1:$CI$1000,'Adjusted Raw Data'!$A19+1,'Adjusted Raw Data'!AS$1),1)))</f>
        <v>4</v>
      </c>
      <c r="AT19" s="54">
        <f>IF(VALUE(LEFT(INDEX('Raw Data'!$A$1:$CI$1000,'Adjusted Raw Data'!$A19+1,'Adjusted Raw Data'!AT$1),1))=5,"NA",VALUE(LEFT(INDEX('Raw Data'!$A$1:$CI$1000,'Adjusted Raw Data'!$A19+1,'Adjusted Raw Data'!AT$1),1)))</f>
        <v>2</v>
      </c>
      <c r="AU19" s="54">
        <f>IF(VALUE(LEFT(INDEX('Raw Data'!$A$1:$CI$1000,'Adjusted Raw Data'!$A19+1,'Adjusted Raw Data'!AU$1),1))=5,"NA",VALUE(LEFT(INDEX('Raw Data'!$A$1:$CI$1000,'Adjusted Raw Data'!$A19+1,'Adjusted Raw Data'!AU$1),1)))</f>
        <v>3</v>
      </c>
      <c r="AV19" s="54">
        <f>IF(VALUE(LEFT(INDEX('Raw Data'!$A$1:$CI$1000,'Adjusted Raw Data'!$A19+1,'Adjusted Raw Data'!AV$1),1))=5,"NA",VALUE(LEFT(INDEX('Raw Data'!$A$1:$CI$1000,'Adjusted Raw Data'!$A19+1,'Adjusted Raw Data'!AV$1),1)))</f>
        <v>2</v>
      </c>
      <c r="AW19" s="54">
        <f>IF(VALUE(LEFT(INDEX('Raw Data'!$A$1:$CI$1000,'Adjusted Raw Data'!$A19+1,'Adjusted Raw Data'!AW$1),1))=5,"NA",VALUE(LEFT(INDEX('Raw Data'!$A$1:$CI$1000,'Adjusted Raw Data'!$A19+1,'Adjusted Raw Data'!AW$1),1)))</f>
        <v>3</v>
      </c>
      <c r="AX19" s="54">
        <f>IF(VALUE(LEFT(INDEX('Raw Data'!$A$1:$CI$1000,'Adjusted Raw Data'!$A19+1,'Adjusted Raw Data'!AX$1),1))=5,"NA",VALUE(LEFT(INDEX('Raw Data'!$A$1:$CI$1000,'Adjusted Raw Data'!$A19+1,'Adjusted Raw Data'!AX$1),1)))</f>
        <v>3</v>
      </c>
      <c r="AY19" s="54">
        <f>IF(VALUE(LEFT(INDEX('Raw Data'!$A$1:$CI$1000,'Adjusted Raw Data'!$A19+1,'Adjusted Raw Data'!AY$1),1))=5,"NA",VALUE(LEFT(INDEX('Raw Data'!$A$1:$CI$1000,'Adjusted Raw Data'!$A19+1,'Adjusted Raw Data'!AY$1),1)))</f>
        <v>3</v>
      </c>
      <c r="AZ19" s="54">
        <f>IF(VALUE(LEFT(INDEX('Raw Data'!$A$1:$CI$1000,'Adjusted Raw Data'!$A19+1,'Adjusted Raw Data'!AZ$1),1))=5,"NA",VALUE(LEFT(INDEX('Raw Data'!$A$1:$CI$1000,'Adjusted Raw Data'!$A19+1,'Adjusted Raw Data'!AZ$1),1)))</f>
        <v>4</v>
      </c>
      <c r="BA19" s="50">
        <f>INDEX('Raw Data'!$A$1:$CI$1000,'Adjusted Raw Data'!$A19+1,'Adjusted Raw Data'!BA$1)</f>
        <v>0</v>
      </c>
      <c r="BB19" s="54" t="str">
        <f>IF(VALUE(LEFT(INDEX('Raw Data'!$A$1:$CI$1000,'Adjusted Raw Data'!$A19+1,'Adjusted Raw Data'!BB$1),1))=5,"NA",VALUE(LEFT(INDEX('Raw Data'!$A$1:$CI$1000,'Adjusted Raw Data'!$A19+1,'Adjusted Raw Data'!BB$1),1)))</f>
        <v>NA</v>
      </c>
      <c r="BC19" s="54">
        <f>IF(VALUE(LEFT(INDEX('Raw Data'!$A$1:$CI$1000,'Adjusted Raw Data'!$A19+1,'Adjusted Raw Data'!BC$1),1))=5,"NA",VALUE(LEFT(INDEX('Raw Data'!$A$1:$CI$1000,'Adjusted Raw Data'!$A19+1,'Adjusted Raw Data'!BC$1),1)))</f>
        <v>3</v>
      </c>
      <c r="BD19" s="54">
        <f>IF(VALUE(LEFT(INDEX('Raw Data'!$A$1:$CI$1000,'Adjusted Raw Data'!$A19+1,'Adjusted Raw Data'!BD$1),1))=5,"NA",VALUE(LEFT(INDEX('Raw Data'!$A$1:$CI$1000,'Adjusted Raw Data'!$A19+1,'Adjusted Raw Data'!BD$1),1)))</f>
        <v>3</v>
      </c>
      <c r="BE19" s="50">
        <f>INDEX('Raw Data'!$A$1:$CI$1000,'Adjusted Raw Data'!$A19+1,'Adjusted Raw Data'!BE$1)</f>
        <v>0</v>
      </c>
      <c r="BF19" s="54">
        <f>IF(VALUE(LEFT(INDEX('Raw Data'!$A$1:$CI$1000,'Adjusted Raw Data'!$A19+1,'Adjusted Raw Data'!BF$1),1))=5,"NA",VALUE(LEFT(INDEX('Raw Data'!$A$1:$CI$1000,'Adjusted Raw Data'!$A19+1,'Adjusted Raw Data'!BF$1),1)))</f>
        <v>3</v>
      </c>
      <c r="BG19" s="54">
        <f>IF(VALUE(LEFT(INDEX('Raw Data'!$A$1:$CI$1000,'Adjusted Raw Data'!$A19+1,'Adjusted Raw Data'!BG$1),1))=5,"NA",VALUE(LEFT(INDEX('Raw Data'!$A$1:$CI$1000,'Adjusted Raw Data'!$A19+1,'Adjusted Raw Data'!BG$1),1)))</f>
        <v>3</v>
      </c>
      <c r="BH19" s="54">
        <f>IF(VALUE(LEFT(INDEX('Raw Data'!$A$1:$CI$1000,'Adjusted Raw Data'!$A19+1,'Adjusted Raw Data'!BH$1),1))=5,"NA",VALUE(LEFT(INDEX('Raw Data'!$A$1:$CI$1000,'Adjusted Raw Data'!$A19+1,'Adjusted Raw Data'!BH$1),1)))</f>
        <v>4</v>
      </c>
      <c r="BI19" s="54" t="str">
        <f>IF(VALUE(LEFT(INDEX('Raw Data'!$A$1:$CI$1000,'Adjusted Raw Data'!$A19+1,'Adjusted Raw Data'!BI$1),1))=5,"NA",VALUE(LEFT(INDEX('Raw Data'!$A$1:$CI$1000,'Adjusted Raw Data'!$A19+1,'Adjusted Raw Data'!BI$1),1)))</f>
        <v>NA</v>
      </c>
      <c r="BJ19" s="54" t="str">
        <f>IF(VALUE(LEFT(INDEX('Raw Data'!$A$1:$CI$1000,'Adjusted Raw Data'!$A19+1,'Adjusted Raw Data'!BJ$1),1))=5,"NA",VALUE(LEFT(INDEX('Raw Data'!$A$1:$CI$1000,'Adjusted Raw Data'!$A19+1,'Adjusted Raw Data'!BJ$1),1)))</f>
        <v>NA</v>
      </c>
      <c r="BK19" s="54" t="str">
        <f>IF(VALUE(LEFT(INDEX('Raw Data'!$A$1:$CI$1000,'Adjusted Raw Data'!$A19+1,'Adjusted Raw Data'!BK$1),1))=5,"NA",VALUE(LEFT(INDEX('Raw Data'!$A$1:$CI$1000,'Adjusted Raw Data'!$A19+1,'Adjusted Raw Data'!BK$1),1)))</f>
        <v>NA</v>
      </c>
      <c r="BL19" s="50">
        <f>INDEX('Raw Data'!$A$1:$CI$1000,'Adjusted Raw Data'!$A19+1,'Adjusted Raw Data'!BL$1)</f>
        <v>0</v>
      </c>
      <c r="BM19" s="54">
        <f>IF(VALUE(LEFT(INDEX('Raw Data'!$A$1:$CI$1000,'Adjusted Raw Data'!$A19+1,'Adjusted Raw Data'!BM$1),1))=5,"NA",VALUE(LEFT(INDEX('Raw Data'!$A$1:$CI$1000,'Adjusted Raw Data'!$A19+1,'Adjusted Raw Data'!BM$1),1)))</f>
        <v>4</v>
      </c>
      <c r="BN19" s="54" t="str">
        <f>IF(VALUE(LEFT(INDEX('Raw Data'!$A$1:$CI$1000,'Adjusted Raw Data'!$A19+1,'Adjusted Raw Data'!BN$1),1))=5,"NA",VALUE(LEFT(INDEX('Raw Data'!$A$1:$CI$1000,'Adjusted Raw Data'!$A19+1,'Adjusted Raw Data'!BN$1),1)))</f>
        <v>NA</v>
      </c>
      <c r="BO19" s="54" t="str">
        <f>IF(VALUE(LEFT(INDEX('Raw Data'!$A$1:$CI$1000,'Adjusted Raw Data'!$A19+1,'Adjusted Raw Data'!BO$1),1))=5,"NA",VALUE(LEFT(INDEX('Raw Data'!$A$1:$CI$1000,'Adjusted Raw Data'!$A19+1,'Adjusted Raw Data'!BO$1),1)))</f>
        <v>NA</v>
      </c>
      <c r="BP19" s="54" t="str">
        <f>IF(VALUE(LEFT(INDEX('Raw Data'!$A$1:$CI$1000,'Adjusted Raw Data'!$A19+1,'Adjusted Raw Data'!BP$1),1))=5,"NA",VALUE(LEFT(INDEX('Raw Data'!$A$1:$CI$1000,'Adjusted Raw Data'!$A19+1,'Adjusted Raw Data'!BP$1),1)))</f>
        <v>NA</v>
      </c>
      <c r="BQ19" s="54" t="str">
        <f>IF(VALUE(LEFT(INDEX('Raw Data'!$A$1:$CI$1000,'Adjusted Raw Data'!$A19+1,'Adjusted Raw Data'!BQ$1),1))=5,"NA",VALUE(LEFT(INDEX('Raw Data'!$A$1:$CI$1000,'Adjusted Raw Data'!$A19+1,'Adjusted Raw Data'!BQ$1),1)))</f>
        <v>NA</v>
      </c>
      <c r="BR19" s="50">
        <f>INDEX('Raw Data'!$A$1:$CI$1000,'Adjusted Raw Data'!$A19+1,'Adjusted Raw Data'!BR$1)</f>
        <v>0</v>
      </c>
      <c r="BS19" s="54" t="str">
        <f>IF(VALUE(LEFT(INDEX('Raw Data'!$A$1:$CI$1000,'Adjusted Raw Data'!$A19+1,'Adjusted Raw Data'!BS$1),1))=5,"NA",VALUE(LEFT(INDEX('Raw Data'!$A$1:$CI$1000,'Adjusted Raw Data'!$A19+1,'Adjusted Raw Data'!BS$1),1)))</f>
        <v>NA</v>
      </c>
      <c r="BT19" s="54">
        <f>IF(VALUE(LEFT(INDEX('Raw Data'!$A$1:$CI$1000,'Adjusted Raw Data'!$A19+1,'Adjusted Raw Data'!BT$1),1))=5,"NA",VALUE(LEFT(INDEX('Raw Data'!$A$1:$CI$1000,'Adjusted Raw Data'!$A19+1,'Adjusted Raw Data'!BT$1),1)))</f>
        <v>3</v>
      </c>
      <c r="BU19" s="54" t="str">
        <f>IF(VALUE(LEFT(INDEX('Raw Data'!$A$1:$CI$1000,'Adjusted Raw Data'!$A19+1,'Adjusted Raw Data'!BU$1),1))=5,"NA",VALUE(LEFT(INDEX('Raw Data'!$A$1:$CI$1000,'Adjusted Raw Data'!$A19+1,'Adjusted Raw Data'!BU$1),1)))</f>
        <v>NA</v>
      </c>
      <c r="BV19" s="54" t="str">
        <f>IF(VALUE(LEFT(INDEX('Raw Data'!$A$1:$CI$1000,'Adjusted Raw Data'!$A19+1,'Adjusted Raw Data'!BV$1),1))=5,"NA",VALUE(LEFT(INDEX('Raw Data'!$A$1:$CI$1000,'Adjusted Raw Data'!$A19+1,'Adjusted Raw Data'!BV$1),1)))</f>
        <v>NA</v>
      </c>
      <c r="BW19" s="54" t="str">
        <f>IF(VALUE(LEFT(INDEX('Raw Data'!$A$1:$CI$1000,'Adjusted Raw Data'!$A19+1,'Adjusted Raw Data'!BW$1),1))=5,"NA",VALUE(LEFT(INDEX('Raw Data'!$A$1:$CI$1000,'Adjusted Raw Data'!$A19+1,'Adjusted Raw Data'!BW$1),1)))</f>
        <v>NA</v>
      </c>
      <c r="BX19" s="54" t="str">
        <f>IF(VALUE(LEFT(INDEX('Raw Data'!$A$1:$CI$1000,'Adjusted Raw Data'!$A19+1,'Adjusted Raw Data'!BX$1),1))=5,"NA",VALUE(LEFT(INDEX('Raw Data'!$A$1:$CI$1000,'Adjusted Raw Data'!$A19+1,'Adjusted Raw Data'!BX$1),1)))</f>
        <v>NA</v>
      </c>
      <c r="BY19" s="54" t="str">
        <f>IF(VALUE(LEFT(INDEX('Raw Data'!$A$1:$CI$1000,'Adjusted Raw Data'!$A19+1,'Adjusted Raw Data'!BY$1),1))=5,"NA",VALUE(LEFT(INDEX('Raw Data'!$A$1:$CI$1000,'Adjusted Raw Data'!$A19+1,'Adjusted Raw Data'!BY$1),1)))</f>
        <v>NA</v>
      </c>
      <c r="BZ19" s="50">
        <f>INDEX('Raw Data'!$A$1:$CI$1000,'Adjusted Raw Data'!$A19+1,'Adjusted Raw Data'!BZ$1)</f>
        <v>0</v>
      </c>
      <c r="CA19" s="54" t="str">
        <f>IF(VALUE(LEFT(INDEX('Raw Data'!$A$1:$CI$1000,'Adjusted Raw Data'!$A19+1,'Adjusted Raw Data'!CA$1),1))=5,"NA",VALUE(LEFT(INDEX('Raw Data'!$A$1:$CI$1000,'Adjusted Raw Data'!$A19+1,'Adjusted Raw Data'!CA$1),1)))</f>
        <v>NA</v>
      </c>
      <c r="CB19" s="50">
        <f>INDEX('Raw Data'!$A$1:$CI$1000,'Adjusted Raw Data'!$A19+1,'Adjusted Raw Data'!CB$1)</f>
        <v>0</v>
      </c>
      <c r="CC19" s="54">
        <f>IF(VALUE(LEFT(INDEX('Raw Data'!$A$1:$CI$1000,'Adjusted Raw Data'!$A19+1,'Adjusted Raw Data'!CC$1),1))=5,"NA",VALUE(LEFT(INDEX('Raw Data'!$A$1:$CI$1000,'Adjusted Raw Data'!$A19+1,'Adjusted Raw Data'!CC$1),1)))</f>
        <v>4</v>
      </c>
      <c r="CD19" s="54">
        <f>IF(VALUE(LEFT(INDEX('Raw Data'!$A$1:$CI$1000,'Adjusted Raw Data'!$A19+1,'Adjusted Raw Data'!CD$1),1))=5,"NA",VALUE(LEFT(INDEX('Raw Data'!$A$1:$CI$1000,'Adjusted Raw Data'!$A19+1,'Adjusted Raw Data'!CD$1),1)))</f>
        <v>2</v>
      </c>
      <c r="CE19" s="54" t="str">
        <f>IF(VALUE(LEFT(INDEX('Raw Data'!$A$1:$CI$1000,'Adjusted Raw Data'!$A19+1,'Adjusted Raw Data'!CE$1),1))=5,"NA",VALUE(LEFT(INDEX('Raw Data'!$A$1:$CI$1000,'Adjusted Raw Data'!$A19+1,'Adjusted Raw Data'!CE$1),1)))</f>
        <v>NA</v>
      </c>
      <c r="CF19" s="54">
        <f>IF(VALUE(LEFT(INDEX('Raw Data'!$A$1:$CI$1000,'Adjusted Raw Data'!$A19+1,'Adjusted Raw Data'!CF$1),1))=5,"NA",VALUE(LEFT(INDEX('Raw Data'!$A$1:$CI$1000,'Adjusted Raw Data'!$A19+1,'Adjusted Raw Data'!CF$1),1)))</f>
        <v>4</v>
      </c>
      <c r="CG19" s="54">
        <f>IF(VALUE(LEFT(INDEX('Raw Data'!$A$1:$CI$1000,'Adjusted Raw Data'!$A19+1,'Adjusted Raw Data'!CG$1),1))=5,"NA",VALUE(LEFT(INDEX('Raw Data'!$A$1:$CI$1000,'Adjusted Raw Data'!$A19+1,'Adjusted Raw Data'!CG$1),1)))</f>
        <v>3</v>
      </c>
      <c r="CH19" s="54">
        <f>IF(VALUE(LEFT(INDEX('Raw Data'!$A$1:$CI$1000,'Adjusted Raw Data'!$A19+1,'Adjusted Raw Data'!CH$1),1))=5,"NA",VALUE(LEFT(INDEX('Raw Data'!$A$1:$CI$1000,'Adjusted Raw Data'!$A19+1,'Adjusted Raw Data'!CH$1),1)))</f>
        <v>3</v>
      </c>
      <c r="CI19" s="54">
        <f>IF(VALUE(LEFT(INDEX('Raw Data'!$A$1:$CI$1000,'Adjusted Raw Data'!$A19+1,'Adjusted Raw Data'!CI$1),1))=5,"NA",VALUE(LEFT(INDEX('Raw Data'!$A$1:$CI$1000,'Adjusted Raw Data'!$A19+1,'Adjusted Raw Data'!CI$1),1)))</f>
        <v>2</v>
      </c>
      <c r="CJ19" s="50">
        <f>INDEX('Raw Data'!$A$1:$CI$1000,'Adjusted Raw Data'!$A19+1,'Adjusted Raw Data'!CJ$1)</f>
        <v>0</v>
      </c>
    </row>
    <row r="20" spans="1:88" x14ac:dyDescent="0.2">
      <c r="A20" s="53">
        <v>18</v>
      </c>
      <c r="B20" s="48">
        <f>INDEX('Raw Data'!$A$1:$CI$1000,'Adjusted Raw Data'!$A20+1,'Adjusted Raw Data'!B$1)</f>
        <v>0</v>
      </c>
      <c r="C20" s="49" t="str">
        <f>LEFT(INDEX('Raw Data'!$A$1:$CI$1000,'Adjusted Raw Data'!$A20+1,'Adjusted Raw Data'!C$1),5)</f>
        <v>Staff</v>
      </c>
      <c r="D20" s="54">
        <f>IF(VALUE(LEFT(INDEX('Raw Data'!$A$1:$CI$1000,'Adjusted Raw Data'!$A20+1,'Adjusted Raw Data'!D$1),1))=5,"NA",VALUE(LEFT(INDEX('Raw Data'!$A$1:$CI$1000,'Adjusted Raw Data'!$A20+1,'Adjusted Raw Data'!D$1),1)))</f>
        <v>3</v>
      </c>
      <c r="E20" s="54">
        <f>IF(VALUE(LEFT(INDEX('Raw Data'!$A$1:$CI$1000,'Adjusted Raw Data'!$A20+1,'Adjusted Raw Data'!E$1),1))=5,"NA",VALUE(LEFT(INDEX('Raw Data'!$A$1:$CI$1000,'Adjusted Raw Data'!$A20+1,'Adjusted Raw Data'!E$1),1)))</f>
        <v>3</v>
      </c>
      <c r="F20" s="54">
        <f>IF(VALUE(LEFT(INDEX('Raw Data'!$A$1:$CI$1000,'Adjusted Raw Data'!$A20+1,'Adjusted Raw Data'!F$1),1))=5,"NA",VALUE(LEFT(INDEX('Raw Data'!$A$1:$CI$1000,'Adjusted Raw Data'!$A20+1,'Adjusted Raw Data'!F$1),1)))</f>
        <v>3</v>
      </c>
      <c r="G20" s="54">
        <f>IF(VALUE(LEFT(INDEX('Raw Data'!$A$1:$CI$1000,'Adjusted Raw Data'!$A20+1,'Adjusted Raw Data'!G$1),1))=5,"NA",VALUE(LEFT(INDEX('Raw Data'!$A$1:$CI$1000,'Adjusted Raw Data'!$A20+1,'Adjusted Raw Data'!G$1),1)))</f>
        <v>2</v>
      </c>
      <c r="H20" s="54">
        <f>IF(VALUE(LEFT(INDEX('Raw Data'!$A$1:$CI$1000,'Adjusted Raw Data'!$A20+1,'Adjusted Raw Data'!H$1),1))=5,"NA",VALUE(LEFT(INDEX('Raw Data'!$A$1:$CI$1000,'Adjusted Raw Data'!$A20+1,'Adjusted Raw Data'!H$1),1)))</f>
        <v>3</v>
      </c>
      <c r="I20" s="54">
        <f>IF(VALUE(LEFT(INDEX('Raw Data'!$A$1:$CI$1000,'Adjusted Raw Data'!$A20+1,'Adjusted Raw Data'!I$1),1))=5,"NA",VALUE(LEFT(INDEX('Raw Data'!$A$1:$CI$1000,'Adjusted Raw Data'!$A20+1,'Adjusted Raw Data'!I$1),1)))</f>
        <v>2</v>
      </c>
      <c r="J20" s="54">
        <f>IF(VALUE(LEFT(INDEX('Raw Data'!$A$1:$CI$1000,'Adjusted Raw Data'!$A20+1,'Adjusted Raw Data'!J$1),1))=5,"NA",VALUE(LEFT(INDEX('Raw Data'!$A$1:$CI$1000,'Adjusted Raw Data'!$A20+1,'Adjusted Raw Data'!J$1),1)))</f>
        <v>2</v>
      </c>
      <c r="K20" s="54">
        <f>IF(VALUE(LEFT(INDEX('Raw Data'!$A$1:$CI$1000,'Adjusted Raw Data'!$A20+1,'Adjusted Raw Data'!K$1),1))=5,"NA",VALUE(LEFT(INDEX('Raw Data'!$A$1:$CI$1000,'Adjusted Raw Data'!$A20+1,'Adjusted Raw Data'!K$1),1)))</f>
        <v>2</v>
      </c>
      <c r="L20" s="54">
        <f>IF(VALUE(LEFT(INDEX('Raw Data'!$A$1:$CI$1000,'Adjusted Raw Data'!$A20+1,'Adjusted Raw Data'!L$1),1))=5,"NA",VALUE(LEFT(INDEX('Raw Data'!$A$1:$CI$1000,'Adjusted Raw Data'!$A20+1,'Adjusted Raw Data'!L$1),1)))</f>
        <v>2</v>
      </c>
      <c r="M20" s="54">
        <f>IF(VALUE(LEFT(INDEX('Raw Data'!$A$1:$CI$1000,'Adjusted Raw Data'!$A20+1,'Adjusted Raw Data'!M$1),1))=5,"NA",VALUE(LEFT(INDEX('Raw Data'!$A$1:$CI$1000,'Adjusted Raw Data'!$A20+1,'Adjusted Raw Data'!M$1),1)))</f>
        <v>2</v>
      </c>
      <c r="N20" s="54">
        <f>IF(VALUE(LEFT(INDEX('Raw Data'!$A$1:$CI$1000,'Adjusted Raw Data'!$A20+1,'Adjusted Raw Data'!N$1),1))=5,"NA",VALUE(LEFT(INDEX('Raw Data'!$A$1:$CI$1000,'Adjusted Raw Data'!$A20+1,'Adjusted Raw Data'!N$1),1)))</f>
        <v>2</v>
      </c>
      <c r="O20" s="54">
        <f>IF(VALUE(LEFT(INDEX('Raw Data'!$A$1:$CI$1000,'Adjusted Raw Data'!$A20+1,'Adjusted Raw Data'!O$1),1))=5,"NA",VALUE(LEFT(INDEX('Raw Data'!$A$1:$CI$1000,'Adjusted Raw Data'!$A20+1,'Adjusted Raw Data'!O$1),1)))</f>
        <v>3</v>
      </c>
      <c r="P20" s="54">
        <f>IF(VALUE(LEFT(INDEX('Raw Data'!$A$1:$CI$1000,'Adjusted Raw Data'!$A20+1,'Adjusted Raw Data'!P$1),1))=5,"NA",VALUE(LEFT(INDEX('Raw Data'!$A$1:$CI$1000,'Adjusted Raw Data'!$A20+1,'Adjusted Raw Data'!P$1),1)))</f>
        <v>2</v>
      </c>
      <c r="Q20" s="54">
        <f>IF(VALUE(LEFT(INDEX('Raw Data'!$A$1:$CI$1000,'Adjusted Raw Data'!$A20+1,'Adjusted Raw Data'!Q$1),1))=5,"NA",VALUE(LEFT(INDEX('Raw Data'!$A$1:$CI$1000,'Adjusted Raw Data'!$A20+1,'Adjusted Raw Data'!Q$1),1)))</f>
        <v>2</v>
      </c>
      <c r="R20" s="54">
        <f>IF(VALUE(LEFT(INDEX('Raw Data'!$A$1:$CI$1000,'Adjusted Raw Data'!$A20+1,'Adjusted Raw Data'!R$1),1))=5,"NA",VALUE(LEFT(INDEX('Raw Data'!$A$1:$CI$1000,'Adjusted Raw Data'!$A20+1,'Adjusted Raw Data'!R$1),1)))</f>
        <v>2</v>
      </c>
      <c r="S20" s="54">
        <f>IF(VALUE(LEFT(INDEX('Raw Data'!$A$1:$CI$1000,'Adjusted Raw Data'!$A20+1,'Adjusted Raw Data'!S$1),1))=5,"NA",VALUE(LEFT(INDEX('Raw Data'!$A$1:$CI$1000,'Adjusted Raw Data'!$A20+1,'Adjusted Raw Data'!S$1),1)))</f>
        <v>3</v>
      </c>
      <c r="T20" s="50">
        <f>INDEX('Raw Data'!$A$1:$CI$1000,'Adjusted Raw Data'!$A20+1,'Adjusted Raw Data'!T$1)</f>
        <v>0</v>
      </c>
      <c r="U20" s="54">
        <f>IF(VALUE(LEFT(INDEX('Raw Data'!$A$1:$CI$1000,'Adjusted Raw Data'!$A20+1,'Adjusted Raw Data'!U$1),1))=5,"NA",VALUE(LEFT(INDEX('Raw Data'!$A$1:$CI$1000,'Adjusted Raw Data'!$A20+1,'Adjusted Raw Data'!U$1),1)))</f>
        <v>3</v>
      </c>
      <c r="V20" s="54">
        <f>IF(VALUE(LEFT(INDEX('Raw Data'!$A$1:$CI$1000,'Adjusted Raw Data'!$A20+1,'Adjusted Raw Data'!V$1),1))=5,"NA",VALUE(LEFT(INDEX('Raw Data'!$A$1:$CI$1000,'Adjusted Raw Data'!$A20+1,'Adjusted Raw Data'!V$1),1)))</f>
        <v>3</v>
      </c>
      <c r="W20" s="54">
        <f>IF(VALUE(LEFT(INDEX('Raw Data'!$A$1:$CI$1000,'Adjusted Raw Data'!$A20+1,'Adjusted Raw Data'!W$1),1))=5,"NA",VALUE(LEFT(INDEX('Raw Data'!$A$1:$CI$1000,'Adjusted Raw Data'!$A20+1,'Adjusted Raw Data'!W$1),1)))</f>
        <v>3</v>
      </c>
      <c r="X20" s="54">
        <f>IF(VALUE(LEFT(INDEX('Raw Data'!$A$1:$CI$1000,'Adjusted Raw Data'!$A20+1,'Adjusted Raw Data'!X$1),1))=5,"NA",VALUE(LEFT(INDEX('Raw Data'!$A$1:$CI$1000,'Adjusted Raw Data'!$A20+1,'Adjusted Raw Data'!X$1),1)))</f>
        <v>2</v>
      </c>
      <c r="Y20" s="54">
        <f>IF(VALUE(LEFT(INDEX('Raw Data'!$A$1:$CI$1000,'Adjusted Raw Data'!$A20+1,'Adjusted Raw Data'!Y$1),1))=5,"NA",VALUE(LEFT(INDEX('Raw Data'!$A$1:$CI$1000,'Adjusted Raw Data'!$A20+1,'Adjusted Raw Data'!Y$1),1)))</f>
        <v>3</v>
      </c>
      <c r="Z20" s="54">
        <f>IF(VALUE(LEFT(INDEX('Raw Data'!$A$1:$CI$1000,'Adjusted Raw Data'!$A20+1,'Adjusted Raw Data'!Z$1),1))=5,"NA",VALUE(LEFT(INDEX('Raw Data'!$A$1:$CI$1000,'Adjusted Raw Data'!$A20+1,'Adjusted Raw Data'!Z$1),1)))</f>
        <v>3</v>
      </c>
      <c r="AA20" s="54">
        <f>IF(VALUE(LEFT(INDEX('Raw Data'!$A$1:$CI$1000,'Adjusted Raw Data'!$A20+1,'Adjusted Raw Data'!AA$1),1))=5,"NA",VALUE(LEFT(INDEX('Raw Data'!$A$1:$CI$1000,'Adjusted Raw Data'!$A20+1,'Adjusted Raw Data'!AA$1),1)))</f>
        <v>2</v>
      </c>
      <c r="AB20" s="50">
        <f>INDEX('Raw Data'!$A$1:$CI$1000,'Adjusted Raw Data'!$A20+1,'Adjusted Raw Data'!AB$1)</f>
        <v>0</v>
      </c>
      <c r="AC20" s="54">
        <f>IF(VALUE(LEFT(INDEX('Raw Data'!$A$1:$CI$1000,'Adjusted Raw Data'!$A20+1,'Adjusted Raw Data'!AC$1),1))=5,"NA",VALUE(LEFT(INDEX('Raw Data'!$A$1:$CI$1000,'Adjusted Raw Data'!$A20+1,'Adjusted Raw Data'!AC$1),1)))</f>
        <v>3</v>
      </c>
      <c r="AD20" s="54">
        <f>IF(VALUE(LEFT(INDEX('Raw Data'!$A$1:$CI$1000,'Adjusted Raw Data'!$A20+1,'Adjusted Raw Data'!AD$1),1))=5,"NA",VALUE(LEFT(INDEX('Raw Data'!$A$1:$CI$1000,'Adjusted Raw Data'!$A20+1,'Adjusted Raw Data'!AD$1),1)))</f>
        <v>2</v>
      </c>
      <c r="AE20" s="54">
        <f>IF(VALUE(LEFT(INDEX('Raw Data'!$A$1:$CI$1000,'Adjusted Raw Data'!$A20+1,'Adjusted Raw Data'!AE$1),1))=5,"NA",VALUE(LEFT(INDEX('Raw Data'!$A$1:$CI$1000,'Adjusted Raw Data'!$A20+1,'Adjusted Raw Data'!AE$1),1)))</f>
        <v>3</v>
      </c>
      <c r="AF20" s="54">
        <f>IF(VALUE(LEFT(INDEX('Raw Data'!$A$1:$CI$1000,'Adjusted Raw Data'!$A20+1,'Adjusted Raw Data'!AF$1),1))=5,"NA",VALUE(LEFT(INDEX('Raw Data'!$A$1:$CI$1000,'Adjusted Raw Data'!$A20+1,'Adjusted Raw Data'!AF$1),1)))</f>
        <v>2</v>
      </c>
      <c r="AG20" s="54">
        <f>IF(VALUE(LEFT(INDEX('Raw Data'!$A$1:$CI$1000,'Adjusted Raw Data'!$A20+1,'Adjusted Raw Data'!AG$1),1))=5,"NA",VALUE(LEFT(INDEX('Raw Data'!$A$1:$CI$1000,'Adjusted Raw Data'!$A20+1,'Adjusted Raw Data'!AG$1),1)))</f>
        <v>2</v>
      </c>
      <c r="AH20" s="54">
        <f>IF(VALUE(LEFT(INDEX('Raw Data'!$A$1:$CI$1000,'Adjusted Raw Data'!$A20+1,'Adjusted Raw Data'!AH$1),1))=5,"NA",VALUE(LEFT(INDEX('Raw Data'!$A$1:$CI$1000,'Adjusted Raw Data'!$A20+1,'Adjusted Raw Data'!AH$1),1)))</f>
        <v>2</v>
      </c>
      <c r="AI20" s="54">
        <f>IF(VALUE(LEFT(INDEX('Raw Data'!$A$1:$CI$1000,'Adjusted Raw Data'!$A20+1,'Adjusted Raw Data'!AI$1),1))=5,"NA",VALUE(LEFT(INDEX('Raw Data'!$A$1:$CI$1000,'Adjusted Raw Data'!$A20+1,'Adjusted Raw Data'!AI$1),1)))</f>
        <v>2</v>
      </c>
      <c r="AJ20" s="54">
        <f>IF(VALUE(LEFT(INDEX('Raw Data'!$A$1:$CI$1000,'Adjusted Raw Data'!$A20+1,'Adjusted Raw Data'!AJ$1),1))=5,"NA",VALUE(LEFT(INDEX('Raw Data'!$A$1:$CI$1000,'Adjusted Raw Data'!$A20+1,'Adjusted Raw Data'!AJ$1),1)))</f>
        <v>2</v>
      </c>
      <c r="AK20" s="54">
        <f>IF(VALUE(LEFT(INDEX('Raw Data'!$A$1:$CI$1000,'Adjusted Raw Data'!$A20+1,'Adjusted Raw Data'!AK$1),1))=5,"NA",VALUE(LEFT(INDEX('Raw Data'!$A$1:$CI$1000,'Adjusted Raw Data'!$A20+1,'Adjusted Raw Data'!AK$1),1)))</f>
        <v>1</v>
      </c>
      <c r="AL20" s="54">
        <f>IF(VALUE(LEFT(INDEX('Raw Data'!$A$1:$CI$1000,'Adjusted Raw Data'!$A20+1,'Adjusted Raw Data'!AL$1),1))=5,"NA",VALUE(LEFT(INDEX('Raw Data'!$A$1:$CI$1000,'Adjusted Raw Data'!$A20+1,'Adjusted Raw Data'!AL$1),1)))</f>
        <v>2</v>
      </c>
      <c r="AM20" s="54">
        <f>IF(VALUE(LEFT(INDEX('Raw Data'!$A$1:$CI$1000,'Adjusted Raw Data'!$A20+1,'Adjusted Raw Data'!AM$1),1))=5,"NA",VALUE(LEFT(INDEX('Raw Data'!$A$1:$CI$1000,'Adjusted Raw Data'!$A20+1,'Adjusted Raw Data'!AM$1),1)))</f>
        <v>2</v>
      </c>
      <c r="AN20" s="54">
        <f>IF(VALUE(LEFT(INDEX('Raw Data'!$A$1:$CI$1000,'Adjusted Raw Data'!$A20+1,'Adjusted Raw Data'!AN$1),1))=5,"NA",VALUE(LEFT(INDEX('Raw Data'!$A$1:$CI$1000,'Adjusted Raw Data'!$A20+1,'Adjusted Raw Data'!AN$1),1)))</f>
        <v>2</v>
      </c>
      <c r="AO20" s="54">
        <f>IF(VALUE(LEFT(INDEX('Raw Data'!$A$1:$CI$1000,'Adjusted Raw Data'!$A20+1,'Adjusted Raw Data'!AO$1),1))=5,"NA",VALUE(LEFT(INDEX('Raw Data'!$A$1:$CI$1000,'Adjusted Raw Data'!$A20+1,'Adjusted Raw Data'!AO$1),1)))</f>
        <v>2</v>
      </c>
      <c r="AP20" s="54">
        <f>IF(VALUE(LEFT(INDEX('Raw Data'!$A$1:$CI$1000,'Adjusted Raw Data'!$A20+1,'Adjusted Raw Data'!AP$1),1))=5,"NA",VALUE(LEFT(INDEX('Raw Data'!$A$1:$CI$1000,'Adjusted Raw Data'!$A20+1,'Adjusted Raw Data'!AP$1),1)))</f>
        <v>2</v>
      </c>
      <c r="AQ20" s="54">
        <f>IF(VALUE(LEFT(INDEX('Raw Data'!$A$1:$CI$1000,'Adjusted Raw Data'!$A20+1,'Adjusted Raw Data'!AQ$1),1))=5,"NA",VALUE(LEFT(INDEX('Raw Data'!$A$1:$CI$1000,'Adjusted Raw Data'!$A20+1,'Adjusted Raw Data'!AQ$1),1)))</f>
        <v>2</v>
      </c>
      <c r="AR20" s="50">
        <f>INDEX('Raw Data'!$A$1:$CI$1000,'Adjusted Raw Data'!$A20+1,'Adjusted Raw Data'!AR$1)</f>
        <v>0</v>
      </c>
      <c r="AS20" s="54">
        <f>IF(VALUE(LEFT(INDEX('Raw Data'!$A$1:$CI$1000,'Adjusted Raw Data'!$A20+1,'Adjusted Raw Data'!AS$1),1))=5,"NA",VALUE(LEFT(INDEX('Raw Data'!$A$1:$CI$1000,'Adjusted Raw Data'!$A20+1,'Adjusted Raw Data'!AS$1),1)))</f>
        <v>3</v>
      </c>
      <c r="AT20" s="54">
        <f>IF(VALUE(LEFT(INDEX('Raw Data'!$A$1:$CI$1000,'Adjusted Raw Data'!$A20+1,'Adjusted Raw Data'!AT$1),1))=5,"NA",VALUE(LEFT(INDEX('Raw Data'!$A$1:$CI$1000,'Adjusted Raw Data'!$A20+1,'Adjusted Raw Data'!AT$1),1)))</f>
        <v>3</v>
      </c>
      <c r="AU20" s="54">
        <f>IF(VALUE(LEFT(INDEX('Raw Data'!$A$1:$CI$1000,'Adjusted Raw Data'!$A20+1,'Adjusted Raw Data'!AU$1),1))=5,"NA",VALUE(LEFT(INDEX('Raw Data'!$A$1:$CI$1000,'Adjusted Raw Data'!$A20+1,'Adjusted Raw Data'!AU$1),1)))</f>
        <v>3</v>
      </c>
      <c r="AV20" s="54">
        <f>IF(VALUE(LEFT(INDEX('Raw Data'!$A$1:$CI$1000,'Adjusted Raw Data'!$A20+1,'Adjusted Raw Data'!AV$1),1))=5,"NA",VALUE(LEFT(INDEX('Raw Data'!$A$1:$CI$1000,'Adjusted Raw Data'!$A20+1,'Adjusted Raw Data'!AV$1),1)))</f>
        <v>3</v>
      </c>
      <c r="AW20" s="54">
        <f>IF(VALUE(LEFT(INDEX('Raw Data'!$A$1:$CI$1000,'Adjusted Raw Data'!$A20+1,'Adjusted Raw Data'!AW$1),1))=5,"NA",VALUE(LEFT(INDEX('Raw Data'!$A$1:$CI$1000,'Adjusted Raw Data'!$A20+1,'Adjusted Raw Data'!AW$1),1)))</f>
        <v>2</v>
      </c>
      <c r="AX20" s="54">
        <f>IF(VALUE(LEFT(INDEX('Raw Data'!$A$1:$CI$1000,'Adjusted Raw Data'!$A20+1,'Adjusted Raw Data'!AX$1),1))=5,"NA",VALUE(LEFT(INDEX('Raw Data'!$A$1:$CI$1000,'Adjusted Raw Data'!$A20+1,'Adjusted Raw Data'!AX$1),1)))</f>
        <v>2</v>
      </c>
      <c r="AY20" s="54">
        <f>IF(VALUE(LEFT(INDEX('Raw Data'!$A$1:$CI$1000,'Adjusted Raw Data'!$A20+1,'Adjusted Raw Data'!AY$1),1))=5,"NA",VALUE(LEFT(INDEX('Raw Data'!$A$1:$CI$1000,'Adjusted Raw Data'!$A20+1,'Adjusted Raw Data'!AY$1),1)))</f>
        <v>4</v>
      </c>
      <c r="AZ20" s="54">
        <f>IF(VALUE(LEFT(INDEX('Raw Data'!$A$1:$CI$1000,'Adjusted Raw Data'!$A20+1,'Adjusted Raw Data'!AZ$1),1))=5,"NA",VALUE(LEFT(INDEX('Raw Data'!$A$1:$CI$1000,'Adjusted Raw Data'!$A20+1,'Adjusted Raw Data'!AZ$1),1)))</f>
        <v>3</v>
      </c>
      <c r="BA20" s="50">
        <f>INDEX('Raw Data'!$A$1:$CI$1000,'Adjusted Raw Data'!$A20+1,'Adjusted Raw Data'!BA$1)</f>
        <v>0</v>
      </c>
      <c r="BB20" s="54">
        <f>IF(VALUE(LEFT(INDEX('Raw Data'!$A$1:$CI$1000,'Adjusted Raw Data'!$A20+1,'Adjusted Raw Data'!BB$1),1))=5,"NA",VALUE(LEFT(INDEX('Raw Data'!$A$1:$CI$1000,'Adjusted Raw Data'!$A20+1,'Adjusted Raw Data'!BB$1),1)))</f>
        <v>2</v>
      </c>
      <c r="BC20" s="54">
        <f>IF(VALUE(LEFT(INDEX('Raw Data'!$A$1:$CI$1000,'Adjusted Raw Data'!$A20+1,'Adjusted Raw Data'!BC$1),1))=5,"NA",VALUE(LEFT(INDEX('Raw Data'!$A$1:$CI$1000,'Adjusted Raw Data'!$A20+1,'Adjusted Raw Data'!BC$1),1)))</f>
        <v>3</v>
      </c>
      <c r="BD20" s="54">
        <f>IF(VALUE(LEFT(INDEX('Raw Data'!$A$1:$CI$1000,'Adjusted Raw Data'!$A20+1,'Adjusted Raw Data'!BD$1),1))=5,"NA",VALUE(LEFT(INDEX('Raw Data'!$A$1:$CI$1000,'Adjusted Raw Data'!$A20+1,'Adjusted Raw Data'!BD$1),1)))</f>
        <v>2</v>
      </c>
      <c r="BE20" s="50">
        <f>INDEX('Raw Data'!$A$1:$CI$1000,'Adjusted Raw Data'!$A20+1,'Adjusted Raw Data'!BE$1)</f>
        <v>0</v>
      </c>
      <c r="BF20" s="54">
        <f>IF(VALUE(LEFT(INDEX('Raw Data'!$A$1:$CI$1000,'Adjusted Raw Data'!$A20+1,'Adjusted Raw Data'!BF$1),1))=5,"NA",VALUE(LEFT(INDEX('Raw Data'!$A$1:$CI$1000,'Adjusted Raw Data'!$A20+1,'Adjusted Raw Data'!BF$1),1)))</f>
        <v>4</v>
      </c>
      <c r="BG20" s="54">
        <f>IF(VALUE(LEFT(INDEX('Raw Data'!$A$1:$CI$1000,'Adjusted Raw Data'!$A20+1,'Adjusted Raw Data'!BG$1),1))=5,"NA",VALUE(LEFT(INDEX('Raw Data'!$A$1:$CI$1000,'Adjusted Raw Data'!$A20+1,'Adjusted Raw Data'!BG$1),1)))</f>
        <v>3</v>
      </c>
      <c r="BH20" s="54">
        <f>IF(VALUE(LEFT(INDEX('Raw Data'!$A$1:$CI$1000,'Adjusted Raw Data'!$A20+1,'Adjusted Raw Data'!BH$1),1))=5,"NA",VALUE(LEFT(INDEX('Raw Data'!$A$1:$CI$1000,'Adjusted Raw Data'!$A20+1,'Adjusted Raw Data'!BH$1),1)))</f>
        <v>2</v>
      </c>
      <c r="BI20" s="54">
        <f>IF(VALUE(LEFT(INDEX('Raw Data'!$A$1:$CI$1000,'Adjusted Raw Data'!$A20+1,'Adjusted Raw Data'!BI$1),1))=5,"NA",VALUE(LEFT(INDEX('Raw Data'!$A$1:$CI$1000,'Adjusted Raw Data'!$A20+1,'Adjusted Raw Data'!BI$1),1)))</f>
        <v>3</v>
      </c>
      <c r="BJ20" s="54">
        <f>IF(VALUE(LEFT(INDEX('Raw Data'!$A$1:$CI$1000,'Adjusted Raw Data'!$A20+1,'Adjusted Raw Data'!BJ$1),1))=5,"NA",VALUE(LEFT(INDEX('Raw Data'!$A$1:$CI$1000,'Adjusted Raw Data'!$A20+1,'Adjusted Raw Data'!BJ$1),1)))</f>
        <v>3</v>
      </c>
      <c r="BK20" s="54">
        <f>IF(VALUE(LEFT(INDEX('Raw Data'!$A$1:$CI$1000,'Adjusted Raw Data'!$A20+1,'Adjusted Raw Data'!BK$1),1))=5,"NA",VALUE(LEFT(INDEX('Raw Data'!$A$1:$CI$1000,'Adjusted Raw Data'!$A20+1,'Adjusted Raw Data'!BK$1),1)))</f>
        <v>2</v>
      </c>
      <c r="BL20" s="50">
        <f>INDEX('Raw Data'!$A$1:$CI$1000,'Adjusted Raw Data'!$A20+1,'Adjusted Raw Data'!BL$1)</f>
        <v>0</v>
      </c>
      <c r="BM20" s="54">
        <f>IF(VALUE(LEFT(INDEX('Raw Data'!$A$1:$CI$1000,'Adjusted Raw Data'!$A20+1,'Adjusted Raw Data'!BM$1),1))=5,"NA",VALUE(LEFT(INDEX('Raw Data'!$A$1:$CI$1000,'Adjusted Raw Data'!$A20+1,'Adjusted Raw Data'!BM$1),1)))</f>
        <v>3</v>
      </c>
      <c r="BN20" s="54">
        <f>IF(VALUE(LEFT(INDEX('Raw Data'!$A$1:$CI$1000,'Adjusted Raw Data'!$A20+1,'Adjusted Raw Data'!BN$1),1))=5,"NA",VALUE(LEFT(INDEX('Raw Data'!$A$1:$CI$1000,'Adjusted Raw Data'!$A20+1,'Adjusted Raw Data'!BN$1),1)))</f>
        <v>3</v>
      </c>
      <c r="BO20" s="54">
        <f>IF(VALUE(LEFT(INDEX('Raw Data'!$A$1:$CI$1000,'Adjusted Raw Data'!$A20+1,'Adjusted Raw Data'!BO$1),1))=5,"NA",VALUE(LEFT(INDEX('Raw Data'!$A$1:$CI$1000,'Adjusted Raw Data'!$A20+1,'Adjusted Raw Data'!BO$1),1)))</f>
        <v>3</v>
      </c>
      <c r="BP20" s="54">
        <f>IF(VALUE(LEFT(INDEX('Raw Data'!$A$1:$CI$1000,'Adjusted Raw Data'!$A20+1,'Adjusted Raw Data'!BP$1),1))=5,"NA",VALUE(LEFT(INDEX('Raw Data'!$A$1:$CI$1000,'Adjusted Raw Data'!$A20+1,'Adjusted Raw Data'!BP$1),1)))</f>
        <v>3</v>
      </c>
      <c r="BQ20" s="54">
        <f>IF(VALUE(LEFT(INDEX('Raw Data'!$A$1:$CI$1000,'Adjusted Raw Data'!$A20+1,'Adjusted Raw Data'!BQ$1),1))=5,"NA",VALUE(LEFT(INDEX('Raw Data'!$A$1:$CI$1000,'Adjusted Raw Data'!$A20+1,'Adjusted Raw Data'!BQ$1),1)))</f>
        <v>4</v>
      </c>
      <c r="BR20" s="50">
        <f>INDEX('Raw Data'!$A$1:$CI$1000,'Adjusted Raw Data'!$A20+1,'Adjusted Raw Data'!BR$1)</f>
        <v>0</v>
      </c>
      <c r="BS20" s="54">
        <f>IF(VALUE(LEFT(INDEX('Raw Data'!$A$1:$CI$1000,'Adjusted Raw Data'!$A20+1,'Adjusted Raw Data'!BS$1),1))=5,"NA",VALUE(LEFT(INDEX('Raw Data'!$A$1:$CI$1000,'Adjusted Raw Data'!$A20+1,'Adjusted Raw Data'!BS$1),1)))</f>
        <v>3</v>
      </c>
      <c r="BT20" s="54">
        <f>IF(VALUE(LEFT(INDEX('Raw Data'!$A$1:$CI$1000,'Adjusted Raw Data'!$A20+1,'Adjusted Raw Data'!BT$1),1))=5,"NA",VALUE(LEFT(INDEX('Raw Data'!$A$1:$CI$1000,'Adjusted Raw Data'!$A20+1,'Adjusted Raw Data'!BT$1),1)))</f>
        <v>3</v>
      </c>
      <c r="BU20" s="54">
        <f>IF(VALUE(LEFT(INDEX('Raw Data'!$A$1:$CI$1000,'Adjusted Raw Data'!$A20+1,'Adjusted Raw Data'!BU$1),1))=5,"NA",VALUE(LEFT(INDEX('Raw Data'!$A$1:$CI$1000,'Adjusted Raw Data'!$A20+1,'Adjusted Raw Data'!BU$1),1)))</f>
        <v>2</v>
      </c>
      <c r="BV20" s="54">
        <f>IF(VALUE(LEFT(INDEX('Raw Data'!$A$1:$CI$1000,'Adjusted Raw Data'!$A20+1,'Adjusted Raw Data'!BV$1),1))=5,"NA",VALUE(LEFT(INDEX('Raw Data'!$A$1:$CI$1000,'Adjusted Raw Data'!$A20+1,'Adjusted Raw Data'!BV$1),1)))</f>
        <v>4</v>
      </c>
      <c r="BW20" s="54">
        <f>IF(VALUE(LEFT(INDEX('Raw Data'!$A$1:$CI$1000,'Adjusted Raw Data'!$A20+1,'Adjusted Raw Data'!BW$1),1))=5,"NA",VALUE(LEFT(INDEX('Raw Data'!$A$1:$CI$1000,'Adjusted Raw Data'!$A20+1,'Adjusted Raw Data'!BW$1),1)))</f>
        <v>3</v>
      </c>
      <c r="BX20" s="54">
        <f>IF(VALUE(LEFT(INDEX('Raw Data'!$A$1:$CI$1000,'Adjusted Raw Data'!$A20+1,'Adjusted Raw Data'!BX$1),1))=5,"NA",VALUE(LEFT(INDEX('Raw Data'!$A$1:$CI$1000,'Adjusted Raw Data'!$A20+1,'Adjusted Raw Data'!BX$1),1)))</f>
        <v>3</v>
      </c>
      <c r="BY20" s="54">
        <f>IF(VALUE(LEFT(INDEX('Raw Data'!$A$1:$CI$1000,'Adjusted Raw Data'!$A20+1,'Adjusted Raw Data'!BY$1),1))=5,"NA",VALUE(LEFT(INDEX('Raw Data'!$A$1:$CI$1000,'Adjusted Raw Data'!$A20+1,'Adjusted Raw Data'!BY$1),1)))</f>
        <v>3</v>
      </c>
      <c r="BZ20" s="50">
        <f>INDEX('Raw Data'!$A$1:$CI$1000,'Adjusted Raw Data'!$A20+1,'Adjusted Raw Data'!BZ$1)</f>
        <v>0</v>
      </c>
      <c r="CA20" s="54">
        <f>IF(VALUE(LEFT(INDEX('Raw Data'!$A$1:$CI$1000,'Adjusted Raw Data'!$A20+1,'Adjusted Raw Data'!CA$1),1))=5,"NA",VALUE(LEFT(INDEX('Raw Data'!$A$1:$CI$1000,'Adjusted Raw Data'!$A20+1,'Adjusted Raw Data'!CA$1),1)))</f>
        <v>2</v>
      </c>
      <c r="CB20" s="50">
        <f>INDEX('Raw Data'!$A$1:$CI$1000,'Adjusted Raw Data'!$A20+1,'Adjusted Raw Data'!CB$1)</f>
        <v>0</v>
      </c>
      <c r="CC20" s="54">
        <f>IF(VALUE(LEFT(INDEX('Raw Data'!$A$1:$CI$1000,'Adjusted Raw Data'!$A20+1,'Adjusted Raw Data'!CC$1),1))=5,"NA",VALUE(LEFT(INDEX('Raw Data'!$A$1:$CI$1000,'Adjusted Raw Data'!$A20+1,'Adjusted Raw Data'!CC$1),1)))</f>
        <v>3</v>
      </c>
      <c r="CD20" s="54">
        <f>IF(VALUE(LEFT(INDEX('Raw Data'!$A$1:$CI$1000,'Adjusted Raw Data'!$A20+1,'Adjusted Raw Data'!CD$1),1))=5,"NA",VALUE(LEFT(INDEX('Raw Data'!$A$1:$CI$1000,'Adjusted Raw Data'!$A20+1,'Adjusted Raw Data'!CD$1),1)))</f>
        <v>2</v>
      </c>
      <c r="CE20" s="54">
        <f>IF(VALUE(LEFT(INDEX('Raw Data'!$A$1:$CI$1000,'Adjusted Raw Data'!$A20+1,'Adjusted Raw Data'!CE$1),1))=5,"NA",VALUE(LEFT(INDEX('Raw Data'!$A$1:$CI$1000,'Adjusted Raw Data'!$A20+1,'Adjusted Raw Data'!CE$1),1)))</f>
        <v>2</v>
      </c>
      <c r="CF20" s="54">
        <f>IF(VALUE(LEFT(INDEX('Raw Data'!$A$1:$CI$1000,'Adjusted Raw Data'!$A20+1,'Adjusted Raw Data'!CF$1),1))=5,"NA",VALUE(LEFT(INDEX('Raw Data'!$A$1:$CI$1000,'Adjusted Raw Data'!$A20+1,'Adjusted Raw Data'!CF$1),1)))</f>
        <v>4</v>
      </c>
      <c r="CG20" s="54">
        <f>IF(VALUE(LEFT(INDEX('Raw Data'!$A$1:$CI$1000,'Adjusted Raw Data'!$A20+1,'Adjusted Raw Data'!CG$1),1))=5,"NA",VALUE(LEFT(INDEX('Raw Data'!$A$1:$CI$1000,'Adjusted Raw Data'!$A20+1,'Adjusted Raw Data'!CG$1),1)))</f>
        <v>4</v>
      </c>
      <c r="CH20" s="54">
        <f>IF(VALUE(LEFT(INDEX('Raw Data'!$A$1:$CI$1000,'Adjusted Raw Data'!$A20+1,'Adjusted Raw Data'!CH$1),1))=5,"NA",VALUE(LEFT(INDEX('Raw Data'!$A$1:$CI$1000,'Adjusted Raw Data'!$A20+1,'Adjusted Raw Data'!CH$1),1)))</f>
        <v>3</v>
      </c>
      <c r="CI20" s="54">
        <f>IF(VALUE(LEFT(INDEX('Raw Data'!$A$1:$CI$1000,'Adjusted Raw Data'!$A20+1,'Adjusted Raw Data'!CI$1),1))=5,"NA",VALUE(LEFT(INDEX('Raw Data'!$A$1:$CI$1000,'Adjusted Raw Data'!$A20+1,'Adjusted Raw Data'!CI$1),1)))</f>
        <v>1</v>
      </c>
      <c r="CJ20" s="50">
        <f>INDEX('Raw Data'!$A$1:$CI$1000,'Adjusted Raw Data'!$A20+1,'Adjusted Raw Data'!CJ$1)</f>
        <v>0</v>
      </c>
    </row>
    <row r="21" spans="1:88" x14ac:dyDescent="0.2">
      <c r="A21" s="53">
        <v>19</v>
      </c>
      <c r="B21" s="48">
        <f>INDEX('Raw Data'!$A$1:$CI$1000,'Adjusted Raw Data'!$A21+1,'Adjusted Raw Data'!B$1)</f>
        <v>0</v>
      </c>
      <c r="C21" s="49" t="str">
        <f>LEFT(INDEX('Raw Data'!$A$1:$CI$1000,'Adjusted Raw Data'!$A21+1,'Adjusted Raw Data'!C$1),5)</f>
        <v>Staff</v>
      </c>
      <c r="D21" s="54">
        <f>IF(VALUE(LEFT(INDEX('Raw Data'!$A$1:$CI$1000,'Adjusted Raw Data'!$A21+1,'Adjusted Raw Data'!D$1),1))=5,"NA",VALUE(LEFT(INDEX('Raw Data'!$A$1:$CI$1000,'Adjusted Raw Data'!$A21+1,'Adjusted Raw Data'!D$1),1)))</f>
        <v>3</v>
      </c>
      <c r="E21" s="54">
        <f>IF(VALUE(LEFT(INDEX('Raw Data'!$A$1:$CI$1000,'Adjusted Raw Data'!$A21+1,'Adjusted Raw Data'!E$1),1))=5,"NA",VALUE(LEFT(INDEX('Raw Data'!$A$1:$CI$1000,'Adjusted Raw Data'!$A21+1,'Adjusted Raw Data'!E$1),1)))</f>
        <v>3</v>
      </c>
      <c r="F21" s="54">
        <f>IF(VALUE(LEFT(INDEX('Raw Data'!$A$1:$CI$1000,'Adjusted Raw Data'!$A21+1,'Adjusted Raw Data'!F$1),1))=5,"NA",VALUE(LEFT(INDEX('Raw Data'!$A$1:$CI$1000,'Adjusted Raw Data'!$A21+1,'Adjusted Raw Data'!F$1),1)))</f>
        <v>3</v>
      </c>
      <c r="G21" s="54">
        <f>IF(VALUE(LEFT(INDEX('Raw Data'!$A$1:$CI$1000,'Adjusted Raw Data'!$A21+1,'Adjusted Raw Data'!G$1),1))=5,"NA",VALUE(LEFT(INDEX('Raw Data'!$A$1:$CI$1000,'Adjusted Raw Data'!$A21+1,'Adjusted Raw Data'!G$1),1)))</f>
        <v>2</v>
      </c>
      <c r="H21" s="54">
        <f>IF(VALUE(LEFT(INDEX('Raw Data'!$A$1:$CI$1000,'Adjusted Raw Data'!$A21+1,'Adjusted Raw Data'!H$1),1))=5,"NA",VALUE(LEFT(INDEX('Raw Data'!$A$1:$CI$1000,'Adjusted Raw Data'!$A21+1,'Adjusted Raw Data'!H$1),1)))</f>
        <v>3</v>
      </c>
      <c r="I21" s="54">
        <f>IF(VALUE(LEFT(INDEX('Raw Data'!$A$1:$CI$1000,'Adjusted Raw Data'!$A21+1,'Adjusted Raw Data'!I$1),1))=5,"NA",VALUE(LEFT(INDEX('Raw Data'!$A$1:$CI$1000,'Adjusted Raw Data'!$A21+1,'Adjusted Raw Data'!I$1),1)))</f>
        <v>2</v>
      </c>
      <c r="J21" s="54">
        <f>IF(VALUE(LEFT(INDEX('Raw Data'!$A$1:$CI$1000,'Adjusted Raw Data'!$A21+1,'Adjusted Raw Data'!J$1),1))=5,"NA",VALUE(LEFT(INDEX('Raw Data'!$A$1:$CI$1000,'Adjusted Raw Data'!$A21+1,'Adjusted Raw Data'!J$1),1)))</f>
        <v>3</v>
      </c>
      <c r="K21" s="54">
        <f>IF(VALUE(LEFT(INDEX('Raw Data'!$A$1:$CI$1000,'Adjusted Raw Data'!$A21+1,'Adjusted Raw Data'!K$1),1))=5,"NA",VALUE(LEFT(INDEX('Raw Data'!$A$1:$CI$1000,'Adjusted Raw Data'!$A21+1,'Adjusted Raw Data'!K$1),1)))</f>
        <v>2</v>
      </c>
      <c r="L21" s="54">
        <f>IF(VALUE(LEFT(INDEX('Raw Data'!$A$1:$CI$1000,'Adjusted Raw Data'!$A21+1,'Adjusted Raw Data'!L$1),1))=5,"NA",VALUE(LEFT(INDEX('Raw Data'!$A$1:$CI$1000,'Adjusted Raw Data'!$A21+1,'Adjusted Raw Data'!L$1),1)))</f>
        <v>3</v>
      </c>
      <c r="M21" s="54">
        <f>IF(VALUE(LEFT(INDEX('Raw Data'!$A$1:$CI$1000,'Adjusted Raw Data'!$A21+1,'Adjusted Raw Data'!M$1),1))=5,"NA",VALUE(LEFT(INDEX('Raw Data'!$A$1:$CI$1000,'Adjusted Raw Data'!$A21+1,'Adjusted Raw Data'!M$1),1)))</f>
        <v>2</v>
      </c>
      <c r="N21" s="54">
        <f>IF(VALUE(LEFT(INDEX('Raw Data'!$A$1:$CI$1000,'Adjusted Raw Data'!$A21+1,'Adjusted Raw Data'!N$1),1))=5,"NA",VALUE(LEFT(INDEX('Raw Data'!$A$1:$CI$1000,'Adjusted Raw Data'!$A21+1,'Adjusted Raw Data'!N$1),1)))</f>
        <v>3</v>
      </c>
      <c r="O21" s="54">
        <f>IF(VALUE(LEFT(INDEX('Raw Data'!$A$1:$CI$1000,'Adjusted Raw Data'!$A21+1,'Adjusted Raw Data'!O$1),1))=5,"NA",VALUE(LEFT(INDEX('Raw Data'!$A$1:$CI$1000,'Adjusted Raw Data'!$A21+1,'Adjusted Raw Data'!O$1),1)))</f>
        <v>3</v>
      </c>
      <c r="P21" s="54">
        <f>IF(VALUE(LEFT(INDEX('Raw Data'!$A$1:$CI$1000,'Adjusted Raw Data'!$A21+1,'Adjusted Raw Data'!P$1),1))=5,"NA",VALUE(LEFT(INDEX('Raw Data'!$A$1:$CI$1000,'Adjusted Raw Data'!$A21+1,'Adjusted Raw Data'!P$1),1)))</f>
        <v>2</v>
      </c>
      <c r="Q21" s="54">
        <f>IF(VALUE(LEFT(INDEX('Raw Data'!$A$1:$CI$1000,'Adjusted Raw Data'!$A21+1,'Adjusted Raw Data'!Q$1),1))=5,"NA",VALUE(LEFT(INDEX('Raw Data'!$A$1:$CI$1000,'Adjusted Raw Data'!$A21+1,'Adjusted Raw Data'!Q$1),1)))</f>
        <v>4</v>
      </c>
      <c r="R21" s="54">
        <f>IF(VALUE(LEFT(INDEX('Raw Data'!$A$1:$CI$1000,'Adjusted Raw Data'!$A21+1,'Adjusted Raw Data'!R$1),1))=5,"NA",VALUE(LEFT(INDEX('Raw Data'!$A$1:$CI$1000,'Adjusted Raw Data'!$A21+1,'Adjusted Raw Data'!R$1),1)))</f>
        <v>2</v>
      </c>
      <c r="S21" s="54">
        <f>IF(VALUE(LEFT(INDEX('Raw Data'!$A$1:$CI$1000,'Adjusted Raw Data'!$A21+1,'Adjusted Raw Data'!S$1),1))=5,"NA",VALUE(LEFT(INDEX('Raw Data'!$A$1:$CI$1000,'Adjusted Raw Data'!$A21+1,'Adjusted Raw Data'!S$1),1)))</f>
        <v>3</v>
      </c>
      <c r="T21" s="50">
        <f>INDEX('Raw Data'!$A$1:$CI$1000,'Adjusted Raw Data'!$A21+1,'Adjusted Raw Data'!T$1)</f>
        <v>0</v>
      </c>
      <c r="U21" s="54">
        <f>IF(VALUE(LEFT(INDEX('Raw Data'!$A$1:$CI$1000,'Adjusted Raw Data'!$A21+1,'Adjusted Raw Data'!U$1),1))=5,"NA",VALUE(LEFT(INDEX('Raw Data'!$A$1:$CI$1000,'Adjusted Raw Data'!$A21+1,'Adjusted Raw Data'!U$1),1)))</f>
        <v>2</v>
      </c>
      <c r="V21" s="54">
        <f>IF(VALUE(LEFT(INDEX('Raw Data'!$A$1:$CI$1000,'Adjusted Raw Data'!$A21+1,'Adjusted Raw Data'!V$1),1))=5,"NA",VALUE(LEFT(INDEX('Raw Data'!$A$1:$CI$1000,'Adjusted Raw Data'!$A21+1,'Adjusted Raw Data'!V$1),1)))</f>
        <v>3</v>
      </c>
      <c r="W21" s="54">
        <f>IF(VALUE(LEFT(INDEX('Raw Data'!$A$1:$CI$1000,'Adjusted Raw Data'!$A21+1,'Adjusted Raw Data'!W$1),1))=5,"NA",VALUE(LEFT(INDEX('Raw Data'!$A$1:$CI$1000,'Adjusted Raw Data'!$A21+1,'Adjusted Raw Data'!W$1),1)))</f>
        <v>3</v>
      </c>
      <c r="X21" s="54">
        <f>IF(VALUE(LEFT(INDEX('Raw Data'!$A$1:$CI$1000,'Adjusted Raw Data'!$A21+1,'Adjusted Raw Data'!X$1),1))=5,"NA",VALUE(LEFT(INDEX('Raw Data'!$A$1:$CI$1000,'Adjusted Raw Data'!$A21+1,'Adjusted Raw Data'!X$1),1)))</f>
        <v>3</v>
      </c>
      <c r="Y21" s="54">
        <f>IF(VALUE(LEFT(INDEX('Raw Data'!$A$1:$CI$1000,'Adjusted Raw Data'!$A21+1,'Adjusted Raw Data'!Y$1),1))=5,"NA",VALUE(LEFT(INDEX('Raw Data'!$A$1:$CI$1000,'Adjusted Raw Data'!$A21+1,'Adjusted Raw Data'!Y$1),1)))</f>
        <v>2</v>
      </c>
      <c r="Z21" s="54">
        <f>IF(VALUE(LEFT(INDEX('Raw Data'!$A$1:$CI$1000,'Adjusted Raw Data'!$A21+1,'Adjusted Raw Data'!Z$1),1))=5,"NA",VALUE(LEFT(INDEX('Raw Data'!$A$1:$CI$1000,'Adjusted Raw Data'!$A21+1,'Adjusted Raw Data'!Z$1),1)))</f>
        <v>3</v>
      </c>
      <c r="AA21" s="54">
        <f>IF(VALUE(LEFT(INDEX('Raw Data'!$A$1:$CI$1000,'Adjusted Raw Data'!$A21+1,'Adjusted Raw Data'!AA$1),1))=5,"NA",VALUE(LEFT(INDEX('Raw Data'!$A$1:$CI$1000,'Adjusted Raw Data'!$A21+1,'Adjusted Raw Data'!AA$1),1)))</f>
        <v>3</v>
      </c>
      <c r="AB21" s="50">
        <f>INDEX('Raw Data'!$A$1:$CI$1000,'Adjusted Raw Data'!$A21+1,'Adjusted Raw Data'!AB$1)</f>
        <v>0</v>
      </c>
      <c r="AC21" s="54">
        <f>IF(VALUE(LEFT(INDEX('Raw Data'!$A$1:$CI$1000,'Adjusted Raw Data'!$A21+1,'Adjusted Raw Data'!AC$1),1))=5,"NA",VALUE(LEFT(INDEX('Raw Data'!$A$1:$CI$1000,'Adjusted Raw Data'!$A21+1,'Adjusted Raw Data'!AC$1),1)))</f>
        <v>2</v>
      </c>
      <c r="AD21" s="54">
        <f>IF(VALUE(LEFT(INDEX('Raw Data'!$A$1:$CI$1000,'Adjusted Raw Data'!$A21+1,'Adjusted Raw Data'!AD$1),1))=5,"NA",VALUE(LEFT(INDEX('Raw Data'!$A$1:$CI$1000,'Adjusted Raw Data'!$A21+1,'Adjusted Raw Data'!AD$1),1)))</f>
        <v>2</v>
      </c>
      <c r="AE21" s="54">
        <f>IF(VALUE(LEFT(INDEX('Raw Data'!$A$1:$CI$1000,'Adjusted Raw Data'!$A21+1,'Adjusted Raw Data'!AE$1),1))=5,"NA",VALUE(LEFT(INDEX('Raw Data'!$A$1:$CI$1000,'Adjusted Raw Data'!$A21+1,'Adjusted Raw Data'!AE$1),1)))</f>
        <v>2</v>
      </c>
      <c r="AF21" s="54">
        <f>IF(VALUE(LEFT(INDEX('Raw Data'!$A$1:$CI$1000,'Adjusted Raw Data'!$A21+1,'Adjusted Raw Data'!AF$1),1))=5,"NA",VALUE(LEFT(INDEX('Raw Data'!$A$1:$CI$1000,'Adjusted Raw Data'!$A21+1,'Adjusted Raw Data'!AF$1),1)))</f>
        <v>3</v>
      </c>
      <c r="AG21" s="54">
        <f>IF(VALUE(LEFT(INDEX('Raw Data'!$A$1:$CI$1000,'Adjusted Raw Data'!$A21+1,'Adjusted Raw Data'!AG$1),1))=5,"NA",VALUE(LEFT(INDEX('Raw Data'!$A$1:$CI$1000,'Adjusted Raw Data'!$A21+1,'Adjusted Raw Data'!AG$1),1)))</f>
        <v>1</v>
      </c>
      <c r="AH21" s="54">
        <f>IF(VALUE(LEFT(INDEX('Raw Data'!$A$1:$CI$1000,'Adjusted Raw Data'!$A21+1,'Adjusted Raw Data'!AH$1),1))=5,"NA",VALUE(LEFT(INDEX('Raw Data'!$A$1:$CI$1000,'Adjusted Raw Data'!$A21+1,'Adjusted Raw Data'!AH$1),1)))</f>
        <v>2</v>
      </c>
      <c r="AI21" s="54">
        <f>IF(VALUE(LEFT(INDEX('Raw Data'!$A$1:$CI$1000,'Adjusted Raw Data'!$A21+1,'Adjusted Raw Data'!AI$1),1))=5,"NA",VALUE(LEFT(INDEX('Raw Data'!$A$1:$CI$1000,'Adjusted Raw Data'!$A21+1,'Adjusted Raw Data'!AI$1),1)))</f>
        <v>3</v>
      </c>
      <c r="AJ21" s="54">
        <f>IF(VALUE(LEFT(INDEX('Raw Data'!$A$1:$CI$1000,'Adjusted Raw Data'!$A21+1,'Adjusted Raw Data'!AJ$1),1))=5,"NA",VALUE(LEFT(INDEX('Raw Data'!$A$1:$CI$1000,'Adjusted Raw Data'!$A21+1,'Adjusted Raw Data'!AJ$1),1)))</f>
        <v>3</v>
      </c>
      <c r="AK21" s="54">
        <f>IF(VALUE(LEFT(INDEX('Raw Data'!$A$1:$CI$1000,'Adjusted Raw Data'!$A21+1,'Adjusted Raw Data'!AK$1),1))=5,"NA",VALUE(LEFT(INDEX('Raw Data'!$A$1:$CI$1000,'Adjusted Raw Data'!$A21+1,'Adjusted Raw Data'!AK$1),1)))</f>
        <v>1</v>
      </c>
      <c r="AL21" s="54">
        <f>IF(VALUE(LEFT(INDEX('Raw Data'!$A$1:$CI$1000,'Adjusted Raw Data'!$A21+1,'Adjusted Raw Data'!AL$1),1))=5,"NA",VALUE(LEFT(INDEX('Raw Data'!$A$1:$CI$1000,'Adjusted Raw Data'!$A21+1,'Adjusted Raw Data'!AL$1),1)))</f>
        <v>3</v>
      </c>
      <c r="AM21" s="54">
        <f>IF(VALUE(LEFT(INDEX('Raw Data'!$A$1:$CI$1000,'Adjusted Raw Data'!$A21+1,'Adjusted Raw Data'!AM$1),1))=5,"NA",VALUE(LEFT(INDEX('Raw Data'!$A$1:$CI$1000,'Adjusted Raw Data'!$A21+1,'Adjusted Raw Data'!AM$1),1)))</f>
        <v>2</v>
      </c>
      <c r="AN21" s="54">
        <f>IF(VALUE(LEFT(INDEX('Raw Data'!$A$1:$CI$1000,'Adjusted Raw Data'!$A21+1,'Adjusted Raw Data'!AN$1),1))=5,"NA",VALUE(LEFT(INDEX('Raw Data'!$A$1:$CI$1000,'Adjusted Raw Data'!$A21+1,'Adjusted Raw Data'!AN$1),1)))</f>
        <v>3</v>
      </c>
      <c r="AO21" s="54">
        <f>IF(VALUE(LEFT(INDEX('Raw Data'!$A$1:$CI$1000,'Adjusted Raw Data'!$A21+1,'Adjusted Raw Data'!AO$1),1))=5,"NA",VALUE(LEFT(INDEX('Raw Data'!$A$1:$CI$1000,'Adjusted Raw Data'!$A21+1,'Adjusted Raw Data'!AO$1),1)))</f>
        <v>4</v>
      </c>
      <c r="AP21" s="54">
        <f>IF(VALUE(LEFT(INDEX('Raw Data'!$A$1:$CI$1000,'Adjusted Raw Data'!$A21+1,'Adjusted Raw Data'!AP$1),1))=5,"NA",VALUE(LEFT(INDEX('Raw Data'!$A$1:$CI$1000,'Adjusted Raw Data'!$A21+1,'Adjusted Raw Data'!AP$1),1)))</f>
        <v>2</v>
      </c>
      <c r="AQ21" s="54">
        <f>IF(VALUE(LEFT(INDEX('Raw Data'!$A$1:$CI$1000,'Adjusted Raw Data'!$A21+1,'Adjusted Raw Data'!AQ$1),1))=5,"NA",VALUE(LEFT(INDEX('Raw Data'!$A$1:$CI$1000,'Adjusted Raw Data'!$A21+1,'Adjusted Raw Data'!AQ$1),1)))</f>
        <v>2</v>
      </c>
      <c r="AR21" s="50">
        <f>INDEX('Raw Data'!$A$1:$CI$1000,'Adjusted Raw Data'!$A21+1,'Adjusted Raw Data'!AR$1)</f>
        <v>0</v>
      </c>
      <c r="AS21" s="54">
        <f>IF(VALUE(LEFT(INDEX('Raw Data'!$A$1:$CI$1000,'Adjusted Raw Data'!$A21+1,'Adjusted Raw Data'!AS$1),1))=5,"NA",VALUE(LEFT(INDEX('Raw Data'!$A$1:$CI$1000,'Adjusted Raw Data'!$A21+1,'Adjusted Raw Data'!AS$1),1)))</f>
        <v>3</v>
      </c>
      <c r="AT21" s="54">
        <f>IF(VALUE(LEFT(INDEX('Raw Data'!$A$1:$CI$1000,'Adjusted Raw Data'!$A21+1,'Adjusted Raw Data'!AT$1),1))=5,"NA",VALUE(LEFT(INDEX('Raw Data'!$A$1:$CI$1000,'Adjusted Raw Data'!$A21+1,'Adjusted Raw Data'!AT$1),1)))</f>
        <v>3</v>
      </c>
      <c r="AU21" s="54">
        <f>IF(VALUE(LEFT(INDEX('Raw Data'!$A$1:$CI$1000,'Adjusted Raw Data'!$A21+1,'Adjusted Raw Data'!AU$1),1))=5,"NA",VALUE(LEFT(INDEX('Raw Data'!$A$1:$CI$1000,'Adjusted Raw Data'!$A21+1,'Adjusted Raw Data'!AU$1),1)))</f>
        <v>3</v>
      </c>
      <c r="AV21" s="54">
        <f>IF(VALUE(LEFT(INDEX('Raw Data'!$A$1:$CI$1000,'Adjusted Raw Data'!$A21+1,'Adjusted Raw Data'!AV$1),1))=5,"NA",VALUE(LEFT(INDEX('Raw Data'!$A$1:$CI$1000,'Adjusted Raw Data'!$A21+1,'Adjusted Raw Data'!AV$1),1)))</f>
        <v>2</v>
      </c>
      <c r="AW21" s="54">
        <f>IF(VALUE(LEFT(INDEX('Raw Data'!$A$1:$CI$1000,'Adjusted Raw Data'!$A21+1,'Adjusted Raw Data'!AW$1),1))=5,"NA",VALUE(LEFT(INDEX('Raw Data'!$A$1:$CI$1000,'Adjusted Raw Data'!$A21+1,'Adjusted Raw Data'!AW$1),1)))</f>
        <v>1</v>
      </c>
      <c r="AX21" s="54">
        <f>IF(VALUE(LEFT(INDEX('Raw Data'!$A$1:$CI$1000,'Adjusted Raw Data'!$A21+1,'Adjusted Raw Data'!AX$1),1))=5,"NA",VALUE(LEFT(INDEX('Raw Data'!$A$1:$CI$1000,'Adjusted Raw Data'!$A21+1,'Adjusted Raw Data'!AX$1),1)))</f>
        <v>3</v>
      </c>
      <c r="AY21" s="54">
        <f>IF(VALUE(LEFT(INDEX('Raw Data'!$A$1:$CI$1000,'Adjusted Raw Data'!$A21+1,'Adjusted Raw Data'!AY$1),1))=5,"NA",VALUE(LEFT(INDEX('Raw Data'!$A$1:$CI$1000,'Adjusted Raw Data'!$A21+1,'Adjusted Raw Data'!AY$1),1)))</f>
        <v>3</v>
      </c>
      <c r="AZ21" s="54">
        <f>IF(VALUE(LEFT(INDEX('Raw Data'!$A$1:$CI$1000,'Adjusted Raw Data'!$A21+1,'Adjusted Raw Data'!AZ$1),1))=5,"NA",VALUE(LEFT(INDEX('Raw Data'!$A$1:$CI$1000,'Adjusted Raw Data'!$A21+1,'Adjusted Raw Data'!AZ$1),1)))</f>
        <v>2</v>
      </c>
      <c r="BA21" s="50">
        <f>INDEX('Raw Data'!$A$1:$CI$1000,'Adjusted Raw Data'!$A21+1,'Adjusted Raw Data'!BA$1)</f>
        <v>0</v>
      </c>
      <c r="BB21" s="54">
        <f>IF(VALUE(LEFT(INDEX('Raw Data'!$A$1:$CI$1000,'Adjusted Raw Data'!$A21+1,'Adjusted Raw Data'!BB$1),1))=5,"NA",VALUE(LEFT(INDEX('Raw Data'!$A$1:$CI$1000,'Adjusted Raw Data'!$A21+1,'Adjusted Raw Data'!BB$1),1)))</f>
        <v>2</v>
      </c>
      <c r="BC21" s="54">
        <f>IF(VALUE(LEFT(INDEX('Raw Data'!$A$1:$CI$1000,'Adjusted Raw Data'!$A21+1,'Adjusted Raw Data'!BC$1),1))=5,"NA",VALUE(LEFT(INDEX('Raw Data'!$A$1:$CI$1000,'Adjusted Raw Data'!$A21+1,'Adjusted Raw Data'!BC$1),1)))</f>
        <v>3</v>
      </c>
      <c r="BD21" s="54">
        <f>IF(VALUE(LEFT(INDEX('Raw Data'!$A$1:$CI$1000,'Adjusted Raw Data'!$A21+1,'Adjusted Raw Data'!BD$1),1))=5,"NA",VALUE(LEFT(INDEX('Raw Data'!$A$1:$CI$1000,'Adjusted Raw Data'!$A21+1,'Adjusted Raw Data'!BD$1),1)))</f>
        <v>3</v>
      </c>
      <c r="BE21" s="50">
        <f>INDEX('Raw Data'!$A$1:$CI$1000,'Adjusted Raw Data'!$A21+1,'Adjusted Raw Data'!BE$1)</f>
        <v>0</v>
      </c>
      <c r="BF21" s="54" t="str">
        <f>IF(VALUE(LEFT(INDEX('Raw Data'!$A$1:$CI$1000,'Adjusted Raw Data'!$A21+1,'Adjusted Raw Data'!BF$1),1))=5,"NA",VALUE(LEFT(INDEX('Raw Data'!$A$1:$CI$1000,'Adjusted Raw Data'!$A21+1,'Adjusted Raw Data'!BF$1),1)))</f>
        <v>NA</v>
      </c>
      <c r="BG21" s="54" t="str">
        <f>IF(VALUE(LEFT(INDEX('Raw Data'!$A$1:$CI$1000,'Adjusted Raw Data'!$A21+1,'Adjusted Raw Data'!BG$1),1))=5,"NA",VALUE(LEFT(INDEX('Raw Data'!$A$1:$CI$1000,'Adjusted Raw Data'!$A21+1,'Adjusted Raw Data'!BG$1),1)))</f>
        <v>NA</v>
      </c>
      <c r="BH21" s="54" t="str">
        <f>IF(VALUE(LEFT(INDEX('Raw Data'!$A$1:$CI$1000,'Adjusted Raw Data'!$A21+1,'Adjusted Raw Data'!BH$1),1))=5,"NA",VALUE(LEFT(INDEX('Raw Data'!$A$1:$CI$1000,'Adjusted Raw Data'!$A21+1,'Adjusted Raw Data'!BH$1),1)))</f>
        <v>NA</v>
      </c>
      <c r="BI21" s="54" t="str">
        <f>IF(VALUE(LEFT(INDEX('Raw Data'!$A$1:$CI$1000,'Adjusted Raw Data'!$A21+1,'Adjusted Raw Data'!BI$1),1))=5,"NA",VALUE(LEFT(INDEX('Raw Data'!$A$1:$CI$1000,'Adjusted Raw Data'!$A21+1,'Adjusted Raw Data'!BI$1),1)))</f>
        <v>NA</v>
      </c>
      <c r="BJ21" s="54" t="str">
        <f>IF(VALUE(LEFT(INDEX('Raw Data'!$A$1:$CI$1000,'Adjusted Raw Data'!$A21+1,'Adjusted Raw Data'!BJ$1),1))=5,"NA",VALUE(LEFT(INDEX('Raw Data'!$A$1:$CI$1000,'Adjusted Raw Data'!$A21+1,'Adjusted Raw Data'!BJ$1),1)))</f>
        <v>NA</v>
      </c>
      <c r="BK21" s="54" t="str">
        <f>IF(VALUE(LEFT(INDEX('Raw Data'!$A$1:$CI$1000,'Adjusted Raw Data'!$A21+1,'Adjusted Raw Data'!BK$1),1))=5,"NA",VALUE(LEFT(INDEX('Raw Data'!$A$1:$CI$1000,'Adjusted Raw Data'!$A21+1,'Adjusted Raw Data'!BK$1),1)))</f>
        <v>NA</v>
      </c>
      <c r="BL21" s="50">
        <f>INDEX('Raw Data'!$A$1:$CI$1000,'Adjusted Raw Data'!$A21+1,'Adjusted Raw Data'!BL$1)</f>
        <v>0</v>
      </c>
      <c r="BM21" s="54">
        <f>IF(VALUE(LEFT(INDEX('Raw Data'!$A$1:$CI$1000,'Adjusted Raw Data'!$A21+1,'Adjusted Raw Data'!BM$1),1))=5,"NA",VALUE(LEFT(INDEX('Raw Data'!$A$1:$CI$1000,'Adjusted Raw Data'!$A21+1,'Adjusted Raw Data'!BM$1),1)))</f>
        <v>3</v>
      </c>
      <c r="BN21" s="54">
        <f>IF(VALUE(LEFT(INDEX('Raw Data'!$A$1:$CI$1000,'Adjusted Raw Data'!$A21+1,'Adjusted Raw Data'!BN$1),1))=5,"NA",VALUE(LEFT(INDEX('Raw Data'!$A$1:$CI$1000,'Adjusted Raw Data'!$A21+1,'Adjusted Raw Data'!BN$1),1)))</f>
        <v>2</v>
      </c>
      <c r="BO21" s="54" t="str">
        <f>IF(VALUE(LEFT(INDEX('Raw Data'!$A$1:$CI$1000,'Adjusted Raw Data'!$A21+1,'Adjusted Raw Data'!BO$1),1))=5,"NA",VALUE(LEFT(INDEX('Raw Data'!$A$1:$CI$1000,'Adjusted Raw Data'!$A21+1,'Adjusted Raw Data'!BO$1),1)))</f>
        <v>NA</v>
      </c>
      <c r="BP21" s="54" t="str">
        <f>IF(VALUE(LEFT(INDEX('Raw Data'!$A$1:$CI$1000,'Adjusted Raw Data'!$A21+1,'Adjusted Raw Data'!BP$1),1))=5,"NA",VALUE(LEFT(INDEX('Raw Data'!$A$1:$CI$1000,'Adjusted Raw Data'!$A21+1,'Adjusted Raw Data'!BP$1),1)))</f>
        <v>NA</v>
      </c>
      <c r="BQ21" s="54" t="str">
        <f>IF(VALUE(LEFT(INDEX('Raw Data'!$A$1:$CI$1000,'Adjusted Raw Data'!$A21+1,'Adjusted Raw Data'!BQ$1),1))=5,"NA",VALUE(LEFT(INDEX('Raw Data'!$A$1:$CI$1000,'Adjusted Raw Data'!$A21+1,'Adjusted Raw Data'!BQ$1),1)))</f>
        <v>NA</v>
      </c>
      <c r="BR21" s="50">
        <f>INDEX('Raw Data'!$A$1:$CI$1000,'Adjusted Raw Data'!$A21+1,'Adjusted Raw Data'!BR$1)</f>
        <v>0</v>
      </c>
      <c r="BS21" s="54" t="str">
        <f>IF(VALUE(LEFT(INDEX('Raw Data'!$A$1:$CI$1000,'Adjusted Raw Data'!$A21+1,'Adjusted Raw Data'!BS$1),1))=5,"NA",VALUE(LEFT(INDEX('Raw Data'!$A$1:$CI$1000,'Adjusted Raw Data'!$A21+1,'Adjusted Raw Data'!BS$1),1)))</f>
        <v>NA</v>
      </c>
      <c r="BT21" s="54" t="str">
        <f>IF(VALUE(LEFT(INDEX('Raw Data'!$A$1:$CI$1000,'Adjusted Raw Data'!$A21+1,'Adjusted Raw Data'!BT$1),1))=5,"NA",VALUE(LEFT(INDEX('Raw Data'!$A$1:$CI$1000,'Adjusted Raw Data'!$A21+1,'Adjusted Raw Data'!BT$1),1)))</f>
        <v>NA</v>
      </c>
      <c r="BU21" s="54" t="str">
        <f>IF(VALUE(LEFT(INDEX('Raw Data'!$A$1:$CI$1000,'Adjusted Raw Data'!$A21+1,'Adjusted Raw Data'!BU$1),1))=5,"NA",VALUE(LEFT(INDEX('Raw Data'!$A$1:$CI$1000,'Adjusted Raw Data'!$A21+1,'Adjusted Raw Data'!BU$1),1)))</f>
        <v>NA</v>
      </c>
      <c r="BV21" s="54" t="str">
        <f>IF(VALUE(LEFT(INDEX('Raw Data'!$A$1:$CI$1000,'Adjusted Raw Data'!$A21+1,'Adjusted Raw Data'!BV$1),1))=5,"NA",VALUE(LEFT(INDEX('Raw Data'!$A$1:$CI$1000,'Adjusted Raw Data'!$A21+1,'Adjusted Raw Data'!BV$1),1)))</f>
        <v>NA</v>
      </c>
      <c r="BW21" s="54" t="str">
        <f>IF(VALUE(LEFT(INDEX('Raw Data'!$A$1:$CI$1000,'Adjusted Raw Data'!$A21+1,'Adjusted Raw Data'!BW$1),1))=5,"NA",VALUE(LEFT(INDEX('Raw Data'!$A$1:$CI$1000,'Adjusted Raw Data'!$A21+1,'Adjusted Raw Data'!BW$1),1)))</f>
        <v>NA</v>
      </c>
      <c r="BX21" s="54" t="str">
        <f>IF(VALUE(LEFT(INDEX('Raw Data'!$A$1:$CI$1000,'Adjusted Raw Data'!$A21+1,'Adjusted Raw Data'!BX$1),1))=5,"NA",VALUE(LEFT(INDEX('Raw Data'!$A$1:$CI$1000,'Adjusted Raw Data'!$A21+1,'Adjusted Raw Data'!BX$1),1)))</f>
        <v>NA</v>
      </c>
      <c r="BY21" s="54" t="str">
        <f>IF(VALUE(LEFT(INDEX('Raw Data'!$A$1:$CI$1000,'Adjusted Raw Data'!$A21+1,'Adjusted Raw Data'!BY$1),1))=5,"NA",VALUE(LEFT(INDEX('Raw Data'!$A$1:$CI$1000,'Adjusted Raw Data'!$A21+1,'Adjusted Raw Data'!BY$1),1)))</f>
        <v>NA</v>
      </c>
      <c r="BZ21" s="50">
        <f>INDEX('Raw Data'!$A$1:$CI$1000,'Adjusted Raw Data'!$A21+1,'Adjusted Raw Data'!BZ$1)</f>
        <v>0</v>
      </c>
      <c r="CA21" s="54" t="str">
        <f>IF(VALUE(LEFT(INDEX('Raw Data'!$A$1:$CI$1000,'Adjusted Raw Data'!$A21+1,'Adjusted Raw Data'!CA$1),1))=5,"NA",VALUE(LEFT(INDEX('Raw Data'!$A$1:$CI$1000,'Adjusted Raw Data'!$A21+1,'Adjusted Raw Data'!CA$1),1)))</f>
        <v>NA</v>
      </c>
      <c r="CB21" s="50">
        <f>INDEX('Raw Data'!$A$1:$CI$1000,'Adjusted Raw Data'!$A21+1,'Adjusted Raw Data'!CB$1)</f>
        <v>0</v>
      </c>
      <c r="CC21" s="54">
        <f>IF(VALUE(LEFT(INDEX('Raw Data'!$A$1:$CI$1000,'Adjusted Raw Data'!$A21+1,'Adjusted Raw Data'!CC$1),1))=5,"NA",VALUE(LEFT(INDEX('Raw Data'!$A$1:$CI$1000,'Adjusted Raw Data'!$A21+1,'Adjusted Raw Data'!CC$1),1)))</f>
        <v>3</v>
      </c>
      <c r="CD21" s="54">
        <f>IF(VALUE(LEFT(INDEX('Raw Data'!$A$1:$CI$1000,'Adjusted Raw Data'!$A21+1,'Adjusted Raw Data'!CD$1),1))=5,"NA",VALUE(LEFT(INDEX('Raw Data'!$A$1:$CI$1000,'Adjusted Raw Data'!$A21+1,'Adjusted Raw Data'!CD$1),1)))</f>
        <v>3</v>
      </c>
      <c r="CE21" s="54" t="str">
        <f>IF(VALUE(LEFT(INDEX('Raw Data'!$A$1:$CI$1000,'Adjusted Raw Data'!$A21+1,'Adjusted Raw Data'!CE$1),1))=5,"NA",VALUE(LEFT(INDEX('Raw Data'!$A$1:$CI$1000,'Adjusted Raw Data'!$A21+1,'Adjusted Raw Data'!CE$1),1)))</f>
        <v>NA</v>
      </c>
      <c r="CF21" s="54">
        <f>IF(VALUE(LEFT(INDEX('Raw Data'!$A$1:$CI$1000,'Adjusted Raw Data'!$A21+1,'Adjusted Raw Data'!CF$1),1))=5,"NA",VALUE(LEFT(INDEX('Raw Data'!$A$1:$CI$1000,'Adjusted Raw Data'!$A21+1,'Adjusted Raw Data'!CF$1),1)))</f>
        <v>4</v>
      </c>
      <c r="CG21" s="54">
        <f>IF(VALUE(LEFT(INDEX('Raw Data'!$A$1:$CI$1000,'Adjusted Raw Data'!$A21+1,'Adjusted Raw Data'!CG$1),1))=5,"NA",VALUE(LEFT(INDEX('Raw Data'!$A$1:$CI$1000,'Adjusted Raw Data'!$A21+1,'Adjusted Raw Data'!CG$1),1)))</f>
        <v>4</v>
      </c>
      <c r="CH21" s="54">
        <f>IF(VALUE(LEFT(INDEX('Raw Data'!$A$1:$CI$1000,'Adjusted Raw Data'!$A21+1,'Adjusted Raw Data'!CH$1),1))=5,"NA",VALUE(LEFT(INDEX('Raw Data'!$A$1:$CI$1000,'Adjusted Raw Data'!$A21+1,'Adjusted Raw Data'!CH$1),1)))</f>
        <v>3</v>
      </c>
      <c r="CI21" s="54">
        <f>IF(VALUE(LEFT(INDEX('Raw Data'!$A$1:$CI$1000,'Adjusted Raw Data'!$A21+1,'Adjusted Raw Data'!CI$1),1))=5,"NA",VALUE(LEFT(INDEX('Raw Data'!$A$1:$CI$1000,'Adjusted Raw Data'!$A21+1,'Adjusted Raw Data'!CI$1),1)))</f>
        <v>3</v>
      </c>
      <c r="CJ21" s="50">
        <f>INDEX('Raw Data'!$A$1:$CI$1000,'Adjusted Raw Data'!$A21+1,'Adjusted Raw Data'!CJ$1)</f>
        <v>0</v>
      </c>
    </row>
    <row r="22" spans="1:88" x14ac:dyDescent="0.2">
      <c r="A22" s="53">
        <v>20</v>
      </c>
      <c r="B22" s="48">
        <f>INDEX('Raw Data'!$A$1:$CI$1000,'Adjusted Raw Data'!$A22+1,'Adjusted Raw Data'!B$1)</f>
        <v>0</v>
      </c>
      <c r="C22" s="49" t="str">
        <f>LEFT(INDEX('Raw Data'!$A$1:$CI$1000,'Adjusted Raw Data'!$A22+1,'Adjusted Raw Data'!C$1),5)</f>
        <v>Staff</v>
      </c>
      <c r="D22" s="54">
        <f>IF(VALUE(LEFT(INDEX('Raw Data'!$A$1:$CI$1000,'Adjusted Raw Data'!$A22+1,'Adjusted Raw Data'!D$1),1))=5,"NA",VALUE(LEFT(INDEX('Raw Data'!$A$1:$CI$1000,'Adjusted Raw Data'!$A22+1,'Adjusted Raw Data'!D$1),1)))</f>
        <v>3</v>
      </c>
      <c r="E22" s="54">
        <f>IF(VALUE(LEFT(INDEX('Raw Data'!$A$1:$CI$1000,'Adjusted Raw Data'!$A22+1,'Adjusted Raw Data'!E$1),1))=5,"NA",VALUE(LEFT(INDEX('Raw Data'!$A$1:$CI$1000,'Adjusted Raw Data'!$A22+1,'Adjusted Raw Data'!E$1),1)))</f>
        <v>2</v>
      </c>
      <c r="F22" s="54">
        <f>IF(VALUE(LEFT(INDEX('Raw Data'!$A$1:$CI$1000,'Adjusted Raw Data'!$A22+1,'Adjusted Raw Data'!F$1),1))=5,"NA",VALUE(LEFT(INDEX('Raw Data'!$A$1:$CI$1000,'Adjusted Raw Data'!$A22+1,'Adjusted Raw Data'!F$1),1)))</f>
        <v>3</v>
      </c>
      <c r="G22" s="54">
        <f>IF(VALUE(LEFT(INDEX('Raw Data'!$A$1:$CI$1000,'Adjusted Raw Data'!$A22+1,'Adjusted Raw Data'!G$1),1))=5,"NA",VALUE(LEFT(INDEX('Raw Data'!$A$1:$CI$1000,'Adjusted Raw Data'!$A22+1,'Adjusted Raw Data'!G$1),1)))</f>
        <v>1</v>
      </c>
      <c r="H22" s="54">
        <f>IF(VALUE(LEFT(INDEX('Raw Data'!$A$1:$CI$1000,'Adjusted Raw Data'!$A22+1,'Adjusted Raw Data'!H$1),1))=5,"NA",VALUE(LEFT(INDEX('Raw Data'!$A$1:$CI$1000,'Adjusted Raw Data'!$A22+1,'Adjusted Raw Data'!H$1),1)))</f>
        <v>3</v>
      </c>
      <c r="I22" s="54">
        <f>IF(VALUE(LEFT(INDEX('Raw Data'!$A$1:$CI$1000,'Adjusted Raw Data'!$A22+1,'Adjusted Raw Data'!I$1),1))=5,"NA",VALUE(LEFT(INDEX('Raw Data'!$A$1:$CI$1000,'Adjusted Raw Data'!$A22+1,'Adjusted Raw Data'!I$1),1)))</f>
        <v>3</v>
      </c>
      <c r="J22" s="54">
        <f>IF(VALUE(LEFT(INDEX('Raw Data'!$A$1:$CI$1000,'Adjusted Raw Data'!$A22+1,'Adjusted Raw Data'!J$1),1))=5,"NA",VALUE(LEFT(INDEX('Raw Data'!$A$1:$CI$1000,'Adjusted Raw Data'!$A22+1,'Adjusted Raw Data'!J$1),1)))</f>
        <v>2</v>
      </c>
      <c r="K22" s="54">
        <f>IF(VALUE(LEFT(INDEX('Raw Data'!$A$1:$CI$1000,'Adjusted Raw Data'!$A22+1,'Adjusted Raw Data'!K$1),1))=5,"NA",VALUE(LEFT(INDEX('Raw Data'!$A$1:$CI$1000,'Adjusted Raw Data'!$A22+1,'Adjusted Raw Data'!K$1),1)))</f>
        <v>2</v>
      </c>
      <c r="L22" s="54">
        <f>IF(VALUE(LEFT(INDEX('Raw Data'!$A$1:$CI$1000,'Adjusted Raw Data'!$A22+1,'Adjusted Raw Data'!L$1),1))=5,"NA",VALUE(LEFT(INDEX('Raw Data'!$A$1:$CI$1000,'Adjusted Raw Data'!$A22+1,'Adjusted Raw Data'!L$1),1)))</f>
        <v>3</v>
      </c>
      <c r="M22" s="54">
        <f>IF(VALUE(LEFT(INDEX('Raw Data'!$A$1:$CI$1000,'Adjusted Raw Data'!$A22+1,'Adjusted Raw Data'!M$1),1))=5,"NA",VALUE(LEFT(INDEX('Raw Data'!$A$1:$CI$1000,'Adjusted Raw Data'!$A22+1,'Adjusted Raw Data'!M$1),1)))</f>
        <v>2</v>
      </c>
      <c r="N22" s="54">
        <f>IF(VALUE(LEFT(INDEX('Raw Data'!$A$1:$CI$1000,'Adjusted Raw Data'!$A22+1,'Adjusted Raw Data'!N$1),1))=5,"NA",VALUE(LEFT(INDEX('Raw Data'!$A$1:$CI$1000,'Adjusted Raw Data'!$A22+1,'Adjusted Raw Data'!N$1),1)))</f>
        <v>2</v>
      </c>
      <c r="O22" s="54">
        <f>IF(VALUE(LEFT(INDEX('Raw Data'!$A$1:$CI$1000,'Adjusted Raw Data'!$A22+1,'Adjusted Raw Data'!O$1),1))=5,"NA",VALUE(LEFT(INDEX('Raw Data'!$A$1:$CI$1000,'Adjusted Raw Data'!$A22+1,'Adjusted Raw Data'!O$1),1)))</f>
        <v>4</v>
      </c>
      <c r="P22" s="54">
        <f>IF(VALUE(LEFT(INDEX('Raw Data'!$A$1:$CI$1000,'Adjusted Raw Data'!$A22+1,'Adjusted Raw Data'!P$1),1))=5,"NA",VALUE(LEFT(INDEX('Raw Data'!$A$1:$CI$1000,'Adjusted Raw Data'!$A22+1,'Adjusted Raw Data'!P$1),1)))</f>
        <v>2</v>
      </c>
      <c r="Q22" s="54">
        <f>IF(VALUE(LEFT(INDEX('Raw Data'!$A$1:$CI$1000,'Adjusted Raw Data'!$A22+1,'Adjusted Raw Data'!Q$1),1))=5,"NA",VALUE(LEFT(INDEX('Raw Data'!$A$1:$CI$1000,'Adjusted Raw Data'!$A22+1,'Adjusted Raw Data'!Q$1),1)))</f>
        <v>2</v>
      </c>
      <c r="R22" s="54">
        <f>IF(VALUE(LEFT(INDEX('Raw Data'!$A$1:$CI$1000,'Adjusted Raw Data'!$A22+1,'Adjusted Raw Data'!R$1),1))=5,"NA",VALUE(LEFT(INDEX('Raw Data'!$A$1:$CI$1000,'Adjusted Raw Data'!$A22+1,'Adjusted Raw Data'!R$1),1)))</f>
        <v>2</v>
      </c>
      <c r="S22" s="54">
        <f>IF(VALUE(LEFT(INDEX('Raw Data'!$A$1:$CI$1000,'Adjusted Raw Data'!$A22+1,'Adjusted Raw Data'!S$1),1))=5,"NA",VALUE(LEFT(INDEX('Raw Data'!$A$1:$CI$1000,'Adjusted Raw Data'!$A22+1,'Adjusted Raw Data'!S$1),1)))</f>
        <v>3</v>
      </c>
      <c r="T22" s="50">
        <f>INDEX('Raw Data'!$A$1:$CI$1000,'Adjusted Raw Data'!$A22+1,'Adjusted Raw Data'!T$1)</f>
        <v>0</v>
      </c>
      <c r="U22" s="54">
        <f>IF(VALUE(LEFT(INDEX('Raw Data'!$A$1:$CI$1000,'Adjusted Raw Data'!$A22+1,'Adjusted Raw Data'!U$1),1))=5,"NA",VALUE(LEFT(INDEX('Raw Data'!$A$1:$CI$1000,'Adjusted Raw Data'!$A22+1,'Adjusted Raw Data'!U$1),1)))</f>
        <v>3</v>
      </c>
      <c r="V22" s="54">
        <f>IF(VALUE(LEFT(INDEX('Raw Data'!$A$1:$CI$1000,'Adjusted Raw Data'!$A22+1,'Adjusted Raw Data'!V$1),1))=5,"NA",VALUE(LEFT(INDEX('Raw Data'!$A$1:$CI$1000,'Adjusted Raw Data'!$A22+1,'Adjusted Raw Data'!V$1),1)))</f>
        <v>3</v>
      </c>
      <c r="W22" s="54">
        <f>IF(VALUE(LEFT(INDEX('Raw Data'!$A$1:$CI$1000,'Adjusted Raw Data'!$A22+1,'Adjusted Raw Data'!W$1),1))=5,"NA",VALUE(LEFT(INDEX('Raw Data'!$A$1:$CI$1000,'Adjusted Raw Data'!$A22+1,'Adjusted Raw Data'!W$1),1)))</f>
        <v>3</v>
      </c>
      <c r="X22" s="54">
        <f>IF(VALUE(LEFT(INDEX('Raw Data'!$A$1:$CI$1000,'Adjusted Raw Data'!$A22+1,'Adjusted Raw Data'!X$1),1))=5,"NA",VALUE(LEFT(INDEX('Raw Data'!$A$1:$CI$1000,'Adjusted Raw Data'!$A22+1,'Adjusted Raw Data'!X$1),1)))</f>
        <v>3</v>
      </c>
      <c r="Y22" s="54">
        <f>IF(VALUE(LEFT(INDEX('Raw Data'!$A$1:$CI$1000,'Adjusted Raw Data'!$A22+1,'Adjusted Raw Data'!Y$1),1))=5,"NA",VALUE(LEFT(INDEX('Raw Data'!$A$1:$CI$1000,'Adjusted Raw Data'!$A22+1,'Adjusted Raw Data'!Y$1),1)))</f>
        <v>4</v>
      </c>
      <c r="Z22" s="54">
        <f>IF(VALUE(LEFT(INDEX('Raw Data'!$A$1:$CI$1000,'Adjusted Raw Data'!$A22+1,'Adjusted Raw Data'!Z$1),1))=5,"NA",VALUE(LEFT(INDEX('Raw Data'!$A$1:$CI$1000,'Adjusted Raw Data'!$A22+1,'Adjusted Raw Data'!Z$1),1)))</f>
        <v>3</v>
      </c>
      <c r="AA22" s="54">
        <f>IF(VALUE(LEFT(INDEX('Raw Data'!$A$1:$CI$1000,'Adjusted Raw Data'!$A22+1,'Adjusted Raw Data'!AA$1),1))=5,"NA",VALUE(LEFT(INDEX('Raw Data'!$A$1:$CI$1000,'Adjusted Raw Data'!$A22+1,'Adjusted Raw Data'!AA$1),1)))</f>
        <v>3</v>
      </c>
      <c r="AB22" s="50">
        <f>INDEX('Raw Data'!$A$1:$CI$1000,'Adjusted Raw Data'!$A22+1,'Adjusted Raw Data'!AB$1)</f>
        <v>0</v>
      </c>
      <c r="AC22" s="54">
        <f>IF(VALUE(LEFT(INDEX('Raw Data'!$A$1:$CI$1000,'Adjusted Raw Data'!$A22+1,'Adjusted Raw Data'!AC$1),1))=5,"NA",VALUE(LEFT(INDEX('Raw Data'!$A$1:$CI$1000,'Adjusted Raw Data'!$A22+1,'Adjusted Raw Data'!AC$1),1)))</f>
        <v>2</v>
      </c>
      <c r="AD22" s="54">
        <f>IF(VALUE(LEFT(INDEX('Raw Data'!$A$1:$CI$1000,'Adjusted Raw Data'!$A22+1,'Adjusted Raw Data'!AD$1),1))=5,"NA",VALUE(LEFT(INDEX('Raw Data'!$A$1:$CI$1000,'Adjusted Raw Data'!$A22+1,'Adjusted Raw Data'!AD$1),1)))</f>
        <v>2</v>
      </c>
      <c r="AE22" s="54">
        <f>IF(VALUE(LEFT(INDEX('Raw Data'!$A$1:$CI$1000,'Adjusted Raw Data'!$A22+1,'Adjusted Raw Data'!AE$1),1))=5,"NA",VALUE(LEFT(INDEX('Raw Data'!$A$1:$CI$1000,'Adjusted Raw Data'!$A22+1,'Adjusted Raw Data'!AE$1),1)))</f>
        <v>2</v>
      </c>
      <c r="AF22" s="54">
        <f>IF(VALUE(LEFT(INDEX('Raw Data'!$A$1:$CI$1000,'Adjusted Raw Data'!$A22+1,'Adjusted Raw Data'!AF$1),1))=5,"NA",VALUE(LEFT(INDEX('Raw Data'!$A$1:$CI$1000,'Adjusted Raw Data'!$A22+1,'Adjusted Raw Data'!AF$1),1)))</f>
        <v>1</v>
      </c>
      <c r="AG22" s="54">
        <f>IF(VALUE(LEFT(INDEX('Raw Data'!$A$1:$CI$1000,'Adjusted Raw Data'!$A22+1,'Adjusted Raw Data'!AG$1),1))=5,"NA",VALUE(LEFT(INDEX('Raw Data'!$A$1:$CI$1000,'Adjusted Raw Data'!$A22+1,'Adjusted Raw Data'!AG$1),1)))</f>
        <v>1</v>
      </c>
      <c r="AH22" s="54">
        <f>IF(VALUE(LEFT(INDEX('Raw Data'!$A$1:$CI$1000,'Adjusted Raw Data'!$A22+1,'Adjusted Raw Data'!AH$1),1))=5,"NA",VALUE(LEFT(INDEX('Raw Data'!$A$1:$CI$1000,'Adjusted Raw Data'!$A22+1,'Adjusted Raw Data'!AH$1),1)))</f>
        <v>2</v>
      </c>
      <c r="AI22" s="54">
        <f>IF(VALUE(LEFT(INDEX('Raw Data'!$A$1:$CI$1000,'Adjusted Raw Data'!$A22+1,'Adjusted Raw Data'!AI$1),1))=5,"NA",VALUE(LEFT(INDEX('Raw Data'!$A$1:$CI$1000,'Adjusted Raw Data'!$A22+1,'Adjusted Raw Data'!AI$1),1)))</f>
        <v>2</v>
      </c>
      <c r="AJ22" s="54">
        <f>IF(VALUE(LEFT(INDEX('Raw Data'!$A$1:$CI$1000,'Adjusted Raw Data'!$A22+1,'Adjusted Raw Data'!AJ$1),1))=5,"NA",VALUE(LEFT(INDEX('Raw Data'!$A$1:$CI$1000,'Adjusted Raw Data'!$A22+1,'Adjusted Raw Data'!AJ$1),1)))</f>
        <v>3</v>
      </c>
      <c r="AK22" s="54">
        <f>IF(VALUE(LEFT(INDEX('Raw Data'!$A$1:$CI$1000,'Adjusted Raw Data'!$A22+1,'Adjusted Raw Data'!AK$1),1))=5,"NA",VALUE(LEFT(INDEX('Raw Data'!$A$1:$CI$1000,'Adjusted Raw Data'!$A22+1,'Adjusted Raw Data'!AK$1),1)))</f>
        <v>1</v>
      </c>
      <c r="AL22" s="54">
        <f>IF(VALUE(LEFT(INDEX('Raw Data'!$A$1:$CI$1000,'Adjusted Raw Data'!$A22+1,'Adjusted Raw Data'!AL$1),1))=5,"NA",VALUE(LEFT(INDEX('Raw Data'!$A$1:$CI$1000,'Adjusted Raw Data'!$A22+1,'Adjusted Raw Data'!AL$1),1)))</f>
        <v>2</v>
      </c>
      <c r="AM22" s="54">
        <f>IF(VALUE(LEFT(INDEX('Raw Data'!$A$1:$CI$1000,'Adjusted Raw Data'!$A22+1,'Adjusted Raw Data'!AM$1),1))=5,"NA",VALUE(LEFT(INDEX('Raw Data'!$A$1:$CI$1000,'Adjusted Raw Data'!$A22+1,'Adjusted Raw Data'!AM$1),1)))</f>
        <v>3</v>
      </c>
      <c r="AN22" s="54">
        <f>IF(VALUE(LEFT(INDEX('Raw Data'!$A$1:$CI$1000,'Adjusted Raw Data'!$A22+1,'Adjusted Raw Data'!AN$1),1))=5,"NA",VALUE(LEFT(INDEX('Raw Data'!$A$1:$CI$1000,'Adjusted Raw Data'!$A22+1,'Adjusted Raw Data'!AN$1),1)))</f>
        <v>4</v>
      </c>
      <c r="AO22" s="54">
        <f>IF(VALUE(LEFT(INDEX('Raw Data'!$A$1:$CI$1000,'Adjusted Raw Data'!$A22+1,'Adjusted Raw Data'!AO$1),1))=5,"NA",VALUE(LEFT(INDEX('Raw Data'!$A$1:$CI$1000,'Adjusted Raw Data'!$A22+1,'Adjusted Raw Data'!AO$1),1)))</f>
        <v>4</v>
      </c>
      <c r="AP22" s="54">
        <f>IF(VALUE(LEFT(INDEX('Raw Data'!$A$1:$CI$1000,'Adjusted Raw Data'!$A22+1,'Adjusted Raw Data'!AP$1),1))=5,"NA",VALUE(LEFT(INDEX('Raw Data'!$A$1:$CI$1000,'Adjusted Raw Data'!$A22+1,'Adjusted Raw Data'!AP$1),1)))</f>
        <v>3</v>
      </c>
      <c r="AQ22" s="54">
        <f>IF(VALUE(LEFT(INDEX('Raw Data'!$A$1:$CI$1000,'Adjusted Raw Data'!$A22+1,'Adjusted Raw Data'!AQ$1),1))=5,"NA",VALUE(LEFT(INDEX('Raw Data'!$A$1:$CI$1000,'Adjusted Raw Data'!$A22+1,'Adjusted Raw Data'!AQ$1),1)))</f>
        <v>4</v>
      </c>
      <c r="AR22" s="50">
        <f>INDEX('Raw Data'!$A$1:$CI$1000,'Adjusted Raw Data'!$A22+1,'Adjusted Raw Data'!AR$1)</f>
        <v>0</v>
      </c>
      <c r="AS22" s="54">
        <f>IF(VALUE(LEFT(INDEX('Raw Data'!$A$1:$CI$1000,'Adjusted Raw Data'!$A22+1,'Adjusted Raw Data'!AS$1),1))=5,"NA",VALUE(LEFT(INDEX('Raw Data'!$A$1:$CI$1000,'Adjusted Raw Data'!$A22+1,'Adjusted Raw Data'!AS$1),1)))</f>
        <v>3</v>
      </c>
      <c r="AT22" s="54">
        <f>IF(VALUE(LEFT(INDEX('Raw Data'!$A$1:$CI$1000,'Adjusted Raw Data'!$A22+1,'Adjusted Raw Data'!AT$1),1))=5,"NA",VALUE(LEFT(INDEX('Raw Data'!$A$1:$CI$1000,'Adjusted Raw Data'!$A22+1,'Adjusted Raw Data'!AT$1),1)))</f>
        <v>2</v>
      </c>
      <c r="AU22" s="54">
        <f>IF(VALUE(LEFT(INDEX('Raw Data'!$A$1:$CI$1000,'Adjusted Raw Data'!$A22+1,'Adjusted Raw Data'!AU$1),1))=5,"NA",VALUE(LEFT(INDEX('Raw Data'!$A$1:$CI$1000,'Adjusted Raw Data'!$A22+1,'Adjusted Raw Data'!AU$1),1)))</f>
        <v>3</v>
      </c>
      <c r="AV22" s="54">
        <f>IF(VALUE(LEFT(INDEX('Raw Data'!$A$1:$CI$1000,'Adjusted Raw Data'!$A22+1,'Adjusted Raw Data'!AV$1),1))=5,"NA",VALUE(LEFT(INDEX('Raw Data'!$A$1:$CI$1000,'Adjusted Raw Data'!$A22+1,'Adjusted Raw Data'!AV$1),1)))</f>
        <v>2</v>
      </c>
      <c r="AW22" s="54">
        <f>IF(VALUE(LEFT(INDEX('Raw Data'!$A$1:$CI$1000,'Adjusted Raw Data'!$A22+1,'Adjusted Raw Data'!AW$1),1))=5,"NA",VALUE(LEFT(INDEX('Raw Data'!$A$1:$CI$1000,'Adjusted Raw Data'!$A22+1,'Adjusted Raw Data'!AW$1),1)))</f>
        <v>2</v>
      </c>
      <c r="AX22" s="54">
        <f>IF(VALUE(LEFT(INDEX('Raw Data'!$A$1:$CI$1000,'Adjusted Raw Data'!$A22+1,'Adjusted Raw Data'!AX$1),1))=5,"NA",VALUE(LEFT(INDEX('Raw Data'!$A$1:$CI$1000,'Adjusted Raw Data'!$A22+1,'Adjusted Raw Data'!AX$1),1)))</f>
        <v>3</v>
      </c>
      <c r="AY22" s="54">
        <f>IF(VALUE(LEFT(INDEX('Raw Data'!$A$1:$CI$1000,'Adjusted Raw Data'!$A22+1,'Adjusted Raw Data'!AY$1),1))=5,"NA",VALUE(LEFT(INDEX('Raw Data'!$A$1:$CI$1000,'Adjusted Raw Data'!$A22+1,'Adjusted Raw Data'!AY$1),1)))</f>
        <v>4</v>
      </c>
      <c r="AZ22" s="54">
        <f>IF(VALUE(LEFT(INDEX('Raw Data'!$A$1:$CI$1000,'Adjusted Raw Data'!$A22+1,'Adjusted Raw Data'!AZ$1),1))=5,"NA",VALUE(LEFT(INDEX('Raw Data'!$A$1:$CI$1000,'Adjusted Raw Data'!$A22+1,'Adjusted Raw Data'!AZ$1),1)))</f>
        <v>3</v>
      </c>
      <c r="BA22" s="50">
        <f>INDEX('Raw Data'!$A$1:$CI$1000,'Adjusted Raw Data'!$A22+1,'Adjusted Raw Data'!BA$1)</f>
        <v>0</v>
      </c>
      <c r="BB22" s="54">
        <f>IF(VALUE(LEFT(INDEX('Raw Data'!$A$1:$CI$1000,'Adjusted Raw Data'!$A22+1,'Adjusted Raw Data'!BB$1),1))=5,"NA",VALUE(LEFT(INDEX('Raw Data'!$A$1:$CI$1000,'Adjusted Raw Data'!$A22+1,'Adjusted Raw Data'!BB$1),1)))</f>
        <v>3</v>
      </c>
      <c r="BC22" s="54">
        <f>IF(VALUE(LEFT(INDEX('Raw Data'!$A$1:$CI$1000,'Adjusted Raw Data'!$A22+1,'Adjusted Raw Data'!BC$1),1))=5,"NA",VALUE(LEFT(INDEX('Raw Data'!$A$1:$CI$1000,'Adjusted Raw Data'!$A22+1,'Adjusted Raw Data'!BC$1),1)))</f>
        <v>2</v>
      </c>
      <c r="BD22" s="54">
        <f>IF(VALUE(LEFT(INDEX('Raw Data'!$A$1:$CI$1000,'Adjusted Raw Data'!$A22+1,'Adjusted Raw Data'!BD$1),1))=5,"NA",VALUE(LEFT(INDEX('Raw Data'!$A$1:$CI$1000,'Adjusted Raw Data'!$A22+1,'Adjusted Raw Data'!BD$1),1)))</f>
        <v>3</v>
      </c>
      <c r="BE22" s="50">
        <f>INDEX('Raw Data'!$A$1:$CI$1000,'Adjusted Raw Data'!$A22+1,'Adjusted Raw Data'!BE$1)</f>
        <v>0</v>
      </c>
      <c r="BF22" s="54">
        <f>IF(VALUE(LEFT(INDEX('Raw Data'!$A$1:$CI$1000,'Adjusted Raw Data'!$A22+1,'Adjusted Raw Data'!BF$1),1))=5,"NA",VALUE(LEFT(INDEX('Raw Data'!$A$1:$CI$1000,'Adjusted Raw Data'!$A22+1,'Adjusted Raw Data'!BF$1),1)))</f>
        <v>3</v>
      </c>
      <c r="BG22" s="54" t="str">
        <f>IF(VALUE(LEFT(INDEX('Raw Data'!$A$1:$CI$1000,'Adjusted Raw Data'!$A22+1,'Adjusted Raw Data'!BG$1),1))=5,"NA",VALUE(LEFT(INDEX('Raw Data'!$A$1:$CI$1000,'Adjusted Raw Data'!$A22+1,'Adjusted Raw Data'!BG$1),1)))</f>
        <v>NA</v>
      </c>
      <c r="BH22" s="54" t="str">
        <f>IF(VALUE(LEFT(INDEX('Raw Data'!$A$1:$CI$1000,'Adjusted Raw Data'!$A22+1,'Adjusted Raw Data'!BH$1),1))=5,"NA",VALUE(LEFT(INDEX('Raw Data'!$A$1:$CI$1000,'Adjusted Raw Data'!$A22+1,'Adjusted Raw Data'!BH$1),1)))</f>
        <v>NA</v>
      </c>
      <c r="BI22" s="54" t="str">
        <f>IF(VALUE(LEFT(INDEX('Raw Data'!$A$1:$CI$1000,'Adjusted Raw Data'!$A22+1,'Adjusted Raw Data'!BI$1),1))=5,"NA",VALUE(LEFT(INDEX('Raw Data'!$A$1:$CI$1000,'Adjusted Raw Data'!$A22+1,'Adjusted Raw Data'!BI$1),1)))</f>
        <v>NA</v>
      </c>
      <c r="BJ22" s="54" t="str">
        <f>IF(VALUE(LEFT(INDEX('Raw Data'!$A$1:$CI$1000,'Adjusted Raw Data'!$A22+1,'Adjusted Raw Data'!BJ$1),1))=5,"NA",VALUE(LEFT(INDEX('Raw Data'!$A$1:$CI$1000,'Adjusted Raw Data'!$A22+1,'Adjusted Raw Data'!BJ$1),1)))</f>
        <v>NA</v>
      </c>
      <c r="BK22" s="54" t="str">
        <f>IF(VALUE(LEFT(INDEX('Raw Data'!$A$1:$CI$1000,'Adjusted Raw Data'!$A22+1,'Adjusted Raw Data'!BK$1),1))=5,"NA",VALUE(LEFT(INDEX('Raw Data'!$A$1:$CI$1000,'Adjusted Raw Data'!$A22+1,'Adjusted Raw Data'!BK$1),1)))</f>
        <v>NA</v>
      </c>
      <c r="BL22" s="50">
        <f>INDEX('Raw Data'!$A$1:$CI$1000,'Adjusted Raw Data'!$A22+1,'Adjusted Raw Data'!BL$1)</f>
        <v>0</v>
      </c>
      <c r="BM22" s="54">
        <f>IF(VALUE(LEFT(INDEX('Raw Data'!$A$1:$CI$1000,'Adjusted Raw Data'!$A22+1,'Adjusted Raw Data'!BM$1),1))=5,"NA",VALUE(LEFT(INDEX('Raw Data'!$A$1:$CI$1000,'Adjusted Raw Data'!$A22+1,'Adjusted Raw Data'!BM$1),1)))</f>
        <v>3</v>
      </c>
      <c r="BN22" s="54">
        <f>IF(VALUE(LEFT(INDEX('Raw Data'!$A$1:$CI$1000,'Adjusted Raw Data'!$A22+1,'Adjusted Raw Data'!BN$1),1))=5,"NA",VALUE(LEFT(INDEX('Raw Data'!$A$1:$CI$1000,'Adjusted Raw Data'!$A22+1,'Adjusted Raw Data'!BN$1),1)))</f>
        <v>2</v>
      </c>
      <c r="BO22" s="54">
        <f>IF(VALUE(LEFT(INDEX('Raw Data'!$A$1:$CI$1000,'Adjusted Raw Data'!$A22+1,'Adjusted Raw Data'!BO$1),1))=5,"NA",VALUE(LEFT(INDEX('Raw Data'!$A$1:$CI$1000,'Adjusted Raw Data'!$A22+1,'Adjusted Raw Data'!BO$1),1)))</f>
        <v>3</v>
      </c>
      <c r="BP22" s="54" t="str">
        <f>IF(VALUE(LEFT(INDEX('Raw Data'!$A$1:$CI$1000,'Adjusted Raw Data'!$A22+1,'Adjusted Raw Data'!BP$1),1))=5,"NA",VALUE(LEFT(INDEX('Raw Data'!$A$1:$CI$1000,'Adjusted Raw Data'!$A22+1,'Adjusted Raw Data'!BP$1),1)))</f>
        <v>NA</v>
      </c>
      <c r="BQ22" s="54" t="str">
        <f>IF(VALUE(LEFT(INDEX('Raw Data'!$A$1:$CI$1000,'Adjusted Raw Data'!$A22+1,'Adjusted Raw Data'!BQ$1),1))=5,"NA",VALUE(LEFT(INDEX('Raw Data'!$A$1:$CI$1000,'Adjusted Raw Data'!$A22+1,'Adjusted Raw Data'!BQ$1),1)))</f>
        <v>NA</v>
      </c>
      <c r="BR22" s="50">
        <f>INDEX('Raw Data'!$A$1:$CI$1000,'Adjusted Raw Data'!$A22+1,'Adjusted Raw Data'!BR$1)</f>
        <v>0</v>
      </c>
      <c r="BS22" s="54">
        <f>IF(VALUE(LEFT(INDEX('Raw Data'!$A$1:$CI$1000,'Adjusted Raw Data'!$A22+1,'Adjusted Raw Data'!BS$1),1))=5,"NA",VALUE(LEFT(INDEX('Raw Data'!$A$1:$CI$1000,'Adjusted Raw Data'!$A22+1,'Adjusted Raw Data'!BS$1),1)))</f>
        <v>3</v>
      </c>
      <c r="BT22" s="54">
        <f>IF(VALUE(LEFT(INDEX('Raw Data'!$A$1:$CI$1000,'Adjusted Raw Data'!$A22+1,'Adjusted Raw Data'!BT$1),1))=5,"NA",VALUE(LEFT(INDEX('Raw Data'!$A$1:$CI$1000,'Adjusted Raw Data'!$A22+1,'Adjusted Raw Data'!BT$1),1)))</f>
        <v>3</v>
      </c>
      <c r="BU22" s="54">
        <f>IF(VALUE(LEFT(INDEX('Raw Data'!$A$1:$CI$1000,'Adjusted Raw Data'!$A22+1,'Adjusted Raw Data'!BU$1),1))=5,"NA",VALUE(LEFT(INDEX('Raw Data'!$A$1:$CI$1000,'Adjusted Raw Data'!$A22+1,'Adjusted Raw Data'!BU$1),1)))</f>
        <v>2</v>
      </c>
      <c r="BV22" s="54">
        <f>IF(VALUE(LEFT(INDEX('Raw Data'!$A$1:$CI$1000,'Adjusted Raw Data'!$A22+1,'Adjusted Raw Data'!BV$1),1))=5,"NA",VALUE(LEFT(INDEX('Raw Data'!$A$1:$CI$1000,'Adjusted Raw Data'!$A22+1,'Adjusted Raw Data'!BV$1),1)))</f>
        <v>4</v>
      </c>
      <c r="BW22" s="54">
        <f>IF(VALUE(LEFT(INDEX('Raw Data'!$A$1:$CI$1000,'Adjusted Raw Data'!$A22+1,'Adjusted Raw Data'!BW$1),1))=5,"NA",VALUE(LEFT(INDEX('Raw Data'!$A$1:$CI$1000,'Adjusted Raw Data'!$A22+1,'Adjusted Raw Data'!BW$1),1)))</f>
        <v>3</v>
      </c>
      <c r="BX22" s="54">
        <f>IF(VALUE(LEFT(INDEX('Raw Data'!$A$1:$CI$1000,'Adjusted Raw Data'!$A22+1,'Adjusted Raw Data'!BX$1),1))=5,"NA",VALUE(LEFT(INDEX('Raw Data'!$A$1:$CI$1000,'Adjusted Raw Data'!$A22+1,'Adjusted Raw Data'!BX$1),1)))</f>
        <v>2</v>
      </c>
      <c r="BY22" s="54">
        <f>IF(VALUE(LEFT(INDEX('Raw Data'!$A$1:$CI$1000,'Adjusted Raw Data'!$A22+1,'Adjusted Raw Data'!BY$1),1))=5,"NA",VALUE(LEFT(INDEX('Raw Data'!$A$1:$CI$1000,'Adjusted Raw Data'!$A22+1,'Adjusted Raw Data'!BY$1),1)))</f>
        <v>4</v>
      </c>
      <c r="BZ22" s="50">
        <f>INDEX('Raw Data'!$A$1:$CI$1000,'Adjusted Raw Data'!$A22+1,'Adjusted Raw Data'!BZ$1)</f>
        <v>0</v>
      </c>
      <c r="CA22" s="54">
        <f>IF(VALUE(LEFT(INDEX('Raw Data'!$A$1:$CI$1000,'Adjusted Raw Data'!$A22+1,'Adjusted Raw Data'!CA$1),1))=5,"NA",VALUE(LEFT(INDEX('Raw Data'!$A$1:$CI$1000,'Adjusted Raw Data'!$A22+1,'Adjusted Raw Data'!CA$1),1)))</f>
        <v>2</v>
      </c>
      <c r="CB22" s="50">
        <f>INDEX('Raw Data'!$A$1:$CI$1000,'Adjusted Raw Data'!$A22+1,'Adjusted Raw Data'!CB$1)</f>
        <v>0</v>
      </c>
      <c r="CC22" s="54">
        <f>IF(VALUE(LEFT(INDEX('Raw Data'!$A$1:$CI$1000,'Adjusted Raw Data'!$A22+1,'Adjusted Raw Data'!CC$1),1))=5,"NA",VALUE(LEFT(INDEX('Raw Data'!$A$1:$CI$1000,'Adjusted Raw Data'!$A22+1,'Adjusted Raw Data'!CC$1),1)))</f>
        <v>3</v>
      </c>
      <c r="CD22" s="54">
        <f>IF(VALUE(LEFT(INDEX('Raw Data'!$A$1:$CI$1000,'Adjusted Raw Data'!$A22+1,'Adjusted Raw Data'!CD$1),1))=5,"NA",VALUE(LEFT(INDEX('Raw Data'!$A$1:$CI$1000,'Adjusted Raw Data'!$A22+1,'Adjusted Raw Data'!CD$1),1)))</f>
        <v>3</v>
      </c>
      <c r="CE22" s="54">
        <f>IF(VALUE(LEFT(INDEX('Raw Data'!$A$1:$CI$1000,'Adjusted Raw Data'!$A22+1,'Adjusted Raw Data'!CE$1),1))=5,"NA",VALUE(LEFT(INDEX('Raw Data'!$A$1:$CI$1000,'Adjusted Raw Data'!$A22+1,'Adjusted Raw Data'!CE$1),1)))</f>
        <v>3</v>
      </c>
      <c r="CF22" s="54">
        <f>IF(VALUE(LEFT(INDEX('Raw Data'!$A$1:$CI$1000,'Adjusted Raw Data'!$A22+1,'Adjusted Raw Data'!CF$1),1))=5,"NA",VALUE(LEFT(INDEX('Raw Data'!$A$1:$CI$1000,'Adjusted Raw Data'!$A22+1,'Adjusted Raw Data'!CF$1),1)))</f>
        <v>3</v>
      </c>
      <c r="CG22" s="54">
        <f>IF(VALUE(LEFT(INDEX('Raw Data'!$A$1:$CI$1000,'Adjusted Raw Data'!$A22+1,'Adjusted Raw Data'!CG$1),1))=5,"NA",VALUE(LEFT(INDEX('Raw Data'!$A$1:$CI$1000,'Adjusted Raw Data'!$A22+1,'Adjusted Raw Data'!CG$1),1)))</f>
        <v>3</v>
      </c>
      <c r="CH22" s="54">
        <f>IF(VALUE(LEFT(INDEX('Raw Data'!$A$1:$CI$1000,'Adjusted Raw Data'!$A22+1,'Adjusted Raw Data'!CH$1),1))=5,"NA",VALUE(LEFT(INDEX('Raw Data'!$A$1:$CI$1000,'Adjusted Raw Data'!$A22+1,'Adjusted Raw Data'!CH$1),1)))</f>
        <v>4</v>
      </c>
      <c r="CI22" s="54">
        <f>IF(VALUE(LEFT(INDEX('Raw Data'!$A$1:$CI$1000,'Adjusted Raw Data'!$A22+1,'Adjusted Raw Data'!CI$1),1))=5,"NA",VALUE(LEFT(INDEX('Raw Data'!$A$1:$CI$1000,'Adjusted Raw Data'!$A22+1,'Adjusted Raw Data'!CI$1),1)))</f>
        <v>2</v>
      </c>
      <c r="CJ22" s="50">
        <f>INDEX('Raw Data'!$A$1:$CI$1000,'Adjusted Raw Data'!$A22+1,'Adjusted Raw Data'!CJ$1)</f>
        <v>0</v>
      </c>
    </row>
    <row r="23" spans="1:88" x14ac:dyDescent="0.2">
      <c r="A23" s="53">
        <v>21</v>
      </c>
      <c r="B23" s="48">
        <f>INDEX('Raw Data'!$A$1:$CI$1000,'Adjusted Raw Data'!$A23+1,'Adjusted Raw Data'!B$1)</f>
        <v>0</v>
      </c>
      <c r="C23" s="49" t="str">
        <f>LEFT(INDEX('Raw Data'!$A$1:$CI$1000,'Adjusted Raw Data'!$A23+1,'Adjusted Raw Data'!C$1),5)</f>
        <v>Staff</v>
      </c>
      <c r="D23" s="54">
        <f>IF(VALUE(LEFT(INDEX('Raw Data'!$A$1:$CI$1000,'Adjusted Raw Data'!$A23+1,'Adjusted Raw Data'!D$1),1))=5,"NA",VALUE(LEFT(INDEX('Raw Data'!$A$1:$CI$1000,'Adjusted Raw Data'!$A23+1,'Adjusted Raw Data'!D$1),1)))</f>
        <v>4</v>
      </c>
      <c r="E23" s="54">
        <f>IF(VALUE(LEFT(INDEX('Raw Data'!$A$1:$CI$1000,'Adjusted Raw Data'!$A23+1,'Adjusted Raw Data'!E$1),1))=5,"NA",VALUE(LEFT(INDEX('Raw Data'!$A$1:$CI$1000,'Adjusted Raw Data'!$A23+1,'Adjusted Raw Data'!E$1),1)))</f>
        <v>4</v>
      </c>
      <c r="F23" s="54">
        <f>IF(VALUE(LEFT(INDEX('Raw Data'!$A$1:$CI$1000,'Adjusted Raw Data'!$A23+1,'Adjusted Raw Data'!F$1),1))=5,"NA",VALUE(LEFT(INDEX('Raw Data'!$A$1:$CI$1000,'Adjusted Raw Data'!$A23+1,'Adjusted Raw Data'!F$1),1)))</f>
        <v>4</v>
      </c>
      <c r="G23" s="54">
        <f>IF(VALUE(LEFT(INDEX('Raw Data'!$A$1:$CI$1000,'Adjusted Raw Data'!$A23+1,'Adjusted Raw Data'!G$1),1))=5,"NA",VALUE(LEFT(INDEX('Raw Data'!$A$1:$CI$1000,'Adjusted Raw Data'!$A23+1,'Adjusted Raw Data'!G$1),1)))</f>
        <v>2</v>
      </c>
      <c r="H23" s="54">
        <f>IF(VALUE(LEFT(INDEX('Raw Data'!$A$1:$CI$1000,'Adjusted Raw Data'!$A23+1,'Adjusted Raw Data'!H$1),1))=5,"NA",VALUE(LEFT(INDEX('Raw Data'!$A$1:$CI$1000,'Adjusted Raw Data'!$A23+1,'Adjusted Raw Data'!H$1),1)))</f>
        <v>2</v>
      </c>
      <c r="I23" s="54" t="str">
        <f>IF(VALUE(LEFT(INDEX('Raw Data'!$A$1:$CI$1000,'Adjusted Raw Data'!$A23+1,'Adjusted Raw Data'!I$1),1))=5,"NA",VALUE(LEFT(INDEX('Raw Data'!$A$1:$CI$1000,'Adjusted Raw Data'!$A23+1,'Adjusted Raw Data'!I$1),1)))</f>
        <v>NA</v>
      </c>
      <c r="J23" s="54" t="str">
        <f>IF(VALUE(LEFT(INDEX('Raw Data'!$A$1:$CI$1000,'Adjusted Raw Data'!$A23+1,'Adjusted Raw Data'!J$1),1))=5,"NA",VALUE(LEFT(INDEX('Raw Data'!$A$1:$CI$1000,'Adjusted Raw Data'!$A23+1,'Adjusted Raw Data'!J$1),1)))</f>
        <v>NA</v>
      </c>
      <c r="K23" s="54" t="str">
        <f>IF(VALUE(LEFT(INDEX('Raw Data'!$A$1:$CI$1000,'Adjusted Raw Data'!$A23+1,'Adjusted Raw Data'!K$1),1))=5,"NA",VALUE(LEFT(INDEX('Raw Data'!$A$1:$CI$1000,'Adjusted Raw Data'!$A23+1,'Adjusted Raw Data'!K$1),1)))</f>
        <v>NA</v>
      </c>
      <c r="L23" s="54" t="str">
        <f>IF(VALUE(LEFT(INDEX('Raw Data'!$A$1:$CI$1000,'Adjusted Raw Data'!$A23+1,'Adjusted Raw Data'!L$1),1))=5,"NA",VALUE(LEFT(INDEX('Raw Data'!$A$1:$CI$1000,'Adjusted Raw Data'!$A23+1,'Adjusted Raw Data'!L$1),1)))</f>
        <v>NA</v>
      </c>
      <c r="M23" s="54">
        <f>IF(VALUE(LEFT(INDEX('Raw Data'!$A$1:$CI$1000,'Adjusted Raw Data'!$A23+1,'Adjusted Raw Data'!M$1),1))=5,"NA",VALUE(LEFT(INDEX('Raw Data'!$A$1:$CI$1000,'Adjusted Raw Data'!$A23+1,'Adjusted Raw Data'!M$1),1)))</f>
        <v>1</v>
      </c>
      <c r="N23" s="54">
        <f>IF(VALUE(LEFT(INDEX('Raw Data'!$A$1:$CI$1000,'Adjusted Raw Data'!$A23+1,'Adjusted Raw Data'!N$1),1))=5,"NA",VALUE(LEFT(INDEX('Raw Data'!$A$1:$CI$1000,'Adjusted Raw Data'!$A23+1,'Adjusted Raw Data'!N$1),1)))</f>
        <v>2</v>
      </c>
      <c r="O23" s="54">
        <f>IF(VALUE(LEFT(INDEX('Raw Data'!$A$1:$CI$1000,'Adjusted Raw Data'!$A23+1,'Adjusted Raw Data'!O$1),1))=5,"NA",VALUE(LEFT(INDEX('Raw Data'!$A$1:$CI$1000,'Adjusted Raw Data'!$A23+1,'Adjusted Raw Data'!O$1),1)))</f>
        <v>3</v>
      </c>
      <c r="P23" s="54">
        <f>IF(VALUE(LEFT(INDEX('Raw Data'!$A$1:$CI$1000,'Adjusted Raw Data'!$A23+1,'Adjusted Raw Data'!P$1),1))=5,"NA",VALUE(LEFT(INDEX('Raw Data'!$A$1:$CI$1000,'Adjusted Raw Data'!$A23+1,'Adjusted Raw Data'!P$1),1)))</f>
        <v>2</v>
      </c>
      <c r="Q23" s="54">
        <f>IF(VALUE(LEFT(INDEX('Raw Data'!$A$1:$CI$1000,'Adjusted Raw Data'!$A23+1,'Adjusted Raw Data'!Q$1),1))=5,"NA",VALUE(LEFT(INDEX('Raw Data'!$A$1:$CI$1000,'Adjusted Raw Data'!$A23+1,'Adjusted Raw Data'!Q$1),1)))</f>
        <v>2</v>
      </c>
      <c r="R23" s="54">
        <f>IF(VALUE(LEFT(INDEX('Raw Data'!$A$1:$CI$1000,'Adjusted Raw Data'!$A23+1,'Adjusted Raw Data'!R$1),1))=5,"NA",VALUE(LEFT(INDEX('Raw Data'!$A$1:$CI$1000,'Adjusted Raw Data'!$A23+1,'Adjusted Raw Data'!R$1),1)))</f>
        <v>2</v>
      </c>
      <c r="S23" s="54">
        <f>IF(VALUE(LEFT(INDEX('Raw Data'!$A$1:$CI$1000,'Adjusted Raw Data'!$A23+1,'Adjusted Raw Data'!S$1),1))=5,"NA",VALUE(LEFT(INDEX('Raw Data'!$A$1:$CI$1000,'Adjusted Raw Data'!$A23+1,'Adjusted Raw Data'!S$1),1)))</f>
        <v>2</v>
      </c>
      <c r="T23" s="50">
        <f>INDEX('Raw Data'!$A$1:$CI$1000,'Adjusted Raw Data'!$A23+1,'Adjusted Raw Data'!T$1)</f>
        <v>0</v>
      </c>
      <c r="U23" s="54">
        <f>IF(VALUE(LEFT(INDEX('Raw Data'!$A$1:$CI$1000,'Adjusted Raw Data'!$A23+1,'Adjusted Raw Data'!U$1),1))=5,"NA",VALUE(LEFT(INDEX('Raw Data'!$A$1:$CI$1000,'Adjusted Raw Data'!$A23+1,'Adjusted Raw Data'!U$1),1)))</f>
        <v>3</v>
      </c>
      <c r="V23" s="54">
        <f>IF(VALUE(LEFT(INDEX('Raw Data'!$A$1:$CI$1000,'Adjusted Raw Data'!$A23+1,'Adjusted Raw Data'!V$1),1))=5,"NA",VALUE(LEFT(INDEX('Raw Data'!$A$1:$CI$1000,'Adjusted Raw Data'!$A23+1,'Adjusted Raw Data'!V$1),1)))</f>
        <v>4</v>
      </c>
      <c r="W23" s="54" t="str">
        <f>IF(VALUE(LEFT(INDEX('Raw Data'!$A$1:$CI$1000,'Adjusted Raw Data'!$A23+1,'Adjusted Raw Data'!W$1),1))=5,"NA",VALUE(LEFT(INDEX('Raw Data'!$A$1:$CI$1000,'Adjusted Raw Data'!$A23+1,'Adjusted Raw Data'!W$1),1)))</f>
        <v>NA</v>
      </c>
      <c r="X23" s="54">
        <f>IF(VALUE(LEFT(INDEX('Raw Data'!$A$1:$CI$1000,'Adjusted Raw Data'!$A23+1,'Adjusted Raw Data'!X$1),1))=5,"NA",VALUE(LEFT(INDEX('Raw Data'!$A$1:$CI$1000,'Adjusted Raw Data'!$A23+1,'Adjusted Raw Data'!X$1),1)))</f>
        <v>3</v>
      </c>
      <c r="Y23" s="54" t="str">
        <f>IF(VALUE(LEFT(INDEX('Raw Data'!$A$1:$CI$1000,'Adjusted Raw Data'!$A23+1,'Adjusted Raw Data'!Y$1),1))=5,"NA",VALUE(LEFT(INDEX('Raw Data'!$A$1:$CI$1000,'Adjusted Raw Data'!$A23+1,'Adjusted Raw Data'!Y$1),1)))</f>
        <v>NA</v>
      </c>
      <c r="Z23" s="54">
        <f>IF(VALUE(LEFT(INDEX('Raw Data'!$A$1:$CI$1000,'Adjusted Raw Data'!$A23+1,'Adjusted Raw Data'!Z$1),1))=5,"NA",VALUE(LEFT(INDEX('Raw Data'!$A$1:$CI$1000,'Adjusted Raw Data'!$A23+1,'Adjusted Raw Data'!Z$1),1)))</f>
        <v>3</v>
      </c>
      <c r="AA23" s="54">
        <f>IF(VALUE(LEFT(INDEX('Raw Data'!$A$1:$CI$1000,'Adjusted Raw Data'!$A23+1,'Adjusted Raw Data'!AA$1),1))=5,"NA",VALUE(LEFT(INDEX('Raw Data'!$A$1:$CI$1000,'Adjusted Raw Data'!$A23+1,'Adjusted Raw Data'!AA$1),1)))</f>
        <v>1</v>
      </c>
      <c r="AB23" s="50">
        <f>INDEX('Raw Data'!$A$1:$CI$1000,'Adjusted Raw Data'!$A23+1,'Adjusted Raw Data'!AB$1)</f>
        <v>0</v>
      </c>
      <c r="AC23" s="54">
        <f>IF(VALUE(LEFT(INDEX('Raw Data'!$A$1:$CI$1000,'Adjusted Raw Data'!$A23+1,'Adjusted Raw Data'!AC$1),1))=5,"NA",VALUE(LEFT(INDEX('Raw Data'!$A$1:$CI$1000,'Adjusted Raw Data'!$A23+1,'Adjusted Raw Data'!AC$1),1)))</f>
        <v>3</v>
      </c>
      <c r="AD23" s="54">
        <f>IF(VALUE(LEFT(INDEX('Raw Data'!$A$1:$CI$1000,'Adjusted Raw Data'!$A23+1,'Adjusted Raw Data'!AD$1),1))=5,"NA",VALUE(LEFT(INDEX('Raw Data'!$A$1:$CI$1000,'Adjusted Raw Data'!$A23+1,'Adjusted Raw Data'!AD$1),1)))</f>
        <v>1</v>
      </c>
      <c r="AE23" s="54">
        <f>IF(VALUE(LEFT(INDEX('Raw Data'!$A$1:$CI$1000,'Adjusted Raw Data'!$A23+1,'Adjusted Raw Data'!AE$1),1))=5,"NA",VALUE(LEFT(INDEX('Raw Data'!$A$1:$CI$1000,'Adjusted Raw Data'!$A23+1,'Adjusted Raw Data'!AE$1),1)))</f>
        <v>2</v>
      </c>
      <c r="AF23" s="54">
        <f>IF(VALUE(LEFT(INDEX('Raw Data'!$A$1:$CI$1000,'Adjusted Raw Data'!$A23+1,'Adjusted Raw Data'!AF$1),1))=5,"NA",VALUE(LEFT(INDEX('Raw Data'!$A$1:$CI$1000,'Adjusted Raw Data'!$A23+1,'Adjusted Raw Data'!AF$1),1)))</f>
        <v>1</v>
      </c>
      <c r="AG23" s="54">
        <f>IF(VALUE(LEFT(INDEX('Raw Data'!$A$1:$CI$1000,'Adjusted Raw Data'!$A23+1,'Adjusted Raw Data'!AG$1),1))=5,"NA",VALUE(LEFT(INDEX('Raw Data'!$A$1:$CI$1000,'Adjusted Raw Data'!$A23+1,'Adjusted Raw Data'!AG$1),1)))</f>
        <v>2</v>
      </c>
      <c r="AH23" s="54" t="str">
        <f>IF(VALUE(LEFT(INDEX('Raw Data'!$A$1:$CI$1000,'Adjusted Raw Data'!$A23+1,'Adjusted Raw Data'!AH$1),1))=5,"NA",VALUE(LEFT(INDEX('Raw Data'!$A$1:$CI$1000,'Adjusted Raw Data'!$A23+1,'Adjusted Raw Data'!AH$1),1)))</f>
        <v>NA</v>
      </c>
      <c r="AI23" s="54">
        <f>IF(VALUE(LEFT(INDEX('Raw Data'!$A$1:$CI$1000,'Adjusted Raw Data'!$A23+1,'Adjusted Raw Data'!AI$1),1))=5,"NA",VALUE(LEFT(INDEX('Raw Data'!$A$1:$CI$1000,'Adjusted Raw Data'!$A23+1,'Adjusted Raw Data'!AI$1),1)))</f>
        <v>2</v>
      </c>
      <c r="AJ23" s="54">
        <f>IF(VALUE(LEFT(INDEX('Raw Data'!$A$1:$CI$1000,'Adjusted Raw Data'!$A23+1,'Adjusted Raw Data'!AJ$1),1))=5,"NA",VALUE(LEFT(INDEX('Raw Data'!$A$1:$CI$1000,'Adjusted Raw Data'!$A23+1,'Adjusted Raw Data'!AJ$1),1)))</f>
        <v>3</v>
      </c>
      <c r="AK23" s="54">
        <f>IF(VALUE(LEFT(INDEX('Raw Data'!$A$1:$CI$1000,'Adjusted Raw Data'!$A23+1,'Adjusted Raw Data'!AK$1),1))=5,"NA",VALUE(LEFT(INDEX('Raw Data'!$A$1:$CI$1000,'Adjusted Raw Data'!$A23+1,'Adjusted Raw Data'!AK$1),1)))</f>
        <v>2</v>
      </c>
      <c r="AL23" s="54">
        <f>IF(VALUE(LEFT(INDEX('Raw Data'!$A$1:$CI$1000,'Adjusted Raw Data'!$A23+1,'Adjusted Raw Data'!AL$1),1))=5,"NA",VALUE(LEFT(INDEX('Raw Data'!$A$1:$CI$1000,'Adjusted Raw Data'!$A23+1,'Adjusted Raw Data'!AL$1),1)))</f>
        <v>2</v>
      </c>
      <c r="AM23" s="54">
        <f>IF(VALUE(LEFT(INDEX('Raw Data'!$A$1:$CI$1000,'Adjusted Raw Data'!$A23+1,'Adjusted Raw Data'!AM$1),1))=5,"NA",VALUE(LEFT(INDEX('Raw Data'!$A$1:$CI$1000,'Adjusted Raw Data'!$A23+1,'Adjusted Raw Data'!AM$1),1)))</f>
        <v>3</v>
      </c>
      <c r="AN23" s="54">
        <f>IF(VALUE(LEFT(INDEX('Raw Data'!$A$1:$CI$1000,'Adjusted Raw Data'!$A23+1,'Adjusted Raw Data'!AN$1),1))=5,"NA",VALUE(LEFT(INDEX('Raw Data'!$A$1:$CI$1000,'Adjusted Raw Data'!$A23+1,'Adjusted Raw Data'!AN$1),1)))</f>
        <v>3</v>
      </c>
      <c r="AO23" s="54" t="str">
        <f>IF(VALUE(LEFT(INDEX('Raw Data'!$A$1:$CI$1000,'Adjusted Raw Data'!$A23+1,'Adjusted Raw Data'!AO$1),1))=5,"NA",VALUE(LEFT(INDEX('Raw Data'!$A$1:$CI$1000,'Adjusted Raw Data'!$A23+1,'Adjusted Raw Data'!AO$1),1)))</f>
        <v>NA</v>
      </c>
      <c r="AP23" s="54">
        <f>IF(VALUE(LEFT(INDEX('Raw Data'!$A$1:$CI$1000,'Adjusted Raw Data'!$A23+1,'Adjusted Raw Data'!AP$1),1))=5,"NA",VALUE(LEFT(INDEX('Raw Data'!$A$1:$CI$1000,'Adjusted Raw Data'!$A23+1,'Adjusted Raw Data'!AP$1),1)))</f>
        <v>3</v>
      </c>
      <c r="AQ23" s="54">
        <f>IF(VALUE(LEFT(INDEX('Raw Data'!$A$1:$CI$1000,'Adjusted Raw Data'!$A23+1,'Adjusted Raw Data'!AQ$1),1))=5,"NA",VALUE(LEFT(INDEX('Raw Data'!$A$1:$CI$1000,'Adjusted Raw Data'!$A23+1,'Adjusted Raw Data'!AQ$1),1)))</f>
        <v>4</v>
      </c>
      <c r="AR23" s="50">
        <f>INDEX('Raw Data'!$A$1:$CI$1000,'Adjusted Raw Data'!$A23+1,'Adjusted Raw Data'!AR$1)</f>
        <v>0</v>
      </c>
      <c r="AS23" s="54">
        <f>IF(VALUE(LEFT(INDEX('Raw Data'!$A$1:$CI$1000,'Adjusted Raw Data'!$A23+1,'Adjusted Raw Data'!AS$1),1))=5,"NA",VALUE(LEFT(INDEX('Raw Data'!$A$1:$CI$1000,'Adjusted Raw Data'!$A23+1,'Adjusted Raw Data'!AS$1),1)))</f>
        <v>3</v>
      </c>
      <c r="AT23" s="54">
        <f>IF(VALUE(LEFT(INDEX('Raw Data'!$A$1:$CI$1000,'Adjusted Raw Data'!$A23+1,'Adjusted Raw Data'!AT$1),1))=5,"NA",VALUE(LEFT(INDEX('Raw Data'!$A$1:$CI$1000,'Adjusted Raw Data'!$A23+1,'Adjusted Raw Data'!AT$1),1)))</f>
        <v>2</v>
      </c>
      <c r="AU23" s="54">
        <f>IF(VALUE(LEFT(INDEX('Raw Data'!$A$1:$CI$1000,'Adjusted Raw Data'!$A23+1,'Adjusted Raw Data'!AU$1),1))=5,"NA",VALUE(LEFT(INDEX('Raw Data'!$A$1:$CI$1000,'Adjusted Raw Data'!$A23+1,'Adjusted Raw Data'!AU$1),1)))</f>
        <v>2</v>
      </c>
      <c r="AV23" s="54">
        <f>IF(VALUE(LEFT(INDEX('Raw Data'!$A$1:$CI$1000,'Adjusted Raw Data'!$A23+1,'Adjusted Raw Data'!AV$1),1))=5,"NA",VALUE(LEFT(INDEX('Raw Data'!$A$1:$CI$1000,'Adjusted Raw Data'!$A23+1,'Adjusted Raw Data'!AV$1),1)))</f>
        <v>1</v>
      </c>
      <c r="AW23" s="54">
        <f>IF(VALUE(LEFT(INDEX('Raw Data'!$A$1:$CI$1000,'Adjusted Raw Data'!$A23+1,'Adjusted Raw Data'!AW$1),1))=5,"NA",VALUE(LEFT(INDEX('Raw Data'!$A$1:$CI$1000,'Adjusted Raw Data'!$A23+1,'Adjusted Raw Data'!AW$1),1)))</f>
        <v>3</v>
      </c>
      <c r="AX23" s="54" t="str">
        <f>IF(VALUE(LEFT(INDEX('Raw Data'!$A$1:$CI$1000,'Adjusted Raw Data'!$A23+1,'Adjusted Raw Data'!AX$1),1))=5,"NA",VALUE(LEFT(INDEX('Raw Data'!$A$1:$CI$1000,'Adjusted Raw Data'!$A23+1,'Adjusted Raw Data'!AX$1),1)))</f>
        <v>NA</v>
      </c>
      <c r="AY23" s="54">
        <f>IF(VALUE(LEFT(INDEX('Raw Data'!$A$1:$CI$1000,'Adjusted Raw Data'!$A23+1,'Adjusted Raw Data'!AY$1),1))=5,"NA",VALUE(LEFT(INDEX('Raw Data'!$A$1:$CI$1000,'Adjusted Raw Data'!$A23+1,'Adjusted Raw Data'!AY$1),1)))</f>
        <v>3</v>
      </c>
      <c r="AZ23" s="54" t="str">
        <f>IF(VALUE(LEFT(INDEX('Raw Data'!$A$1:$CI$1000,'Adjusted Raw Data'!$A23+1,'Adjusted Raw Data'!AZ$1),1))=5,"NA",VALUE(LEFT(INDEX('Raw Data'!$A$1:$CI$1000,'Adjusted Raw Data'!$A23+1,'Adjusted Raw Data'!AZ$1),1)))</f>
        <v>NA</v>
      </c>
      <c r="BA23" s="50">
        <f>INDEX('Raw Data'!$A$1:$CI$1000,'Adjusted Raw Data'!$A23+1,'Adjusted Raw Data'!BA$1)</f>
        <v>0</v>
      </c>
      <c r="BB23" s="54">
        <f>IF(VALUE(LEFT(INDEX('Raw Data'!$A$1:$CI$1000,'Adjusted Raw Data'!$A23+1,'Adjusted Raw Data'!BB$1),1))=5,"NA",VALUE(LEFT(INDEX('Raw Data'!$A$1:$CI$1000,'Adjusted Raw Data'!$A23+1,'Adjusted Raw Data'!BB$1),1)))</f>
        <v>2</v>
      </c>
      <c r="BC23" s="54">
        <f>IF(VALUE(LEFT(INDEX('Raw Data'!$A$1:$CI$1000,'Adjusted Raw Data'!$A23+1,'Adjusted Raw Data'!BC$1),1))=5,"NA",VALUE(LEFT(INDEX('Raw Data'!$A$1:$CI$1000,'Adjusted Raw Data'!$A23+1,'Adjusted Raw Data'!BC$1),1)))</f>
        <v>2</v>
      </c>
      <c r="BD23" s="54">
        <f>IF(VALUE(LEFT(INDEX('Raw Data'!$A$1:$CI$1000,'Adjusted Raw Data'!$A23+1,'Adjusted Raw Data'!BD$1),1))=5,"NA",VALUE(LEFT(INDEX('Raw Data'!$A$1:$CI$1000,'Adjusted Raw Data'!$A23+1,'Adjusted Raw Data'!BD$1),1)))</f>
        <v>3</v>
      </c>
      <c r="BE23" s="50">
        <f>INDEX('Raw Data'!$A$1:$CI$1000,'Adjusted Raw Data'!$A23+1,'Adjusted Raw Data'!BE$1)</f>
        <v>0</v>
      </c>
      <c r="BF23" s="54">
        <f>IF(VALUE(LEFT(INDEX('Raw Data'!$A$1:$CI$1000,'Adjusted Raw Data'!$A23+1,'Adjusted Raw Data'!BF$1),1))=5,"NA",VALUE(LEFT(INDEX('Raw Data'!$A$1:$CI$1000,'Adjusted Raw Data'!$A23+1,'Adjusted Raw Data'!BF$1),1)))</f>
        <v>3</v>
      </c>
      <c r="BG23" s="54">
        <f>IF(VALUE(LEFT(INDEX('Raw Data'!$A$1:$CI$1000,'Adjusted Raw Data'!$A23+1,'Adjusted Raw Data'!BG$1),1))=5,"NA",VALUE(LEFT(INDEX('Raw Data'!$A$1:$CI$1000,'Adjusted Raw Data'!$A23+1,'Adjusted Raw Data'!BG$1),1)))</f>
        <v>3</v>
      </c>
      <c r="BH23" s="54">
        <f>IF(VALUE(LEFT(INDEX('Raw Data'!$A$1:$CI$1000,'Adjusted Raw Data'!$A23+1,'Adjusted Raw Data'!BH$1),1))=5,"NA",VALUE(LEFT(INDEX('Raw Data'!$A$1:$CI$1000,'Adjusted Raw Data'!$A23+1,'Adjusted Raw Data'!BH$1),1)))</f>
        <v>4</v>
      </c>
      <c r="BI23" s="54" t="str">
        <f>IF(VALUE(LEFT(INDEX('Raw Data'!$A$1:$CI$1000,'Adjusted Raw Data'!$A23+1,'Adjusted Raw Data'!BI$1),1))=5,"NA",VALUE(LEFT(INDEX('Raw Data'!$A$1:$CI$1000,'Adjusted Raw Data'!$A23+1,'Adjusted Raw Data'!BI$1),1)))</f>
        <v>NA</v>
      </c>
      <c r="BJ23" s="54" t="str">
        <f>IF(VALUE(LEFT(INDEX('Raw Data'!$A$1:$CI$1000,'Adjusted Raw Data'!$A23+1,'Adjusted Raw Data'!BJ$1),1))=5,"NA",VALUE(LEFT(INDEX('Raw Data'!$A$1:$CI$1000,'Adjusted Raw Data'!$A23+1,'Adjusted Raw Data'!BJ$1),1)))</f>
        <v>NA</v>
      </c>
      <c r="BK23" s="54" t="str">
        <f>IF(VALUE(LEFT(INDEX('Raw Data'!$A$1:$CI$1000,'Adjusted Raw Data'!$A23+1,'Adjusted Raw Data'!BK$1),1))=5,"NA",VALUE(LEFT(INDEX('Raw Data'!$A$1:$CI$1000,'Adjusted Raw Data'!$A23+1,'Adjusted Raw Data'!BK$1),1)))</f>
        <v>NA</v>
      </c>
      <c r="BL23" s="50">
        <f>INDEX('Raw Data'!$A$1:$CI$1000,'Adjusted Raw Data'!$A23+1,'Adjusted Raw Data'!BL$1)</f>
        <v>0</v>
      </c>
      <c r="BM23" s="54">
        <f>IF(VALUE(LEFT(INDEX('Raw Data'!$A$1:$CI$1000,'Adjusted Raw Data'!$A23+1,'Adjusted Raw Data'!BM$1),1))=5,"NA",VALUE(LEFT(INDEX('Raw Data'!$A$1:$CI$1000,'Adjusted Raw Data'!$A23+1,'Adjusted Raw Data'!BM$1),1)))</f>
        <v>3</v>
      </c>
      <c r="BN23" s="54">
        <f>IF(VALUE(LEFT(INDEX('Raw Data'!$A$1:$CI$1000,'Adjusted Raw Data'!$A23+1,'Adjusted Raw Data'!BN$1),1))=5,"NA",VALUE(LEFT(INDEX('Raw Data'!$A$1:$CI$1000,'Adjusted Raw Data'!$A23+1,'Adjusted Raw Data'!BN$1),1)))</f>
        <v>2</v>
      </c>
      <c r="BO23" s="54">
        <f>IF(VALUE(LEFT(INDEX('Raw Data'!$A$1:$CI$1000,'Adjusted Raw Data'!$A23+1,'Adjusted Raw Data'!BO$1),1))=5,"NA",VALUE(LEFT(INDEX('Raw Data'!$A$1:$CI$1000,'Adjusted Raw Data'!$A23+1,'Adjusted Raw Data'!BO$1),1)))</f>
        <v>3</v>
      </c>
      <c r="BP23" s="54">
        <f>IF(VALUE(LEFT(INDEX('Raw Data'!$A$1:$CI$1000,'Adjusted Raw Data'!$A23+1,'Adjusted Raw Data'!BP$1),1))=5,"NA",VALUE(LEFT(INDEX('Raw Data'!$A$1:$CI$1000,'Adjusted Raw Data'!$A23+1,'Adjusted Raw Data'!BP$1),1)))</f>
        <v>2</v>
      </c>
      <c r="BQ23" s="54" t="str">
        <f>IF(VALUE(LEFT(INDEX('Raw Data'!$A$1:$CI$1000,'Adjusted Raw Data'!$A23+1,'Adjusted Raw Data'!BQ$1),1))=5,"NA",VALUE(LEFT(INDEX('Raw Data'!$A$1:$CI$1000,'Adjusted Raw Data'!$A23+1,'Adjusted Raw Data'!BQ$1),1)))</f>
        <v>NA</v>
      </c>
      <c r="BR23" s="50">
        <f>INDEX('Raw Data'!$A$1:$CI$1000,'Adjusted Raw Data'!$A23+1,'Adjusted Raw Data'!BR$1)</f>
        <v>0</v>
      </c>
      <c r="BS23" s="54" t="str">
        <f>IF(VALUE(LEFT(INDEX('Raw Data'!$A$1:$CI$1000,'Adjusted Raw Data'!$A23+1,'Adjusted Raw Data'!BS$1),1))=5,"NA",VALUE(LEFT(INDEX('Raw Data'!$A$1:$CI$1000,'Adjusted Raw Data'!$A23+1,'Adjusted Raw Data'!BS$1),1)))</f>
        <v>NA</v>
      </c>
      <c r="BT23" s="54" t="str">
        <f>IF(VALUE(LEFT(INDEX('Raw Data'!$A$1:$CI$1000,'Adjusted Raw Data'!$A23+1,'Adjusted Raw Data'!BT$1),1))=5,"NA",VALUE(LEFT(INDEX('Raw Data'!$A$1:$CI$1000,'Adjusted Raw Data'!$A23+1,'Adjusted Raw Data'!BT$1),1)))</f>
        <v>NA</v>
      </c>
      <c r="BU23" s="54" t="str">
        <f>IF(VALUE(LEFT(INDEX('Raw Data'!$A$1:$CI$1000,'Adjusted Raw Data'!$A23+1,'Adjusted Raw Data'!BU$1),1))=5,"NA",VALUE(LEFT(INDEX('Raw Data'!$A$1:$CI$1000,'Adjusted Raw Data'!$A23+1,'Adjusted Raw Data'!BU$1),1)))</f>
        <v>NA</v>
      </c>
      <c r="BV23" s="54">
        <f>IF(VALUE(LEFT(INDEX('Raw Data'!$A$1:$CI$1000,'Adjusted Raw Data'!$A23+1,'Adjusted Raw Data'!BV$1),1))=5,"NA",VALUE(LEFT(INDEX('Raw Data'!$A$1:$CI$1000,'Adjusted Raw Data'!$A23+1,'Adjusted Raw Data'!BV$1),1)))</f>
        <v>2</v>
      </c>
      <c r="BW23" s="54">
        <f>IF(VALUE(LEFT(INDEX('Raw Data'!$A$1:$CI$1000,'Adjusted Raw Data'!$A23+1,'Adjusted Raw Data'!BW$1),1))=5,"NA",VALUE(LEFT(INDEX('Raw Data'!$A$1:$CI$1000,'Adjusted Raw Data'!$A23+1,'Adjusted Raw Data'!BW$1),1)))</f>
        <v>2</v>
      </c>
      <c r="BX23" s="54" t="str">
        <f>IF(VALUE(LEFT(INDEX('Raw Data'!$A$1:$CI$1000,'Adjusted Raw Data'!$A23+1,'Adjusted Raw Data'!BX$1),1))=5,"NA",VALUE(LEFT(INDEX('Raw Data'!$A$1:$CI$1000,'Adjusted Raw Data'!$A23+1,'Adjusted Raw Data'!BX$1),1)))</f>
        <v>NA</v>
      </c>
      <c r="BY23" s="54" t="str">
        <f>IF(VALUE(LEFT(INDEX('Raw Data'!$A$1:$CI$1000,'Adjusted Raw Data'!$A23+1,'Adjusted Raw Data'!BY$1),1))=5,"NA",VALUE(LEFT(INDEX('Raw Data'!$A$1:$CI$1000,'Adjusted Raw Data'!$A23+1,'Adjusted Raw Data'!BY$1),1)))</f>
        <v>NA</v>
      </c>
      <c r="BZ23" s="50">
        <f>INDEX('Raw Data'!$A$1:$CI$1000,'Adjusted Raw Data'!$A23+1,'Adjusted Raw Data'!BZ$1)</f>
        <v>0</v>
      </c>
      <c r="CA23" s="54" t="str">
        <f>IF(VALUE(LEFT(INDEX('Raw Data'!$A$1:$CI$1000,'Adjusted Raw Data'!$A23+1,'Adjusted Raw Data'!CA$1),1))=5,"NA",VALUE(LEFT(INDEX('Raw Data'!$A$1:$CI$1000,'Adjusted Raw Data'!$A23+1,'Adjusted Raw Data'!CA$1),1)))</f>
        <v>NA</v>
      </c>
      <c r="CB23" s="50">
        <f>INDEX('Raw Data'!$A$1:$CI$1000,'Adjusted Raw Data'!$A23+1,'Adjusted Raw Data'!CB$1)</f>
        <v>0</v>
      </c>
      <c r="CC23" s="54">
        <f>IF(VALUE(LEFT(INDEX('Raw Data'!$A$1:$CI$1000,'Adjusted Raw Data'!$A23+1,'Adjusted Raw Data'!CC$1),1))=5,"NA",VALUE(LEFT(INDEX('Raw Data'!$A$1:$CI$1000,'Adjusted Raw Data'!$A23+1,'Adjusted Raw Data'!CC$1),1)))</f>
        <v>4</v>
      </c>
      <c r="CD23" s="54">
        <f>IF(VALUE(LEFT(INDEX('Raw Data'!$A$1:$CI$1000,'Adjusted Raw Data'!$A23+1,'Adjusted Raw Data'!CD$1),1))=5,"NA",VALUE(LEFT(INDEX('Raw Data'!$A$1:$CI$1000,'Adjusted Raw Data'!$A23+1,'Adjusted Raw Data'!CD$1),1)))</f>
        <v>2</v>
      </c>
      <c r="CE23" s="54">
        <f>IF(VALUE(LEFT(INDEX('Raw Data'!$A$1:$CI$1000,'Adjusted Raw Data'!$A23+1,'Adjusted Raw Data'!CE$1),1))=5,"NA",VALUE(LEFT(INDEX('Raw Data'!$A$1:$CI$1000,'Adjusted Raw Data'!$A23+1,'Adjusted Raw Data'!CE$1),1)))</f>
        <v>2</v>
      </c>
      <c r="CF23" s="54">
        <f>IF(VALUE(LEFT(INDEX('Raw Data'!$A$1:$CI$1000,'Adjusted Raw Data'!$A23+1,'Adjusted Raw Data'!CF$1),1))=5,"NA",VALUE(LEFT(INDEX('Raw Data'!$A$1:$CI$1000,'Adjusted Raw Data'!$A23+1,'Adjusted Raw Data'!CF$1),1)))</f>
        <v>3</v>
      </c>
      <c r="CG23" s="54">
        <f>IF(VALUE(LEFT(INDEX('Raw Data'!$A$1:$CI$1000,'Adjusted Raw Data'!$A23+1,'Adjusted Raw Data'!CG$1),1))=5,"NA",VALUE(LEFT(INDEX('Raw Data'!$A$1:$CI$1000,'Adjusted Raw Data'!$A23+1,'Adjusted Raw Data'!CG$1),1)))</f>
        <v>4</v>
      </c>
      <c r="CH23" s="54">
        <f>IF(VALUE(LEFT(INDEX('Raw Data'!$A$1:$CI$1000,'Adjusted Raw Data'!$A23+1,'Adjusted Raw Data'!CH$1),1))=5,"NA",VALUE(LEFT(INDEX('Raw Data'!$A$1:$CI$1000,'Adjusted Raw Data'!$A23+1,'Adjusted Raw Data'!CH$1),1)))</f>
        <v>4</v>
      </c>
      <c r="CI23" s="54" t="str">
        <f>IF(VALUE(LEFT(INDEX('Raw Data'!$A$1:$CI$1000,'Adjusted Raw Data'!$A23+1,'Adjusted Raw Data'!CI$1),1))=5,"NA",VALUE(LEFT(INDEX('Raw Data'!$A$1:$CI$1000,'Adjusted Raw Data'!$A23+1,'Adjusted Raw Data'!CI$1),1)))</f>
        <v>NA</v>
      </c>
      <c r="CJ23" s="50">
        <f>INDEX('Raw Data'!$A$1:$CI$1000,'Adjusted Raw Data'!$A23+1,'Adjusted Raw Data'!CJ$1)</f>
        <v>0</v>
      </c>
    </row>
    <row r="24" spans="1:88" x14ac:dyDescent="0.2">
      <c r="A24" s="53">
        <v>22</v>
      </c>
      <c r="B24" s="48">
        <f>INDEX('Raw Data'!$A$1:$CI$1000,'Adjusted Raw Data'!$A24+1,'Adjusted Raw Data'!B$1)</f>
        <v>0</v>
      </c>
      <c r="C24" s="49" t="str">
        <f>LEFT(INDEX('Raw Data'!$A$1:$CI$1000,'Adjusted Raw Data'!$A24+1,'Adjusted Raw Data'!C$1),5)</f>
        <v>Staff</v>
      </c>
      <c r="D24" s="54">
        <f>IF(VALUE(LEFT(INDEX('Raw Data'!$A$1:$CI$1000,'Adjusted Raw Data'!$A24+1,'Adjusted Raw Data'!D$1),1))=5,"NA",VALUE(LEFT(INDEX('Raw Data'!$A$1:$CI$1000,'Adjusted Raw Data'!$A24+1,'Adjusted Raw Data'!D$1),1)))</f>
        <v>3</v>
      </c>
      <c r="E24" s="54">
        <f>IF(VALUE(LEFT(INDEX('Raw Data'!$A$1:$CI$1000,'Adjusted Raw Data'!$A24+1,'Adjusted Raw Data'!E$1),1))=5,"NA",VALUE(LEFT(INDEX('Raw Data'!$A$1:$CI$1000,'Adjusted Raw Data'!$A24+1,'Adjusted Raw Data'!E$1),1)))</f>
        <v>3</v>
      </c>
      <c r="F24" s="54">
        <f>IF(VALUE(LEFT(INDEX('Raw Data'!$A$1:$CI$1000,'Adjusted Raw Data'!$A24+1,'Adjusted Raw Data'!F$1),1))=5,"NA",VALUE(LEFT(INDEX('Raw Data'!$A$1:$CI$1000,'Adjusted Raw Data'!$A24+1,'Adjusted Raw Data'!F$1),1)))</f>
        <v>2</v>
      </c>
      <c r="G24" s="54">
        <f>IF(VALUE(LEFT(INDEX('Raw Data'!$A$1:$CI$1000,'Adjusted Raw Data'!$A24+1,'Adjusted Raw Data'!G$1),1))=5,"NA",VALUE(LEFT(INDEX('Raw Data'!$A$1:$CI$1000,'Adjusted Raw Data'!$A24+1,'Adjusted Raw Data'!G$1),1)))</f>
        <v>2</v>
      </c>
      <c r="H24" s="54">
        <f>IF(VALUE(LEFT(INDEX('Raw Data'!$A$1:$CI$1000,'Adjusted Raw Data'!$A24+1,'Adjusted Raw Data'!H$1),1))=5,"NA",VALUE(LEFT(INDEX('Raw Data'!$A$1:$CI$1000,'Adjusted Raw Data'!$A24+1,'Adjusted Raw Data'!H$1),1)))</f>
        <v>1</v>
      </c>
      <c r="I24" s="54">
        <f>IF(VALUE(LEFT(INDEX('Raw Data'!$A$1:$CI$1000,'Adjusted Raw Data'!$A24+1,'Adjusted Raw Data'!I$1),1))=5,"NA",VALUE(LEFT(INDEX('Raw Data'!$A$1:$CI$1000,'Adjusted Raw Data'!$A24+1,'Adjusted Raw Data'!I$1),1)))</f>
        <v>2</v>
      </c>
      <c r="J24" s="54">
        <f>IF(VALUE(LEFT(INDEX('Raw Data'!$A$1:$CI$1000,'Adjusted Raw Data'!$A24+1,'Adjusted Raw Data'!J$1),1))=5,"NA",VALUE(LEFT(INDEX('Raw Data'!$A$1:$CI$1000,'Adjusted Raw Data'!$A24+1,'Adjusted Raw Data'!J$1),1)))</f>
        <v>2</v>
      </c>
      <c r="K24" s="54">
        <f>IF(VALUE(LEFT(INDEX('Raw Data'!$A$1:$CI$1000,'Adjusted Raw Data'!$A24+1,'Adjusted Raw Data'!K$1),1))=5,"NA",VALUE(LEFT(INDEX('Raw Data'!$A$1:$CI$1000,'Adjusted Raw Data'!$A24+1,'Adjusted Raw Data'!K$1),1)))</f>
        <v>1</v>
      </c>
      <c r="L24" s="54">
        <f>IF(VALUE(LEFT(INDEX('Raw Data'!$A$1:$CI$1000,'Adjusted Raw Data'!$A24+1,'Adjusted Raw Data'!L$1),1))=5,"NA",VALUE(LEFT(INDEX('Raw Data'!$A$1:$CI$1000,'Adjusted Raw Data'!$A24+1,'Adjusted Raw Data'!L$1),1)))</f>
        <v>1</v>
      </c>
      <c r="M24" s="54">
        <f>IF(VALUE(LEFT(INDEX('Raw Data'!$A$1:$CI$1000,'Adjusted Raw Data'!$A24+1,'Adjusted Raw Data'!M$1),1))=5,"NA",VALUE(LEFT(INDEX('Raw Data'!$A$1:$CI$1000,'Adjusted Raw Data'!$A24+1,'Adjusted Raw Data'!M$1),1)))</f>
        <v>2</v>
      </c>
      <c r="N24" s="54" t="str">
        <f>IF(VALUE(LEFT(INDEX('Raw Data'!$A$1:$CI$1000,'Adjusted Raw Data'!$A24+1,'Adjusted Raw Data'!N$1),1))=5,"NA",VALUE(LEFT(INDEX('Raw Data'!$A$1:$CI$1000,'Adjusted Raw Data'!$A24+1,'Adjusted Raw Data'!N$1),1)))</f>
        <v>NA</v>
      </c>
      <c r="O24" s="54">
        <f>IF(VALUE(LEFT(INDEX('Raw Data'!$A$1:$CI$1000,'Adjusted Raw Data'!$A24+1,'Adjusted Raw Data'!O$1),1))=5,"NA",VALUE(LEFT(INDEX('Raw Data'!$A$1:$CI$1000,'Adjusted Raw Data'!$A24+1,'Adjusted Raw Data'!O$1),1)))</f>
        <v>1</v>
      </c>
      <c r="P24" s="54">
        <f>IF(VALUE(LEFT(INDEX('Raw Data'!$A$1:$CI$1000,'Adjusted Raw Data'!$A24+1,'Adjusted Raw Data'!P$1),1))=5,"NA",VALUE(LEFT(INDEX('Raw Data'!$A$1:$CI$1000,'Adjusted Raw Data'!$A24+1,'Adjusted Raw Data'!P$1),1)))</f>
        <v>2</v>
      </c>
      <c r="Q24" s="54">
        <f>IF(VALUE(LEFT(INDEX('Raw Data'!$A$1:$CI$1000,'Adjusted Raw Data'!$A24+1,'Adjusted Raw Data'!Q$1),1))=5,"NA",VALUE(LEFT(INDEX('Raw Data'!$A$1:$CI$1000,'Adjusted Raw Data'!$A24+1,'Adjusted Raw Data'!Q$1),1)))</f>
        <v>2</v>
      </c>
      <c r="R24" s="54">
        <f>IF(VALUE(LEFT(INDEX('Raw Data'!$A$1:$CI$1000,'Adjusted Raw Data'!$A24+1,'Adjusted Raw Data'!R$1),1))=5,"NA",VALUE(LEFT(INDEX('Raw Data'!$A$1:$CI$1000,'Adjusted Raw Data'!$A24+1,'Adjusted Raw Data'!R$1),1)))</f>
        <v>2</v>
      </c>
      <c r="S24" s="54">
        <f>IF(VALUE(LEFT(INDEX('Raw Data'!$A$1:$CI$1000,'Adjusted Raw Data'!$A24+1,'Adjusted Raw Data'!S$1),1))=5,"NA",VALUE(LEFT(INDEX('Raw Data'!$A$1:$CI$1000,'Adjusted Raw Data'!$A24+1,'Adjusted Raw Data'!S$1),1)))</f>
        <v>2</v>
      </c>
      <c r="T24" s="50">
        <f>INDEX('Raw Data'!$A$1:$CI$1000,'Adjusted Raw Data'!$A24+1,'Adjusted Raw Data'!T$1)</f>
        <v>0</v>
      </c>
      <c r="U24" s="54">
        <f>IF(VALUE(LEFT(INDEX('Raw Data'!$A$1:$CI$1000,'Adjusted Raw Data'!$A24+1,'Adjusted Raw Data'!U$1),1))=5,"NA",VALUE(LEFT(INDEX('Raw Data'!$A$1:$CI$1000,'Adjusted Raw Data'!$A24+1,'Adjusted Raw Data'!U$1),1)))</f>
        <v>2</v>
      </c>
      <c r="V24" s="54">
        <f>IF(VALUE(LEFT(INDEX('Raw Data'!$A$1:$CI$1000,'Adjusted Raw Data'!$A24+1,'Adjusted Raw Data'!V$1),1))=5,"NA",VALUE(LEFT(INDEX('Raw Data'!$A$1:$CI$1000,'Adjusted Raw Data'!$A24+1,'Adjusted Raw Data'!V$1),1)))</f>
        <v>2</v>
      </c>
      <c r="W24" s="54">
        <f>IF(VALUE(LEFT(INDEX('Raw Data'!$A$1:$CI$1000,'Adjusted Raw Data'!$A24+1,'Adjusted Raw Data'!W$1),1))=5,"NA",VALUE(LEFT(INDEX('Raw Data'!$A$1:$CI$1000,'Adjusted Raw Data'!$A24+1,'Adjusted Raw Data'!W$1),1)))</f>
        <v>2</v>
      </c>
      <c r="X24" s="54">
        <f>IF(VALUE(LEFT(INDEX('Raw Data'!$A$1:$CI$1000,'Adjusted Raw Data'!$A24+1,'Adjusted Raw Data'!X$1),1))=5,"NA",VALUE(LEFT(INDEX('Raw Data'!$A$1:$CI$1000,'Adjusted Raw Data'!$A24+1,'Adjusted Raw Data'!X$1),1)))</f>
        <v>3</v>
      </c>
      <c r="Y24" s="54">
        <f>IF(VALUE(LEFT(INDEX('Raw Data'!$A$1:$CI$1000,'Adjusted Raw Data'!$A24+1,'Adjusted Raw Data'!Y$1),1))=5,"NA",VALUE(LEFT(INDEX('Raw Data'!$A$1:$CI$1000,'Adjusted Raw Data'!$A24+1,'Adjusted Raw Data'!Y$1),1)))</f>
        <v>2</v>
      </c>
      <c r="Z24" s="54">
        <f>IF(VALUE(LEFT(INDEX('Raw Data'!$A$1:$CI$1000,'Adjusted Raw Data'!$A24+1,'Adjusted Raw Data'!Z$1),1))=5,"NA",VALUE(LEFT(INDEX('Raw Data'!$A$1:$CI$1000,'Adjusted Raw Data'!$A24+1,'Adjusted Raw Data'!Z$1),1)))</f>
        <v>2</v>
      </c>
      <c r="AA24" s="54">
        <f>IF(VALUE(LEFT(INDEX('Raw Data'!$A$1:$CI$1000,'Adjusted Raw Data'!$A24+1,'Adjusted Raw Data'!AA$1),1))=5,"NA",VALUE(LEFT(INDEX('Raw Data'!$A$1:$CI$1000,'Adjusted Raw Data'!$A24+1,'Adjusted Raw Data'!AA$1),1)))</f>
        <v>2</v>
      </c>
      <c r="AB24" s="50">
        <f>INDEX('Raw Data'!$A$1:$CI$1000,'Adjusted Raw Data'!$A24+1,'Adjusted Raw Data'!AB$1)</f>
        <v>0</v>
      </c>
      <c r="AC24" s="54">
        <f>IF(VALUE(LEFT(INDEX('Raw Data'!$A$1:$CI$1000,'Adjusted Raw Data'!$A24+1,'Adjusted Raw Data'!AC$1),1))=5,"NA",VALUE(LEFT(INDEX('Raw Data'!$A$1:$CI$1000,'Adjusted Raw Data'!$A24+1,'Adjusted Raw Data'!AC$1),1)))</f>
        <v>3</v>
      </c>
      <c r="AD24" s="54">
        <f>IF(VALUE(LEFT(INDEX('Raw Data'!$A$1:$CI$1000,'Adjusted Raw Data'!$A24+1,'Adjusted Raw Data'!AD$1),1))=5,"NA",VALUE(LEFT(INDEX('Raw Data'!$A$1:$CI$1000,'Adjusted Raw Data'!$A24+1,'Adjusted Raw Data'!AD$1),1)))</f>
        <v>1</v>
      </c>
      <c r="AE24" s="54">
        <f>IF(VALUE(LEFT(INDEX('Raw Data'!$A$1:$CI$1000,'Adjusted Raw Data'!$A24+1,'Adjusted Raw Data'!AE$1),1))=5,"NA",VALUE(LEFT(INDEX('Raw Data'!$A$1:$CI$1000,'Adjusted Raw Data'!$A24+1,'Adjusted Raw Data'!AE$1),1)))</f>
        <v>1</v>
      </c>
      <c r="AF24" s="54">
        <f>IF(VALUE(LEFT(INDEX('Raw Data'!$A$1:$CI$1000,'Adjusted Raw Data'!$A24+1,'Adjusted Raw Data'!AF$1),1))=5,"NA",VALUE(LEFT(INDEX('Raw Data'!$A$1:$CI$1000,'Adjusted Raw Data'!$A24+1,'Adjusted Raw Data'!AF$1),1)))</f>
        <v>1</v>
      </c>
      <c r="AG24" s="54">
        <f>IF(VALUE(LEFT(INDEX('Raw Data'!$A$1:$CI$1000,'Adjusted Raw Data'!$A24+1,'Adjusted Raw Data'!AG$1),1))=5,"NA",VALUE(LEFT(INDEX('Raw Data'!$A$1:$CI$1000,'Adjusted Raw Data'!$A24+1,'Adjusted Raw Data'!AG$1),1)))</f>
        <v>1</v>
      </c>
      <c r="AH24" s="54">
        <f>IF(VALUE(LEFT(INDEX('Raw Data'!$A$1:$CI$1000,'Adjusted Raw Data'!$A24+1,'Adjusted Raw Data'!AH$1),1))=5,"NA",VALUE(LEFT(INDEX('Raw Data'!$A$1:$CI$1000,'Adjusted Raw Data'!$A24+1,'Adjusted Raw Data'!AH$1),1)))</f>
        <v>2</v>
      </c>
      <c r="AI24" s="54">
        <f>IF(VALUE(LEFT(INDEX('Raw Data'!$A$1:$CI$1000,'Adjusted Raw Data'!$A24+1,'Adjusted Raw Data'!AI$1),1))=5,"NA",VALUE(LEFT(INDEX('Raw Data'!$A$1:$CI$1000,'Adjusted Raw Data'!$A24+1,'Adjusted Raw Data'!AI$1),1)))</f>
        <v>3</v>
      </c>
      <c r="AJ24" s="54">
        <f>IF(VALUE(LEFT(INDEX('Raw Data'!$A$1:$CI$1000,'Adjusted Raw Data'!$A24+1,'Adjusted Raw Data'!AJ$1),1))=5,"NA",VALUE(LEFT(INDEX('Raw Data'!$A$1:$CI$1000,'Adjusted Raw Data'!$A24+1,'Adjusted Raw Data'!AJ$1),1)))</f>
        <v>3</v>
      </c>
      <c r="AK24" s="54">
        <f>IF(VALUE(LEFT(INDEX('Raw Data'!$A$1:$CI$1000,'Adjusted Raw Data'!$A24+1,'Adjusted Raw Data'!AK$1),1))=5,"NA",VALUE(LEFT(INDEX('Raw Data'!$A$1:$CI$1000,'Adjusted Raw Data'!$A24+1,'Adjusted Raw Data'!AK$1),1)))</f>
        <v>1</v>
      </c>
      <c r="AL24" s="54">
        <f>IF(VALUE(LEFT(INDEX('Raw Data'!$A$1:$CI$1000,'Adjusted Raw Data'!$A24+1,'Adjusted Raw Data'!AL$1),1))=5,"NA",VALUE(LEFT(INDEX('Raw Data'!$A$1:$CI$1000,'Adjusted Raw Data'!$A24+1,'Adjusted Raw Data'!AL$1),1)))</f>
        <v>2</v>
      </c>
      <c r="AM24" s="54">
        <f>IF(VALUE(LEFT(INDEX('Raw Data'!$A$1:$CI$1000,'Adjusted Raw Data'!$A24+1,'Adjusted Raw Data'!AM$1),1))=5,"NA",VALUE(LEFT(INDEX('Raw Data'!$A$1:$CI$1000,'Adjusted Raw Data'!$A24+1,'Adjusted Raw Data'!AM$1),1)))</f>
        <v>3</v>
      </c>
      <c r="AN24" s="54">
        <f>IF(VALUE(LEFT(INDEX('Raw Data'!$A$1:$CI$1000,'Adjusted Raw Data'!$A24+1,'Adjusted Raw Data'!AN$1),1))=5,"NA",VALUE(LEFT(INDEX('Raw Data'!$A$1:$CI$1000,'Adjusted Raw Data'!$A24+1,'Adjusted Raw Data'!AN$1),1)))</f>
        <v>3</v>
      </c>
      <c r="AO24" s="54">
        <f>IF(VALUE(LEFT(INDEX('Raw Data'!$A$1:$CI$1000,'Adjusted Raw Data'!$A24+1,'Adjusted Raw Data'!AO$1),1))=5,"NA",VALUE(LEFT(INDEX('Raw Data'!$A$1:$CI$1000,'Adjusted Raw Data'!$A24+1,'Adjusted Raw Data'!AO$1),1)))</f>
        <v>3</v>
      </c>
      <c r="AP24" s="54">
        <f>IF(VALUE(LEFT(INDEX('Raw Data'!$A$1:$CI$1000,'Adjusted Raw Data'!$A24+1,'Adjusted Raw Data'!AP$1),1))=5,"NA",VALUE(LEFT(INDEX('Raw Data'!$A$1:$CI$1000,'Adjusted Raw Data'!$A24+1,'Adjusted Raw Data'!AP$1),1)))</f>
        <v>3</v>
      </c>
      <c r="AQ24" s="54">
        <f>IF(VALUE(LEFT(INDEX('Raw Data'!$A$1:$CI$1000,'Adjusted Raw Data'!$A24+1,'Adjusted Raw Data'!AQ$1),1))=5,"NA",VALUE(LEFT(INDEX('Raw Data'!$A$1:$CI$1000,'Adjusted Raw Data'!$A24+1,'Adjusted Raw Data'!AQ$1),1)))</f>
        <v>3</v>
      </c>
      <c r="AR24" s="50">
        <f>INDEX('Raw Data'!$A$1:$CI$1000,'Adjusted Raw Data'!$A24+1,'Adjusted Raw Data'!AR$1)</f>
        <v>0</v>
      </c>
      <c r="AS24" s="54">
        <f>IF(VALUE(LEFT(INDEX('Raw Data'!$A$1:$CI$1000,'Adjusted Raw Data'!$A24+1,'Adjusted Raw Data'!AS$1),1))=5,"NA",VALUE(LEFT(INDEX('Raw Data'!$A$1:$CI$1000,'Adjusted Raw Data'!$A24+1,'Adjusted Raw Data'!AS$1),1)))</f>
        <v>3</v>
      </c>
      <c r="AT24" s="54">
        <f>IF(VALUE(LEFT(INDEX('Raw Data'!$A$1:$CI$1000,'Adjusted Raw Data'!$A24+1,'Adjusted Raw Data'!AT$1),1))=5,"NA",VALUE(LEFT(INDEX('Raw Data'!$A$1:$CI$1000,'Adjusted Raw Data'!$A24+1,'Adjusted Raw Data'!AT$1),1)))</f>
        <v>2</v>
      </c>
      <c r="AU24" s="54">
        <f>IF(VALUE(LEFT(INDEX('Raw Data'!$A$1:$CI$1000,'Adjusted Raw Data'!$A24+1,'Adjusted Raw Data'!AU$1),1))=5,"NA",VALUE(LEFT(INDEX('Raw Data'!$A$1:$CI$1000,'Adjusted Raw Data'!$A24+1,'Adjusted Raw Data'!AU$1),1)))</f>
        <v>2</v>
      </c>
      <c r="AV24" s="54">
        <f>IF(VALUE(LEFT(INDEX('Raw Data'!$A$1:$CI$1000,'Adjusted Raw Data'!$A24+1,'Adjusted Raw Data'!AV$1),1))=5,"NA",VALUE(LEFT(INDEX('Raw Data'!$A$1:$CI$1000,'Adjusted Raw Data'!$A24+1,'Adjusted Raw Data'!AV$1),1)))</f>
        <v>1</v>
      </c>
      <c r="AW24" s="54">
        <f>IF(VALUE(LEFT(INDEX('Raw Data'!$A$1:$CI$1000,'Adjusted Raw Data'!$A24+1,'Adjusted Raw Data'!AW$1),1))=5,"NA",VALUE(LEFT(INDEX('Raw Data'!$A$1:$CI$1000,'Adjusted Raw Data'!$A24+1,'Adjusted Raw Data'!AW$1),1)))</f>
        <v>1</v>
      </c>
      <c r="AX24" s="54">
        <f>IF(VALUE(LEFT(INDEX('Raw Data'!$A$1:$CI$1000,'Adjusted Raw Data'!$A24+1,'Adjusted Raw Data'!AX$1),1))=5,"NA",VALUE(LEFT(INDEX('Raw Data'!$A$1:$CI$1000,'Adjusted Raw Data'!$A24+1,'Adjusted Raw Data'!AX$1),1)))</f>
        <v>2</v>
      </c>
      <c r="AY24" s="54" t="str">
        <f>IF(VALUE(LEFT(INDEX('Raw Data'!$A$1:$CI$1000,'Adjusted Raw Data'!$A24+1,'Adjusted Raw Data'!AY$1),1))=5,"NA",VALUE(LEFT(INDEX('Raw Data'!$A$1:$CI$1000,'Adjusted Raw Data'!$A24+1,'Adjusted Raw Data'!AY$1),1)))</f>
        <v>NA</v>
      </c>
      <c r="AZ24" s="54">
        <f>IF(VALUE(LEFT(INDEX('Raw Data'!$A$1:$CI$1000,'Adjusted Raw Data'!$A24+1,'Adjusted Raw Data'!AZ$1),1))=5,"NA",VALUE(LEFT(INDEX('Raw Data'!$A$1:$CI$1000,'Adjusted Raw Data'!$A24+1,'Adjusted Raw Data'!AZ$1),1)))</f>
        <v>3</v>
      </c>
      <c r="BA24" s="50">
        <f>INDEX('Raw Data'!$A$1:$CI$1000,'Adjusted Raw Data'!$A24+1,'Adjusted Raw Data'!BA$1)</f>
        <v>0</v>
      </c>
      <c r="BB24" s="54">
        <f>IF(VALUE(LEFT(INDEX('Raw Data'!$A$1:$CI$1000,'Adjusted Raw Data'!$A24+1,'Adjusted Raw Data'!BB$1),1))=5,"NA",VALUE(LEFT(INDEX('Raw Data'!$A$1:$CI$1000,'Adjusted Raw Data'!$A24+1,'Adjusted Raw Data'!BB$1),1)))</f>
        <v>2</v>
      </c>
      <c r="BC24" s="54">
        <f>IF(VALUE(LEFT(INDEX('Raw Data'!$A$1:$CI$1000,'Adjusted Raw Data'!$A24+1,'Adjusted Raw Data'!BC$1),1))=5,"NA",VALUE(LEFT(INDEX('Raw Data'!$A$1:$CI$1000,'Adjusted Raw Data'!$A24+1,'Adjusted Raw Data'!BC$1),1)))</f>
        <v>3</v>
      </c>
      <c r="BD24" s="54">
        <f>IF(VALUE(LEFT(INDEX('Raw Data'!$A$1:$CI$1000,'Adjusted Raw Data'!$A24+1,'Adjusted Raw Data'!BD$1),1))=5,"NA",VALUE(LEFT(INDEX('Raw Data'!$A$1:$CI$1000,'Adjusted Raw Data'!$A24+1,'Adjusted Raw Data'!BD$1),1)))</f>
        <v>4</v>
      </c>
      <c r="BE24" s="50">
        <f>INDEX('Raw Data'!$A$1:$CI$1000,'Adjusted Raw Data'!$A24+1,'Adjusted Raw Data'!BE$1)</f>
        <v>0</v>
      </c>
      <c r="BF24" s="54">
        <f>IF(VALUE(LEFT(INDEX('Raw Data'!$A$1:$CI$1000,'Adjusted Raw Data'!$A24+1,'Adjusted Raw Data'!BF$1),1))=5,"NA",VALUE(LEFT(INDEX('Raw Data'!$A$1:$CI$1000,'Adjusted Raw Data'!$A24+1,'Adjusted Raw Data'!BF$1),1)))</f>
        <v>3</v>
      </c>
      <c r="BG24" s="54" t="str">
        <f>IF(VALUE(LEFT(INDEX('Raw Data'!$A$1:$CI$1000,'Adjusted Raw Data'!$A24+1,'Adjusted Raw Data'!BG$1),1))=5,"NA",VALUE(LEFT(INDEX('Raw Data'!$A$1:$CI$1000,'Adjusted Raw Data'!$A24+1,'Adjusted Raw Data'!BG$1),1)))</f>
        <v>NA</v>
      </c>
      <c r="BH24" s="54">
        <f>IF(VALUE(LEFT(INDEX('Raw Data'!$A$1:$CI$1000,'Adjusted Raw Data'!$A24+1,'Adjusted Raw Data'!BH$1),1))=5,"NA",VALUE(LEFT(INDEX('Raw Data'!$A$1:$CI$1000,'Adjusted Raw Data'!$A24+1,'Adjusted Raw Data'!BH$1),1)))</f>
        <v>2</v>
      </c>
      <c r="BI24" s="54" t="str">
        <f>IF(VALUE(LEFT(INDEX('Raw Data'!$A$1:$CI$1000,'Adjusted Raw Data'!$A24+1,'Adjusted Raw Data'!BI$1),1))=5,"NA",VALUE(LEFT(INDEX('Raw Data'!$A$1:$CI$1000,'Adjusted Raw Data'!$A24+1,'Adjusted Raw Data'!BI$1),1)))</f>
        <v>NA</v>
      </c>
      <c r="BJ24" s="54" t="str">
        <f>IF(VALUE(LEFT(INDEX('Raw Data'!$A$1:$CI$1000,'Adjusted Raw Data'!$A24+1,'Adjusted Raw Data'!BJ$1),1))=5,"NA",VALUE(LEFT(INDEX('Raw Data'!$A$1:$CI$1000,'Adjusted Raw Data'!$A24+1,'Adjusted Raw Data'!BJ$1),1)))</f>
        <v>NA</v>
      </c>
      <c r="BK24" s="54" t="str">
        <f>IF(VALUE(LEFT(INDEX('Raw Data'!$A$1:$CI$1000,'Adjusted Raw Data'!$A24+1,'Adjusted Raw Data'!BK$1),1))=5,"NA",VALUE(LEFT(INDEX('Raw Data'!$A$1:$CI$1000,'Adjusted Raw Data'!$A24+1,'Adjusted Raw Data'!BK$1),1)))</f>
        <v>NA</v>
      </c>
      <c r="BL24" s="50">
        <f>INDEX('Raw Data'!$A$1:$CI$1000,'Adjusted Raw Data'!$A24+1,'Adjusted Raw Data'!BL$1)</f>
        <v>0</v>
      </c>
      <c r="BM24" s="54">
        <f>IF(VALUE(LEFT(INDEX('Raw Data'!$A$1:$CI$1000,'Adjusted Raw Data'!$A24+1,'Adjusted Raw Data'!BM$1),1))=5,"NA",VALUE(LEFT(INDEX('Raw Data'!$A$1:$CI$1000,'Adjusted Raw Data'!$A24+1,'Adjusted Raw Data'!BM$1),1)))</f>
        <v>3</v>
      </c>
      <c r="BN24" s="54">
        <f>IF(VALUE(LEFT(INDEX('Raw Data'!$A$1:$CI$1000,'Adjusted Raw Data'!$A24+1,'Adjusted Raw Data'!BN$1),1))=5,"NA",VALUE(LEFT(INDEX('Raw Data'!$A$1:$CI$1000,'Adjusted Raw Data'!$A24+1,'Adjusted Raw Data'!BN$1),1)))</f>
        <v>4</v>
      </c>
      <c r="BO24" s="54">
        <f>IF(VALUE(LEFT(INDEX('Raw Data'!$A$1:$CI$1000,'Adjusted Raw Data'!$A24+1,'Adjusted Raw Data'!BO$1),1))=5,"NA",VALUE(LEFT(INDEX('Raw Data'!$A$1:$CI$1000,'Adjusted Raw Data'!$A24+1,'Adjusted Raw Data'!BO$1),1)))</f>
        <v>4</v>
      </c>
      <c r="BP24" s="54" t="str">
        <f>IF(VALUE(LEFT(INDEX('Raw Data'!$A$1:$CI$1000,'Adjusted Raw Data'!$A24+1,'Adjusted Raw Data'!BP$1),1))=5,"NA",VALUE(LEFT(INDEX('Raw Data'!$A$1:$CI$1000,'Adjusted Raw Data'!$A24+1,'Adjusted Raw Data'!BP$1),1)))</f>
        <v>NA</v>
      </c>
      <c r="BQ24" s="54" t="str">
        <f>IF(VALUE(LEFT(INDEX('Raw Data'!$A$1:$CI$1000,'Adjusted Raw Data'!$A24+1,'Adjusted Raw Data'!BQ$1),1))=5,"NA",VALUE(LEFT(INDEX('Raw Data'!$A$1:$CI$1000,'Adjusted Raw Data'!$A24+1,'Adjusted Raw Data'!BQ$1),1)))</f>
        <v>NA</v>
      </c>
      <c r="BR24" s="50">
        <f>INDEX('Raw Data'!$A$1:$CI$1000,'Adjusted Raw Data'!$A24+1,'Adjusted Raw Data'!BR$1)</f>
        <v>0</v>
      </c>
      <c r="BS24" s="54">
        <f>IF(VALUE(LEFT(INDEX('Raw Data'!$A$1:$CI$1000,'Adjusted Raw Data'!$A24+1,'Adjusted Raw Data'!BS$1),1))=5,"NA",VALUE(LEFT(INDEX('Raw Data'!$A$1:$CI$1000,'Adjusted Raw Data'!$A24+1,'Adjusted Raw Data'!BS$1),1)))</f>
        <v>3</v>
      </c>
      <c r="BT24" s="54">
        <f>IF(VALUE(LEFT(INDEX('Raw Data'!$A$1:$CI$1000,'Adjusted Raw Data'!$A24+1,'Adjusted Raw Data'!BT$1),1))=5,"NA",VALUE(LEFT(INDEX('Raw Data'!$A$1:$CI$1000,'Adjusted Raw Data'!$A24+1,'Adjusted Raw Data'!BT$1),1)))</f>
        <v>3</v>
      </c>
      <c r="BU24" s="54" t="str">
        <f>IF(VALUE(LEFT(INDEX('Raw Data'!$A$1:$CI$1000,'Adjusted Raw Data'!$A24+1,'Adjusted Raw Data'!BU$1),1))=5,"NA",VALUE(LEFT(INDEX('Raw Data'!$A$1:$CI$1000,'Adjusted Raw Data'!$A24+1,'Adjusted Raw Data'!BU$1),1)))</f>
        <v>NA</v>
      </c>
      <c r="BV24" s="54" t="str">
        <f>IF(VALUE(LEFT(INDEX('Raw Data'!$A$1:$CI$1000,'Adjusted Raw Data'!$A24+1,'Adjusted Raw Data'!BV$1),1))=5,"NA",VALUE(LEFT(INDEX('Raw Data'!$A$1:$CI$1000,'Adjusted Raw Data'!$A24+1,'Adjusted Raw Data'!BV$1),1)))</f>
        <v>NA</v>
      </c>
      <c r="BW24" s="54">
        <f>IF(VALUE(LEFT(INDEX('Raw Data'!$A$1:$CI$1000,'Adjusted Raw Data'!$A24+1,'Adjusted Raw Data'!BW$1),1))=5,"NA",VALUE(LEFT(INDEX('Raw Data'!$A$1:$CI$1000,'Adjusted Raw Data'!$A24+1,'Adjusted Raw Data'!BW$1),1)))</f>
        <v>3</v>
      </c>
      <c r="BX24" s="54" t="str">
        <f>IF(VALUE(LEFT(INDEX('Raw Data'!$A$1:$CI$1000,'Adjusted Raw Data'!$A24+1,'Adjusted Raw Data'!BX$1),1))=5,"NA",VALUE(LEFT(INDEX('Raw Data'!$A$1:$CI$1000,'Adjusted Raw Data'!$A24+1,'Adjusted Raw Data'!BX$1),1)))</f>
        <v>NA</v>
      </c>
      <c r="BY24" s="54" t="str">
        <f>IF(VALUE(LEFT(INDEX('Raw Data'!$A$1:$CI$1000,'Adjusted Raw Data'!$A24+1,'Adjusted Raw Data'!BY$1),1))=5,"NA",VALUE(LEFT(INDEX('Raw Data'!$A$1:$CI$1000,'Adjusted Raw Data'!$A24+1,'Adjusted Raw Data'!BY$1),1)))</f>
        <v>NA</v>
      </c>
      <c r="BZ24" s="50">
        <f>INDEX('Raw Data'!$A$1:$CI$1000,'Adjusted Raw Data'!$A24+1,'Adjusted Raw Data'!BZ$1)</f>
        <v>0</v>
      </c>
      <c r="CA24" s="54" t="str">
        <f>IF(VALUE(LEFT(INDEX('Raw Data'!$A$1:$CI$1000,'Adjusted Raw Data'!$A24+1,'Adjusted Raw Data'!CA$1),1))=5,"NA",VALUE(LEFT(INDEX('Raw Data'!$A$1:$CI$1000,'Adjusted Raw Data'!$A24+1,'Adjusted Raw Data'!CA$1),1)))</f>
        <v>NA</v>
      </c>
      <c r="CB24" s="50">
        <f>INDEX('Raw Data'!$A$1:$CI$1000,'Adjusted Raw Data'!$A24+1,'Adjusted Raw Data'!CB$1)</f>
        <v>0</v>
      </c>
      <c r="CC24" s="54">
        <f>IF(VALUE(LEFT(INDEX('Raw Data'!$A$1:$CI$1000,'Adjusted Raw Data'!$A24+1,'Adjusted Raw Data'!CC$1),1))=5,"NA",VALUE(LEFT(INDEX('Raw Data'!$A$1:$CI$1000,'Adjusted Raw Data'!$A24+1,'Adjusted Raw Data'!CC$1),1)))</f>
        <v>3</v>
      </c>
      <c r="CD24" s="54" t="str">
        <f>IF(VALUE(LEFT(INDEX('Raw Data'!$A$1:$CI$1000,'Adjusted Raw Data'!$A24+1,'Adjusted Raw Data'!CD$1),1))=5,"NA",VALUE(LEFT(INDEX('Raw Data'!$A$1:$CI$1000,'Adjusted Raw Data'!$A24+1,'Adjusted Raw Data'!CD$1),1)))</f>
        <v>NA</v>
      </c>
      <c r="CE24" s="54" t="str">
        <f>IF(VALUE(LEFT(INDEX('Raw Data'!$A$1:$CI$1000,'Adjusted Raw Data'!$A24+1,'Adjusted Raw Data'!CE$1),1))=5,"NA",VALUE(LEFT(INDEX('Raw Data'!$A$1:$CI$1000,'Adjusted Raw Data'!$A24+1,'Adjusted Raw Data'!CE$1),1)))</f>
        <v>NA</v>
      </c>
      <c r="CF24" s="54">
        <f>IF(VALUE(LEFT(INDEX('Raw Data'!$A$1:$CI$1000,'Adjusted Raw Data'!$A24+1,'Adjusted Raw Data'!CF$1),1))=5,"NA",VALUE(LEFT(INDEX('Raw Data'!$A$1:$CI$1000,'Adjusted Raw Data'!$A24+1,'Adjusted Raw Data'!CF$1),1)))</f>
        <v>2</v>
      </c>
      <c r="CG24" s="54">
        <f>IF(VALUE(LEFT(INDEX('Raw Data'!$A$1:$CI$1000,'Adjusted Raw Data'!$A24+1,'Adjusted Raw Data'!CG$1),1))=5,"NA",VALUE(LEFT(INDEX('Raw Data'!$A$1:$CI$1000,'Adjusted Raw Data'!$A24+1,'Adjusted Raw Data'!CG$1),1)))</f>
        <v>3</v>
      </c>
      <c r="CH24" s="54">
        <f>IF(VALUE(LEFT(INDEX('Raw Data'!$A$1:$CI$1000,'Adjusted Raw Data'!$A24+1,'Adjusted Raw Data'!CH$1),1))=5,"NA",VALUE(LEFT(INDEX('Raw Data'!$A$1:$CI$1000,'Adjusted Raw Data'!$A24+1,'Adjusted Raw Data'!CH$1),1)))</f>
        <v>2</v>
      </c>
      <c r="CI24" s="54">
        <f>IF(VALUE(LEFT(INDEX('Raw Data'!$A$1:$CI$1000,'Adjusted Raw Data'!$A24+1,'Adjusted Raw Data'!CI$1),1))=5,"NA",VALUE(LEFT(INDEX('Raw Data'!$A$1:$CI$1000,'Adjusted Raw Data'!$A24+1,'Adjusted Raw Data'!CI$1),1)))</f>
        <v>1</v>
      </c>
      <c r="CJ24" s="50">
        <f>INDEX('Raw Data'!$A$1:$CI$1000,'Adjusted Raw Data'!$A24+1,'Adjusted Raw Data'!CJ$1)</f>
        <v>0</v>
      </c>
    </row>
    <row r="25" spans="1:88" x14ac:dyDescent="0.2">
      <c r="A25" s="53">
        <v>23</v>
      </c>
      <c r="B25" s="48">
        <f>INDEX('Raw Data'!$A$1:$CI$1000,'Adjusted Raw Data'!$A25+1,'Adjusted Raw Data'!B$1)</f>
        <v>0</v>
      </c>
      <c r="C25" s="49" t="str">
        <f>LEFT(INDEX('Raw Data'!$A$1:$CI$1000,'Adjusted Raw Data'!$A25+1,'Adjusted Raw Data'!C$1),5)</f>
        <v>Staff</v>
      </c>
      <c r="D25" s="54">
        <f>IF(VALUE(LEFT(INDEX('Raw Data'!$A$1:$CI$1000,'Adjusted Raw Data'!$A25+1,'Adjusted Raw Data'!D$1),1))=5,"NA",VALUE(LEFT(INDEX('Raw Data'!$A$1:$CI$1000,'Adjusted Raw Data'!$A25+1,'Adjusted Raw Data'!D$1),1)))</f>
        <v>3</v>
      </c>
      <c r="E25" s="54">
        <f>IF(VALUE(LEFT(INDEX('Raw Data'!$A$1:$CI$1000,'Adjusted Raw Data'!$A25+1,'Adjusted Raw Data'!E$1),1))=5,"NA",VALUE(LEFT(INDEX('Raw Data'!$A$1:$CI$1000,'Adjusted Raw Data'!$A25+1,'Adjusted Raw Data'!E$1),1)))</f>
        <v>2</v>
      </c>
      <c r="F25" s="54">
        <f>IF(VALUE(LEFT(INDEX('Raw Data'!$A$1:$CI$1000,'Adjusted Raw Data'!$A25+1,'Adjusted Raw Data'!F$1),1))=5,"NA",VALUE(LEFT(INDEX('Raw Data'!$A$1:$CI$1000,'Adjusted Raw Data'!$A25+1,'Adjusted Raw Data'!F$1),1)))</f>
        <v>2</v>
      </c>
      <c r="G25" s="54">
        <f>IF(VALUE(LEFT(INDEX('Raw Data'!$A$1:$CI$1000,'Adjusted Raw Data'!$A25+1,'Adjusted Raw Data'!G$1),1))=5,"NA",VALUE(LEFT(INDEX('Raw Data'!$A$1:$CI$1000,'Adjusted Raw Data'!$A25+1,'Adjusted Raw Data'!G$1),1)))</f>
        <v>1</v>
      </c>
      <c r="H25" s="54">
        <f>IF(VALUE(LEFT(INDEX('Raw Data'!$A$1:$CI$1000,'Adjusted Raw Data'!$A25+1,'Adjusted Raw Data'!H$1),1))=5,"NA",VALUE(LEFT(INDEX('Raw Data'!$A$1:$CI$1000,'Adjusted Raw Data'!$A25+1,'Adjusted Raw Data'!H$1),1)))</f>
        <v>3</v>
      </c>
      <c r="I25" s="54">
        <f>IF(VALUE(LEFT(INDEX('Raw Data'!$A$1:$CI$1000,'Adjusted Raw Data'!$A25+1,'Adjusted Raw Data'!I$1),1))=5,"NA",VALUE(LEFT(INDEX('Raw Data'!$A$1:$CI$1000,'Adjusted Raw Data'!$A25+1,'Adjusted Raw Data'!I$1),1)))</f>
        <v>3</v>
      </c>
      <c r="J25" s="54">
        <f>IF(VALUE(LEFT(INDEX('Raw Data'!$A$1:$CI$1000,'Adjusted Raw Data'!$A25+1,'Adjusted Raw Data'!J$1),1))=5,"NA",VALUE(LEFT(INDEX('Raw Data'!$A$1:$CI$1000,'Adjusted Raw Data'!$A25+1,'Adjusted Raw Data'!J$1),1)))</f>
        <v>3</v>
      </c>
      <c r="K25" s="54">
        <f>IF(VALUE(LEFT(INDEX('Raw Data'!$A$1:$CI$1000,'Adjusted Raw Data'!$A25+1,'Adjusted Raw Data'!K$1),1))=5,"NA",VALUE(LEFT(INDEX('Raw Data'!$A$1:$CI$1000,'Adjusted Raw Data'!$A25+1,'Adjusted Raw Data'!K$1),1)))</f>
        <v>2</v>
      </c>
      <c r="L25" s="54">
        <f>IF(VALUE(LEFT(INDEX('Raw Data'!$A$1:$CI$1000,'Adjusted Raw Data'!$A25+1,'Adjusted Raw Data'!L$1),1))=5,"NA",VALUE(LEFT(INDEX('Raw Data'!$A$1:$CI$1000,'Adjusted Raw Data'!$A25+1,'Adjusted Raw Data'!L$1),1)))</f>
        <v>1</v>
      </c>
      <c r="M25" s="54">
        <f>IF(VALUE(LEFT(INDEX('Raw Data'!$A$1:$CI$1000,'Adjusted Raw Data'!$A25+1,'Adjusted Raw Data'!M$1),1))=5,"NA",VALUE(LEFT(INDEX('Raw Data'!$A$1:$CI$1000,'Adjusted Raw Data'!$A25+1,'Adjusted Raw Data'!M$1),1)))</f>
        <v>2</v>
      </c>
      <c r="N25" s="54">
        <f>IF(VALUE(LEFT(INDEX('Raw Data'!$A$1:$CI$1000,'Adjusted Raw Data'!$A25+1,'Adjusted Raw Data'!N$1),1))=5,"NA",VALUE(LEFT(INDEX('Raw Data'!$A$1:$CI$1000,'Adjusted Raw Data'!$A25+1,'Adjusted Raw Data'!N$1),1)))</f>
        <v>2</v>
      </c>
      <c r="O25" s="54">
        <f>IF(VALUE(LEFT(INDEX('Raw Data'!$A$1:$CI$1000,'Adjusted Raw Data'!$A25+1,'Adjusted Raw Data'!O$1),1))=5,"NA",VALUE(LEFT(INDEX('Raw Data'!$A$1:$CI$1000,'Adjusted Raw Data'!$A25+1,'Adjusted Raw Data'!O$1),1)))</f>
        <v>3</v>
      </c>
      <c r="P25" s="54">
        <f>IF(VALUE(LEFT(INDEX('Raw Data'!$A$1:$CI$1000,'Adjusted Raw Data'!$A25+1,'Adjusted Raw Data'!P$1),1))=5,"NA",VALUE(LEFT(INDEX('Raw Data'!$A$1:$CI$1000,'Adjusted Raw Data'!$A25+1,'Adjusted Raw Data'!P$1),1)))</f>
        <v>2</v>
      </c>
      <c r="Q25" s="54">
        <f>IF(VALUE(LEFT(INDEX('Raw Data'!$A$1:$CI$1000,'Adjusted Raw Data'!$A25+1,'Adjusted Raw Data'!Q$1),1))=5,"NA",VALUE(LEFT(INDEX('Raw Data'!$A$1:$CI$1000,'Adjusted Raw Data'!$A25+1,'Adjusted Raw Data'!Q$1),1)))</f>
        <v>2</v>
      </c>
      <c r="R25" s="54">
        <f>IF(VALUE(LEFT(INDEX('Raw Data'!$A$1:$CI$1000,'Adjusted Raw Data'!$A25+1,'Adjusted Raw Data'!R$1),1))=5,"NA",VALUE(LEFT(INDEX('Raw Data'!$A$1:$CI$1000,'Adjusted Raw Data'!$A25+1,'Adjusted Raw Data'!R$1),1)))</f>
        <v>2</v>
      </c>
      <c r="S25" s="54">
        <f>IF(VALUE(LEFT(INDEX('Raw Data'!$A$1:$CI$1000,'Adjusted Raw Data'!$A25+1,'Adjusted Raw Data'!S$1),1))=5,"NA",VALUE(LEFT(INDEX('Raw Data'!$A$1:$CI$1000,'Adjusted Raw Data'!$A25+1,'Adjusted Raw Data'!S$1),1)))</f>
        <v>2</v>
      </c>
      <c r="T25" s="50">
        <f>INDEX('Raw Data'!$A$1:$CI$1000,'Adjusted Raw Data'!$A25+1,'Adjusted Raw Data'!T$1)</f>
        <v>0</v>
      </c>
      <c r="U25" s="54">
        <f>IF(VALUE(LEFT(INDEX('Raw Data'!$A$1:$CI$1000,'Adjusted Raw Data'!$A25+1,'Adjusted Raw Data'!U$1),1))=5,"NA",VALUE(LEFT(INDEX('Raw Data'!$A$1:$CI$1000,'Adjusted Raw Data'!$A25+1,'Adjusted Raw Data'!U$1),1)))</f>
        <v>3</v>
      </c>
      <c r="V25" s="54">
        <f>IF(VALUE(LEFT(INDEX('Raw Data'!$A$1:$CI$1000,'Adjusted Raw Data'!$A25+1,'Adjusted Raw Data'!V$1),1))=5,"NA",VALUE(LEFT(INDEX('Raw Data'!$A$1:$CI$1000,'Adjusted Raw Data'!$A25+1,'Adjusted Raw Data'!V$1),1)))</f>
        <v>3</v>
      </c>
      <c r="W25" s="54">
        <f>IF(VALUE(LEFT(INDEX('Raw Data'!$A$1:$CI$1000,'Adjusted Raw Data'!$A25+1,'Adjusted Raw Data'!W$1),1))=5,"NA",VALUE(LEFT(INDEX('Raw Data'!$A$1:$CI$1000,'Adjusted Raw Data'!$A25+1,'Adjusted Raw Data'!W$1),1)))</f>
        <v>2</v>
      </c>
      <c r="X25" s="54">
        <f>IF(VALUE(LEFT(INDEX('Raw Data'!$A$1:$CI$1000,'Adjusted Raw Data'!$A25+1,'Adjusted Raw Data'!X$1),1))=5,"NA",VALUE(LEFT(INDEX('Raw Data'!$A$1:$CI$1000,'Adjusted Raw Data'!$A25+1,'Adjusted Raw Data'!X$1),1)))</f>
        <v>2</v>
      </c>
      <c r="Y25" s="54">
        <f>IF(VALUE(LEFT(INDEX('Raw Data'!$A$1:$CI$1000,'Adjusted Raw Data'!$A25+1,'Adjusted Raw Data'!Y$1),1))=5,"NA",VALUE(LEFT(INDEX('Raw Data'!$A$1:$CI$1000,'Adjusted Raw Data'!$A25+1,'Adjusted Raw Data'!Y$1),1)))</f>
        <v>3</v>
      </c>
      <c r="Z25" s="54">
        <f>IF(VALUE(LEFT(INDEX('Raw Data'!$A$1:$CI$1000,'Adjusted Raw Data'!$A25+1,'Adjusted Raw Data'!Z$1),1))=5,"NA",VALUE(LEFT(INDEX('Raw Data'!$A$1:$CI$1000,'Adjusted Raw Data'!$A25+1,'Adjusted Raw Data'!Z$1),1)))</f>
        <v>3</v>
      </c>
      <c r="AA25" s="54">
        <f>IF(VALUE(LEFT(INDEX('Raw Data'!$A$1:$CI$1000,'Adjusted Raw Data'!$A25+1,'Adjusted Raw Data'!AA$1),1))=5,"NA",VALUE(LEFT(INDEX('Raw Data'!$A$1:$CI$1000,'Adjusted Raw Data'!$A25+1,'Adjusted Raw Data'!AA$1),1)))</f>
        <v>2</v>
      </c>
      <c r="AB25" s="50">
        <f>INDEX('Raw Data'!$A$1:$CI$1000,'Adjusted Raw Data'!$A25+1,'Adjusted Raw Data'!AB$1)</f>
        <v>0</v>
      </c>
      <c r="AC25" s="54">
        <f>IF(VALUE(LEFT(INDEX('Raw Data'!$A$1:$CI$1000,'Adjusted Raw Data'!$A25+1,'Adjusted Raw Data'!AC$1),1))=5,"NA",VALUE(LEFT(INDEX('Raw Data'!$A$1:$CI$1000,'Adjusted Raw Data'!$A25+1,'Adjusted Raw Data'!AC$1),1)))</f>
        <v>3</v>
      </c>
      <c r="AD25" s="54">
        <f>IF(VALUE(LEFT(INDEX('Raw Data'!$A$1:$CI$1000,'Adjusted Raw Data'!$A25+1,'Adjusted Raw Data'!AD$1),1))=5,"NA",VALUE(LEFT(INDEX('Raw Data'!$A$1:$CI$1000,'Adjusted Raw Data'!$A25+1,'Adjusted Raw Data'!AD$1),1)))</f>
        <v>3</v>
      </c>
      <c r="AE25" s="54">
        <f>IF(VALUE(LEFT(INDEX('Raw Data'!$A$1:$CI$1000,'Adjusted Raw Data'!$A25+1,'Adjusted Raw Data'!AE$1),1))=5,"NA",VALUE(LEFT(INDEX('Raw Data'!$A$1:$CI$1000,'Adjusted Raw Data'!$A25+1,'Adjusted Raw Data'!AE$1),1)))</f>
        <v>3</v>
      </c>
      <c r="AF25" s="54">
        <f>IF(VALUE(LEFT(INDEX('Raw Data'!$A$1:$CI$1000,'Adjusted Raw Data'!$A25+1,'Adjusted Raw Data'!AF$1),1))=5,"NA",VALUE(LEFT(INDEX('Raw Data'!$A$1:$CI$1000,'Adjusted Raw Data'!$A25+1,'Adjusted Raw Data'!AF$1),1)))</f>
        <v>3</v>
      </c>
      <c r="AG25" s="54">
        <f>IF(VALUE(LEFT(INDEX('Raw Data'!$A$1:$CI$1000,'Adjusted Raw Data'!$A25+1,'Adjusted Raw Data'!AG$1),1))=5,"NA",VALUE(LEFT(INDEX('Raw Data'!$A$1:$CI$1000,'Adjusted Raw Data'!$A25+1,'Adjusted Raw Data'!AG$1),1)))</f>
        <v>1</v>
      </c>
      <c r="AH25" s="54">
        <f>IF(VALUE(LEFT(INDEX('Raw Data'!$A$1:$CI$1000,'Adjusted Raw Data'!$A25+1,'Adjusted Raw Data'!AH$1),1))=5,"NA",VALUE(LEFT(INDEX('Raw Data'!$A$1:$CI$1000,'Adjusted Raw Data'!$A25+1,'Adjusted Raw Data'!AH$1),1)))</f>
        <v>2</v>
      </c>
      <c r="AI25" s="54">
        <f>IF(VALUE(LEFT(INDEX('Raw Data'!$A$1:$CI$1000,'Adjusted Raw Data'!$A25+1,'Adjusted Raw Data'!AI$1),1))=5,"NA",VALUE(LEFT(INDEX('Raw Data'!$A$1:$CI$1000,'Adjusted Raw Data'!$A25+1,'Adjusted Raw Data'!AI$1),1)))</f>
        <v>2</v>
      </c>
      <c r="AJ25" s="54">
        <f>IF(VALUE(LEFT(INDEX('Raw Data'!$A$1:$CI$1000,'Adjusted Raw Data'!$A25+1,'Adjusted Raw Data'!AJ$1),1))=5,"NA",VALUE(LEFT(INDEX('Raw Data'!$A$1:$CI$1000,'Adjusted Raw Data'!$A25+1,'Adjusted Raw Data'!AJ$1),1)))</f>
        <v>3</v>
      </c>
      <c r="AK25" s="54">
        <f>IF(VALUE(LEFT(INDEX('Raw Data'!$A$1:$CI$1000,'Adjusted Raw Data'!$A25+1,'Adjusted Raw Data'!AK$1),1))=5,"NA",VALUE(LEFT(INDEX('Raw Data'!$A$1:$CI$1000,'Adjusted Raw Data'!$A25+1,'Adjusted Raw Data'!AK$1),1)))</f>
        <v>2</v>
      </c>
      <c r="AL25" s="54" t="str">
        <f>IF(VALUE(LEFT(INDEX('Raw Data'!$A$1:$CI$1000,'Adjusted Raw Data'!$A25+1,'Adjusted Raw Data'!AL$1),1))=5,"NA",VALUE(LEFT(INDEX('Raw Data'!$A$1:$CI$1000,'Adjusted Raw Data'!$A25+1,'Adjusted Raw Data'!AL$1),1)))</f>
        <v>NA</v>
      </c>
      <c r="AM25" s="54">
        <f>IF(VALUE(LEFT(INDEX('Raw Data'!$A$1:$CI$1000,'Adjusted Raw Data'!$A25+1,'Adjusted Raw Data'!AM$1),1))=5,"NA",VALUE(LEFT(INDEX('Raw Data'!$A$1:$CI$1000,'Adjusted Raw Data'!$A25+1,'Adjusted Raw Data'!AM$1),1)))</f>
        <v>3</v>
      </c>
      <c r="AN25" s="54">
        <f>IF(VALUE(LEFT(INDEX('Raw Data'!$A$1:$CI$1000,'Adjusted Raw Data'!$A25+1,'Adjusted Raw Data'!AN$1),1))=5,"NA",VALUE(LEFT(INDEX('Raw Data'!$A$1:$CI$1000,'Adjusted Raw Data'!$A25+1,'Adjusted Raw Data'!AN$1),1)))</f>
        <v>3</v>
      </c>
      <c r="AO25" s="54">
        <f>IF(VALUE(LEFT(INDEX('Raw Data'!$A$1:$CI$1000,'Adjusted Raw Data'!$A25+1,'Adjusted Raw Data'!AO$1),1))=5,"NA",VALUE(LEFT(INDEX('Raw Data'!$A$1:$CI$1000,'Adjusted Raw Data'!$A25+1,'Adjusted Raw Data'!AO$1),1)))</f>
        <v>3</v>
      </c>
      <c r="AP25" s="54">
        <f>IF(VALUE(LEFT(INDEX('Raw Data'!$A$1:$CI$1000,'Adjusted Raw Data'!$A25+1,'Adjusted Raw Data'!AP$1),1))=5,"NA",VALUE(LEFT(INDEX('Raw Data'!$A$1:$CI$1000,'Adjusted Raw Data'!$A25+1,'Adjusted Raw Data'!AP$1),1)))</f>
        <v>3</v>
      </c>
      <c r="AQ25" s="54">
        <f>IF(VALUE(LEFT(INDEX('Raw Data'!$A$1:$CI$1000,'Adjusted Raw Data'!$A25+1,'Adjusted Raw Data'!AQ$1),1))=5,"NA",VALUE(LEFT(INDEX('Raw Data'!$A$1:$CI$1000,'Adjusted Raw Data'!$A25+1,'Adjusted Raw Data'!AQ$1),1)))</f>
        <v>4</v>
      </c>
      <c r="AR25" s="50">
        <f>INDEX('Raw Data'!$A$1:$CI$1000,'Adjusted Raw Data'!$A25+1,'Adjusted Raw Data'!AR$1)</f>
        <v>0</v>
      </c>
      <c r="AS25" s="54" t="str">
        <f>IF(VALUE(LEFT(INDEX('Raw Data'!$A$1:$CI$1000,'Adjusted Raw Data'!$A25+1,'Adjusted Raw Data'!AS$1),1))=5,"NA",VALUE(LEFT(INDEX('Raw Data'!$A$1:$CI$1000,'Adjusted Raw Data'!$A25+1,'Adjusted Raw Data'!AS$1),1)))</f>
        <v>NA</v>
      </c>
      <c r="AT25" s="54" t="str">
        <f>IF(VALUE(LEFT(INDEX('Raw Data'!$A$1:$CI$1000,'Adjusted Raw Data'!$A25+1,'Adjusted Raw Data'!AT$1),1))=5,"NA",VALUE(LEFT(INDEX('Raw Data'!$A$1:$CI$1000,'Adjusted Raw Data'!$A25+1,'Adjusted Raw Data'!AT$1),1)))</f>
        <v>NA</v>
      </c>
      <c r="AU25" s="54" t="str">
        <f>IF(VALUE(LEFT(INDEX('Raw Data'!$A$1:$CI$1000,'Adjusted Raw Data'!$A25+1,'Adjusted Raw Data'!AU$1),1))=5,"NA",VALUE(LEFT(INDEX('Raw Data'!$A$1:$CI$1000,'Adjusted Raw Data'!$A25+1,'Adjusted Raw Data'!AU$1),1)))</f>
        <v>NA</v>
      </c>
      <c r="AV25" s="54" t="str">
        <f>IF(VALUE(LEFT(INDEX('Raw Data'!$A$1:$CI$1000,'Adjusted Raw Data'!$A25+1,'Adjusted Raw Data'!AV$1),1))=5,"NA",VALUE(LEFT(INDEX('Raw Data'!$A$1:$CI$1000,'Adjusted Raw Data'!$A25+1,'Adjusted Raw Data'!AV$1),1)))</f>
        <v>NA</v>
      </c>
      <c r="AW25" s="54" t="str">
        <f>IF(VALUE(LEFT(INDEX('Raw Data'!$A$1:$CI$1000,'Adjusted Raw Data'!$A25+1,'Adjusted Raw Data'!AW$1),1))=5,"NA",VALUE(LEFT(INDEX('Raw Data'!$A$1:$CI$1000,'Adjusted Raw Data'!$A25+1,'Adjusted Raw Data'!AW$1),1)))</f>
        <v>NA</v>
      </c>
      <c r="AX25" s="54" t="str">
        <f>IF(VALUE(LEFT(INDEX('Raw Data'!$A$1:$CI$1000,'Adjusted Raw Data'!$A25+1,'Adjusted Raw Data'!AX$1),1))=5,"NA",VALUE(LEFT(INDEX('Raw Data'!$A$1:$CI$1000,'Adjusted Raw Data'!$A25+1,'Adjusted Raw Data'!AX$1),1)))</f>
        <v>NA</v>
      </c>
      <c r="AY25" s="54" t="str">
        <f>IF(VALUE(LEFT(INDEX('Raw Data'!$A$1:$CI$1000,'Adjusted Raw Data'!$A25+1,'Adjusted Raw Data'!AY$1),1))=5,"NA",VALUE(LEFT(INDEX('Raw Data'!$A$1:$CI$1000,'Adjusted Raw Data'!$A25+1,'Adjusted Raw Data'!AY$1),1)))</f>
        <v>NA</v>
      </c>
      <c r="AZ25" s="54" t="str">
        <f>IF(VALUE(LEFT(INDEX('Raw Data'!$A$1:$CI$1000,'Adjusted Raw Data'!$A25+1,'Adjusted Raw Data'!AZ$1),1))=5,"NA",VALUE(LEFT(INDEX('Raw Data'!$A$1:$CI$1000,'Adjusted Raw Data'!$A25+1,'Adjusted Raw Data'!AZ$1),1)))</f>
        <v>NA</v>
      </c>
      <c r="BA25" s="50">
        <f>INDEX('Raw Data'!$A$1:$CI$1000,'Adjusted Raw Data'!$A25+1,'Adjusted Raw Data'!BA$1)</f>
        <v>0</v>
      </c>
      <c r="BB25" s="54">
        <f>IF(VALUE(LEFT(INDEX('Raw Data'!$A$1:$CI$1000,'Adjusted Raw Data'!$A25+1,'Adjusted Raw Data'!BB$1),1))=5,"NA",VALUE(LEFT(INDEX('Raw Data'!$A$1:$CI$1000,'Adjusted Raw Data'!$A25+1,'Adjusted Raw Data'!BB$1),1)))</f>
        <v>1</v>
      </c>
      <c r="BC25" s="54">
        <f>IF(VALUE(LEFT(INDEX('Raw Data'!$A$1:$CI$1000,'Adjusted Raw Data'!$A25+1,'Adjusted Raw Data'!BC$1),1))=5,"NA",VALUE(LEFT(INDEX('Raw Data'!$A$1:$CI$1000,'Adjusted Raw Data'!$A25+1,'Adjusted Raw Data'!BC$1),1)))</f>
        <v>2</v>
      </c>
      <c r="BD25" s="54">
        <f>IF(VALUE(LEFT(INDEX('Raw Data'!$A$1:$CI$1000,'Adjusted Raw Data'!$A25+1,'Adjusted Raw Data'!BD$1),1))=5,"NA",VALUE(LEFT(INDEX('Raw Data'!$A$1:$CI$1000,'Adjusted Raw Data'!$A25+1,'Adjusted Raw Data'!BD$1),1)))</f>
        <v>2</v>
      </c>
      <c r="BE25" s="50">
        <f>INDEX('Raw Data'!$A$1:$CI$1000,'Adjusted Raw Data'!$A25+1,'Adjusted Raw Data'!BE$1)</f>
        <v>0</v>
      </c>
      <c r="BF25" s="54">
        <f>IF(VALUE(LEFT(INDEX('Raw Data'!$A$1:$CI$1000,'Adjusted Raw Data'!$A25+1,'Adjusted Raw Data'!BF$1),1))=5,"NA",VALUE(LEFT(INDEX('Raw Data'!$A$1:$CI$1000,'Adjusted Raw Data'!$A25+1,'Adjusted Raw Data'!BF$1),1)))</f>
        <v>4</v>
      </c>
      <c r="BG25" s="54" t="str">
        <f>IF(VALUE(LEFT(INDEX('Raw Data'!$A$1:$CI$1000,'Adjusted Raw Data'!$A25+1,'Adjusted Raw Data'!BG$1),1))=5,"NA",VALUE(LEFT(INDEX('Raw Data'!$A$1:$CI$1000,'Adjusted Raw Data'!$A25+1,'Adjusted Raw Data'!BG$1),1)))</f>
        <v>NA</v>
      </c>
      <c r="BH25" s="54">
        <f>IF(VALUE(LEFT(INDEX('Raw Data'!$A$1:$CI$1000,'Adjusted Raw Data'!$A25+1,'Adjusted Raw Data'!BH$1),1))=5,"NA",VALUE(LEFT(INDEX('Raw Data'!$A$1:$CI$1000,'Adjusted Raw Data'!$A25+1,'Adjusted Raw Data'!BH$1),1)))</f>
        <v>3</v>
      </c>
      <c r="BI25" s="54">
        <f>IF(VALUE(LEFT(INDEX('Raw Data'!$A$1:$CI$1000,'Adjusted Raw Data'!$A25+1,'Adjusted Raw Data'!BI$1),1))=5,"NA",VALUE(LEFT(INDEX('Raw Data'!$A$1:$CI$1000,'Adjusted Raw Data'!$A25+1,'Adjusted Raw Data'!BI$1),1)))</f>
        <v>2</v>
      </c>
      <c r="BJ25" s="54" t="str">
        <f>IF(VALUE(LEFT(INDEX('Raw Data'!$A$1:$CI$1000,'Adjusted Raw Data'!$A25+1,'Adjusted Raw Data'!BJ$1),1))=5,"NA",VALUE(LEFT(INDEX('Raw Data'!$A$1:$CI$1000,'Adjusted Raw Data'!$A25+1,'Adjusted Raw Data'!BJ$1),1)))</f>
        <v>NA</v>
      </c>
      <c r="BK25" s="54" t="str">
        <f>IF(VALUE(LEFT(INDEX('Raw Data'!$A$1:$CI$1000,'Adjusted Raw Data'!$A25+1,'Adjusted Raw Data'!BK$1),1))=5,"NA",VALUE(LEFT(INDEX('Raw Data'!$A$1:$CI$1000,'Adjusted Raw Data'!$A25+1,'Adjusted Raw Data'!BK$1),1)))</f>
        <v>NA</v>
      </c>
      <c r="BL25" s="50">
        <f>INDEX('Raw Data'!$A$1:$CI$1000,'Adjusted Raw Data'!$A25+1,'Adjusted Raw Data'!BL$1)</f>
        <v>0</v>
      </c>
      <c r="BM25" s="54">
        <f>IF(VALUE(LEFT(INDEX('Raw Data'!$A$1:$CI$1000,'Adjusted Raw Data'!$A25+1,'Adjusted Raw Data'!BM$1),1))=5,"NA",VALUE(LEFT(INDEX('Raw Data'!$A$1:$CI$1000,'Adjusted Raw Data'!$A25+1,'Adjusted Raw Data'!BM$1),1)))</f>
        <v>3</v>
      </c>
      <c r="BN25" s="54">
        <f>IF(VALUE(LEFT(INDEX('Raw Data'!$A$1:$CI$1000,'Adjusted Raw Data'!$A25+1,'Adjusted Raw Data'!BN$1),1))=5,"NA",VALUE(LEFT(INDEX('Raw Data'!$A$1:$CI$1000,'Adjusted Raw Data'!$A25+1,'Adjusted Raw Data'!BN$1),1)))</f>
        <v>3</v>
      </c>
      <c r="BO25" s="54">
        <f>IF(VALUE(LEFT(INDEX('Raw Data'!$A$1:$CI$1000,'Adjusted Raw Data'!$A25+1,'Adjusted Raw Data'!BO$1),1))=5,"NA",VALUE(LEFT(INDEX('Raw Data'!$A$1:$CI$1000,'Adjusted Raw Data'!$A25+1,'Adjusted Raw Data'!BO$1),1)))</f>
        <v>3</v>
      </c>
      <c r="BP25" s="54">
        <f>IF(VALUE(LEFT(INDEX('Raw Data'!$A$1:$CI$1000,'Adjusted Raw Data'!$A25+1,'Adjusted Raw Data'!BP$1),1))=5,"NA",VALUE(LEFT(INDEX('Raw Data'!$A$1:$CI$1000,'Adjusted Raw Data'!$A25+1,'Adjusted Raw Data'!BP$1),1)))</f>
        <v>3</v>
      </c>
      <c r="BQ25" s="54" t="str">
        <f>IF(VALUE(LEFT(INDEX('Raw Data'!$A$1:$CI$1000,'Adjusted Raw Data'!$A25+1,'Adjusted Raw Data'!BQ$1),1))=5,"NA",VALUE(LEFT(INDEX('Raw Data'!$A$1:$CI$1000,'Adjusted Raw Data'!$A25+1,'Adjusted Raw Data'!BQ$1),1)))</f>
        <v>NA</v>
      </c>
      <c r="BR25" s="50">
        <f>INDEX('Raw Data'!$A$1:$CI$1000,'Adjusted Raw Data'!$A25+1,'Adjusted Raw Data'!BR$1)</f>
        <v>0</v>
      </c>
      <c r="BS25" s="54" t="str">
        <f>IF(VALUE(LEFT(INDEX('Raw Data'!$A$1:$CI$1000,'Adjusted Raw Data'!$A25+1,'Adjusted Raw Data'!BS$1),1))=5,"NA",VALUE(LEFT(INDEX('Raw Data'!$A$1:$CI$1000,'Adjusted Raw Data'!$A25+1,'Adjusted Raw Data'!BS$1),1)))</f>
        <v>NA</v>
      </c>
      <c r="BT25" s="54" t="str">
        <f>IF(VALUE(LEFT(INDEX('Raw Data'!$A$1:$CI$1000,'Adjusted Raw Data'!$A25+1,'Adjusted Raw Data'!BT$1),1))=5,"NA",VALUE(LEFT(INDEX('Raw Data'!$A$1:$CI$1000,'Adjusted Raw Data'!$A25+1,'Adjusted Raw Data'!BT$1),1)))</f>
        <v>NA</v>
      </c>
      <c r="BU25" s="54" t="str">
        <f>IF(VALUE(LEFT(INDEX('Raw Data'!$A$1:$CI$1000,'Adjusted Raw Data'!$A25+1,'Adjusted Raw Data'!BU$1),1))=5,"NA",VALUE(LEFT(INDEX('Raw Data'!$A$1:$CI$1000,'Adjusted Raw Data'!$A25+1,'Adjusted Raw Data'!BU$1),1)))</f>
        <v>NA</v>
      </c>
      <c r="BV25" s="54" t="str">
        <f>IF(VALUE(LEFT(INDEX('Raw Data'!$A$1:$CI$1000,'Adjusted Raw Data'!$A25+1,'Adjusted Raw Data'!BV$1),1))=5,"NA",VALUE(LEFT(INDEX('Raw Data'!$A$1:$CI$1000,'Adjusted Raw Data'!$A25+1,'Adjusted Raw Data'!BV$1),1)))</f>
        <v>NA</v>
      </c>
      <c r="BW25" s="54" t="str">
        <f>IF(VALUE(LEFT(INDEX('Raw Data'!$A$1:$CI$1000,'Adjusted Raw Data'!$A25+1,'Adjusted Raw Data'!BW$1),1))=5,"NA",VALUE(LEFT(INDEX('Raw Data'!$A$1:$CI$1000,'Adjusted Raw Data'!$A25+1,'Adjusted Raw Data'!BW$1),1)))</f>
        <v>NA</v>
      </c>
      <c r="BX25" s="54" t="str">
        <f>IF(VALUE(LEFT(INDEX('Raw Data'!$A$1:$CI$1000,'Adjusted Raw Data'!$A25+1,'Adjusted Raw Data'!BX$1),1))=5,"NA",VALUE(LEFT(INDEX('Raw Data'!$A$1:$CI$1000,'Adjusted Raw Data'!$A25+1,'Adjusted Raw Data'!BX$1),1)))</f>
        <v>NA</v>
      </c>
      <c r="BY25" s="54" t="str">
        <f>IF(VALUE(LEFT(INDEX('Raw Data'!$A$1:$CI$1000,'Adjusted Raw Data'!$A25+1,'Adjusted Raw Data'!BY$1),1))=5,"NA",VALUE(LEFT(INDEX('Raw Data'!$A$1:$CI$1000,'Adjusted Raw Data'!$A25+1,'Adjusted Raw Data'!BY$1),1)))</f>
        <v>NA</v>
      </c>
      <c r="BZ25" s="50">
        <f>INDEX('Raw Data'!$A$1:$CI$1000,'Adjusted Raw Data'!$A25+1,'Adjusted Raw Data'!BZ$1)</f>
        <v>0</v>
      </c>
      <c r="CA25" s="54" t="str">
        <f>IF(VALUE(LEFT(INDEX('Raw Data'!$A$1:$CI$1000,'Adjusted Raw Data'!$A25+1,'Adjusted Raw Data'!CA$1),1))=5,"NA",VALUE(LEFT(INDEX('Raw Data'!$A$1:$CI$1000,'Adjusted Raw Data'!$A25+1,'Adjusted Raw Data'!CA$1),1)))</f>
        <v>NA</v>
      </c>
      <c r="CB25" s="50">
        <f>INDEX('Raw Data'!$A$1:$CI$1000,'Adjusted Raw Data'!$A25+1,'Adjusted Raw Data'!CB$1)</f>
        <v>0</v>
      </c>
      <c r="CC25" s="54">
        <f>IF(VALUE(LEFT(INDEX('Raw Data'!$A$1:$CI$1000,'Adjusted Raw Data'!$A25+1,'Adjusted Raw Data'!CC$1),1))=5,"NA",VALUE(LEFT(INDEX('Raw Data'!$A$1:$CI$1000,'Adjusted Raw Data'!$A25+1,'Adjusted Raw Data'!CC$1),1)))</f>
        <v>3</v>
      </c>
      <c r="CD25" s="54" t="str">
        <f>IF(VALUE(LEFT(INDEX('Raw Data'!$A$1:$CI$1000,'Adjusted Raw Data'!$A25+1,'Adjusted Raw Data'!CD$1),1))=5,"NA",VALUE(LEFT(INDEX('Raw Data'!$A$1:$CI$1000,'Adjusted Raw Data'!$A25+1,'Adjusted Raw Data'!CD$1),1)))</f>
        <v>NA</v>
      </c>
      <c r="CE25" s="54" t="str">
        <f>IF(VALUE(LEFT(INDEX('Raw Data'!$A$1:$CI$1000,'Adjusted Raw Data'!$A25+1,'Adjusted Raw Data'!CE$1),1))=5,"NA",VALUE(LEFT(INDEX('Raw Data'!$A$1:$CI$1000,'Adjusted Raw Data'!$A25+1,'Adjusted Raw Data'!CE$1),1)))</f>
        <v>NA</v>
      </c>
      <c r="CF25" s="54">
        <f>IF(VALUE(LEFT(INDEX('Raw Data'!$A$1:$CI$1000,'Adjusted Raw Data'!$A25+1,'Adjusted Raw Data'!CF$1),1))=5,"NA",VALUE(LEFT(INDEX('Raw Data'!$A$1:$CI$1000,'Adjusted Raw Data'!$A25+1,'Adjusted Raw Data'!CF$1),1)))</f>
        <v>3</v>
      </c>
      <c r="CG25" s="54">
        <f>IF(VALUE(LEFT(INDEX('Raw Data'!$A$1:$CI$1000,'Adjusted Raw Data'!$A25+1,'Adjusted Raw Data'!CG$1),1))=5,"NA",VALUE(LEFT(INDEX('Raw Data'!$A$1:$CI$1000,'Adjusted Raw Data'!$A25+1,'Adjusted Raw Data'!CG$1),1)))</f>
        <v>3</v>
      </c>
      <c r="CH25" s="54">
        <f>IF(VALUE(LEFT(INDEX('Raw Data'!$A$1:$CI$1000,'Adjusted Raw Data'!$A25+1,'Adjusted Raw Data'!CH$1),1))=5,"NA",VALUE(LEFT(INDEX('Raw Data'!$A$1:$CI$1000,'Adjusted Raw Data'!$A25+1,'Adjusted Raw Data'!CH$1),1)))</f>
        <v>3</v>
      </c>
      <c r="CI25" s="54" t="str">
        <f>IF(VALUE(LEFT(INDEX('Raw Data'!$A$1:$CI$1000,'Adjusted Raw Data'!$A25+1,'Adjusted Raw Data'!CI$1),1))=5,"NA",VALUE(LEFT(INDEX('Raw Data'!$A$1:$CI$1000,'Adjusted Raw Data'!$A25+1,'Adjusted Raw Data'!CI$1),1)))</f>
        <v>NA</v>
      </c>
      <c r="CJ25" s="50">
        <f>INDEX('Raw Data'!$A$1:$CI$1000,'Adjusted Raw Data'!$A25+1,'Adjusted Raw Data'!CJ$1)</f>
        <v>0</v>
      </c>
    </row>
    <row r="26" spans="1:88" x14ac:dyDescent="0.2">
      <c r="A26" s="53">
        <v>24</v>
      </c>
      <c r="B26" s="48">
        <f>INDEX('Raw Data'!$A$1:$CI$1000,'Adjusted Raw Data'!$A26+1,'Adjusted Raw Data'!B$1)</f>
        <v>0</v>
      </c>
      <c r="C26" s="49" t="str">
        <f>LEFT(INDEX('Raw Data'!$A$1:$CI$1000,'Adjusted Raw Data'!$A26+1,'Adjusted Raw Data'!C$1),5)</f>
        <v>Staff</v>
      </c>
      <c r="D26" s="54">
        <f>IF(VALUE(LEFT(INDEX('Raw Data'!$A$1:$CI$1000,'Adjusted Raw Data'!$A26+1,'Adjusted Raw Data'!D$1),1))=5,"NA",VALUE(LEFT(INDEX('Raw Data'!$A$1:$CI$1000,'Adjusted Raw Data'!$A26+1,'Adjusted Raw Data'!D$1),1)))</f>
        <v>3</v>
      </c>
      <c r="E26" s="54">
        <f>IF(VALUE(LEFT(INDEX('Raw Data'!$A$1:$CI$1000,'Adjusted Raw Data'!$A26+1,'Adjusted Raw Data'!E$1),1))=5,"NA",VALUE(LEFT(INDEX('Raw Data'!$A$1:$CI$1000,'Adjusted Raw Data'!$A26+1,'Adjusted Raw Data'!E$1),1)))</f>
        <v>4</v>
      </c>
      <c r="F26" s="54">
        <f>IF(VALUE(LEFT(INDEX('Raw Data'!$A$1:$CI$1000,'Adjusted Raw Data'!$A26+1,'Adjusted Raw Data'!F$1),1))=5,"NA",VALUE(LEFT(INDEX('Raw Data'!$A$1:$CI$1000,'Adjusted Raw Data'!$A26+1,'Adjusted Raw Data'!F$1),1)))</f>
        <v>3</v>
      </c>
      <c r="G26" s="54">
        <f>IF(VALUE(LEFT(INDEX('Raw Data'!$A$1:$CI$1000,'Adjusted Raw Data'!$A26+1,'Adjusted Raw Data'!G$1),1))=5,"NA",VALUE(LEFT(INDEX('Raw Data'!$A$1:$CI$1000,'Adjusted Raw Data'!$A26+1,'Adjusted Raw Data'!G$1),1)))</f>
        <v>3</v>
      </c>
      <c r="H26" s="54">
        <f>IF(VALUE(LEFT(INDEX('Raw Data'!$A$1:$CI$1000,'Adjusted Raw Data'!$A26+1,'Adjusted Raw Data'!H$1),1))=5,"NA",VALUE(LEFT(INDEX('Raw Data'!$A$1:$CI$1000,'Adjusted Raw Data'!$A26+1,'Adjusted Raw Data'!H$1),1)))</f>
        <v>3</v>
      </c>
      <c r="I26" s="54">
        <f>IF(VALUE(LEFT(INDEX('Raw Data'!$A$1:$CI$1000,'Adjusted Raw Data'!$A26+1,'Adjusted Raw Data'!I$1),1))=5,"NA",VALUE(LEFT(INDEX('Raw Data'!$A$1:$CI$1000,'Adjusted Raw Data'!$A26+1,'Adjusted Raw Data'!I$1),1)))</f>
        <v>2</v>
      </c>
      <c r="J26" s="54">
        <f>IF(VALUE(LEFT(INDEX('Raw Data'!$A$1:$CI$1000,'Adjusted Raw Data'!$A26+1,'Adjusted Raw Data'!J$1),1))=5,"NA",VALUE(LEFT(INDEX('Raw Data'!$A$1:$CI$1000,'Adjusted Raw Data'!$A26+1,'Adjusted Raw Data'!J$1),1)))</f>
        <v>3</v>
      </c>
      <c r="K26" s="54">
        <f>IF(VALUE(LEFT(INDEX('Raw Data'!$A$1:$CI$1000,'Adjusted Raw Data'!$A26+1,'Adjusted Raw Data'!K$1),1))=5,"NA",VALUE(LEFT(INDEX('Raw Data'!$A$1:$CI$1000,'Adjusted Raw Data'!$A26+1,'Adjusted Raw Data'!K$1),1)))</f>
        <v>3</v>
      </c>
      <c r="L26" s="54">
        <f>IF(VALUE(LEFT(INDEX('Raw Data'!$A$1:$CI$1000,'Adjusted Raw Data'!$A26+1,'Adjusted Raw Data'!L$1),1))=5,"NA",VALUE(LEFT(INDEX('Raw Data'!$A$1:$CI$1000,'Adjusted Raw Data'!$A26+1,'Adjusted Raw Data'!L$1),1)))</f>
        <v>2</v>
      </c>
      <c r="M26" s="54">
        <f>IF(VALUE(LEFT(INDEX('Raw Data'!$A$1:$CI$1000,'Adjusted Raw Data'!$A26+1,'Adjusted Raw Data'!M$1),1))=5,"NA",VALUE(LEFT(INDEX('Raw Data'!$A$1:$CI$1000,'Adjusted Raw Data'!$A26+1,'Adjusted Raw Data'!M$1),1)))</f>
        <v>2</v>
      </c>
      <c r="N26" s="54">
        <f>IF(VALUE(LEFT(INDEX('Raw Data'!$A$1:$CI$1000,'Adjusted Raw Data'!$A26+1,'Adjusted Raw Data'!N$1),1))=5,"NA",VALUE(LEFT(INDEX('Raw Data'!$A$1:$CI$1000,'Adjusted Raw Data'!$A26+1,'Adjusted Raw Data'!N$1),1)))</f>
        <v>2</v>
      </c>
      <c r="O26" s="54">
        <f>IF(VALUE(LEFT(INDEX('Raw Data'!$A$1:$CI$1000,'Adjusted Raw Data'!$A26+1,'Adjusted Raw Data'!O$1),1))=5,"NA",VALUE(LEFT(INDEX('Raw Data'!$A$1:$CI$1000,'Adjusted Raw Data'!$A26+1,'Adjusted Raw Data'!O$1),1)))</f>
        <v>4</v>
      </c>
      <c r="P26" s="54">
        <f>IF(VALUE(LEFT(INDEX('Raw Data'!$A$1:$CI$1000,'Adjusted Raw Data'!$A26+1,'Adjusted Raw Data'!P$1),1))=5,"NA",VALUE(LEFT(INDEX('Raw Data'!$A$1:$CI$1000,'Adjusted Raw Data'!$A26+1,'Adjusted Raw Data'!P$1),1)))</f>
        <v>2</v>
      </c>
      <c r="Q26" s="54">
        <f>IF(VALUE(LEFT(INDEX('Raw Data'!$A$1:$CI$1000,'Adjusted Raw Data'!$A26+1,'Adjusted Raw Data'!Q$1),1))=5,"NA",VALUE(LEFT(INDEX('Raw Data'!$A$1:$CI$1000,'Adjusted Raw Data'!$A26+1,'Adjusted Raw Data'!Q$1),1)))</f>
        <v>1</v>
      </c>
      <c r="R26" s="54">
        <f>IF(VALUE(LEFT(INDEX('Raw Data'!$A$1:$CI$1000,'Adjusted Raw Data'!$A26+1,'Adjusted Raw Data'!R$1),1))=5,"NA",VALUE(LEFT(INDEX('Raw Data'!$A$1:$CI$1000,'Adjusted Raw Data'!$A26+1,'Adjusted Raw Data'!R$1),1)))</f>
        <v>4</v>
      </c>
      <c r="S26" s="54">
        <f>IF(VALUE(LEFT(INDEX('Raw Data'!$A$1:$CI$1000,'Adjusted Raw Data'!$A26+1,'Adjusted Raw Data'!S$1),1))=5,"NA",VALUE(LEFT(INDEX('Raw Data'!$A$1:$CI$1000,'Adjusted Raw Data'!$A26+1,'Adjusted Raw Data'!S$1),1)))</f>
        <v>2</v>
      </c>
      <c r="T26" s="50">
        <f>INDEX('Raw Data'!$A$1:$CI$1000,'Adjusted Raw Data'!$A26+1,'Adjusted Raw Data'!T$1)</f>
        <v>0</v>
      </c>
      <c r="U26" s="54">
        <f>IF(VALUE(LEFT(INDEX('Raw Data'!$A$1:$CI$1000,'Adjusted Raw Data'!$A26+1,'Adjusted Raw Data'!U$1),1))=5,"NA",VALUE(LEFT(INDEX('Raw Data'!$A$1:$CI$1000,'Adjusted Raw Data'!$A26+1,'Adjusted Raw Data'!U$1),1)))</f>
        <v>3</v>
      </c>
      <c r="V26" s="54">
        <f>IF(VALUE(LEFT(INDEX('Raw Data'!$A$1:$CI$1000,'Adjusted Raw Data'!$A26+1,'Adjusted Raw Data'!V$1),1))=5,"NA",VALUE(LEFT(INDEX('Raw Data'!$A$1:$CI$1000,'Adjusted Raw Data'!$A26+1,'Adjusted Raw Data'!V$1),1)))</f>
        <v>4</v>
      </c>
      <c r="W26" s="54">
        <f>IF(VALUE(LEFT(INDEX('Raw Data'!$A$1:$CI$1000,'Adjusted Raw Data'!$A26+1,'Adjusted Raw Data'!W$1),1))=5,"NA",VALUE(LEFT(INDEX('Raw Data'!$A$1:$CI$1000,'Adjusted Raw Data'!$A26+1,'Adjusted Raw Data'!W$1),1)))</f>
        <v>3</v>
      </c>
      <c r="X26" s="54">
        <f>IF(VALUE(LEFT(INDEX('Raw Data'!$A$1:$CI$1000,'Adjusted Raw Data'!$A26+1,'Adjusted Raw Data'!X$1),1))=5,"NA",VALUE(LEFT(INDEX('Raw Data'!$A$1:$CI$1000,'Adjusted Raw Data'!$A26+1,'Adjusted Raw Data'!X$1),1)))</f>
        <v>4</v>
      </c>
      <c r="Y26" s="54">
        <f>IF(VALUE(LEFT(INDEX('Raw Data'!$A$1:$CI$1000,'Adjusted Raw Data'!$A26+1,'Adjusted Raw Data'!Y$1),1))=5,"NA",VALUE(LEFT(INDEX('Raw Data'!$A$1:$CI$1000,'Adjusted Raw Data'!$A26+1,'Adjusted Raw Data'!Y$1),1)))</f>
        <v>4</v>
      </c>
      <c r="Z26" s="54">
        <f>IF(VALUE(LEFT(INDEX('Raw Data'!$A$1:$CI$1000,'Adjusted Raw Data'!$A26+1,'Adjusted Raw Data'!Z$1),1))=5,"NA",VALUE(LEFT(INDEX('Raw Data'!$A$1:$CI$1000,'Adjusted Raw Data'!$A26+1,'Adjusted Raw Data'!Z$1),1)))</f>
        <v>3</v>
      </c>
      <c r="AA26" s="54">
        <f>IF(VALUE(LEFT(INDEX('Raw Data'!$A$1:$CI$1000,'Adjusted Raw Data'!$A26+1,'Adjusted Raw Data'!AA$1),1))=5,"NA",VALUE(LEFT(INDEX('Raw Data'!$A$1:$CI$1000,'Adjusted Raw Data'!$A26+1,'Adjusted Raw Data'!AA$1),1)))</f>
        <v>3</v>
      </c>
      <c r="AB26" s="50">
        <f>INDEX('Raw Data'!$A$1:$CI$1000,'Adjusted Raw Data'!$A26+1,'Adjusted Raw Data'!AB$1)</f>
        <v>0</v>
      </c>
      <c r="AC26" s="54">
        <f>IF(VALUE(LEFT(INDEX('Raw Data'!$A$1:$CI$1000,'Adjusted Raw Data'!$A26+1,'Adjusted Raw Data'!AC$1),1))=5,"NA",VALUE(LEFT(INDEX('Raw Data'!$A$1:$CI$1000,'Adjusted Raw Data'!$A26+1,'Adjusted Raw Data'!AC$1),1)))</f>
        <v>4</v>
      </c>
      <c r="AD26" s="54">
        <f>IF(VALUE(LEFT(INDEX('Raw Data'!$A$1:$CI$1000,'Adjusted Raw Data'!$A26+1,'Adjusted Raw Data'!AD$1),1))=5,"NA",VALUE(LEFT(INDEX('Raw Data'!$A$1:$CI$1000,'Adjusted Raw Data'!$A26+1,'Adjusted Raw Data'!AD$1),1)))</f>
        <v>2</v>
      </c>
      <c r="AE26" s="54">
        <f>IF(VALUE(LEFT(INDEX('Raw Data'!$A$1:$CI$1000,'Adjusted Raw Data'!$A26+1,'Adjusted Raw Data'!AE$1),1))=5,"NA",VALUE(LEFT(INDEX('Raw Data'!$A$1:$CI$1000,'Adjusted Raw Data'!$A26+1,'Adjusted Raw Data'!AE$1),1)))</f>
        <v>2</v>
      </c>
      <c r="AF26" s="54">
        <f>IF(VALUE(LEFT(INDEX('Raw Data'!$A$1:$CI$1000,'Adjusted Raw Data'!$A26+1,'Adjusted Raw Data'!AF$1),1))=5,"NA",VALUE(LEFT(INDEX('Raw Data'!$A$1:$CI$1000,'Adjusted Raw Data'!$A26+1,'Adjusted Raw Data'!AF$1),1)))</f>
        <v>1</v>
      </c>
      <c r="AG26" s="54">
        <f>IF(VALUE(LEFT(INDEX('Raw Data'!$A$1:$CI$1000,'Adjusted Raw Data'!$A26+1,'Adjusted Raw Data'!AG$1),1))=5,"NA",VALUE(LEFT(INDEX('Raw Data'!$A$1:$CI$1000,'Adjusted Raw Data'!$A26+1,'Adjusted Raw Data'!AG$1),1)))</f>
        <v>2</v>
      </c>
      <c r="AH26" s="54">
        <f>IF(VALUE(LEFT(INDEX('Raw Data'!$A$1:$CI$1000,'Adjusted Raw Data'!$A26+1,'Adjusted Raw Data'!AH$1),1))=5,"NA",VALUE(LEFT(INDEX('Raw Data'!$A$1:$CI$1000,'Adjusted Raw Data'!$A26+1,'Adjusted Raw Data'!AH$1),1)))</f>
        <v>2</v>
      </c>
      <c r="AI26" s="54">
        <f>IF(VALUE(LEFT(INDEX('Raw Data'!$A$1:$CI$1000,'Adjusted Raw Data'!$A26+1,'Adjusted Raw Data'!AI$1),1))=5,"NA",VALUE(LEFT(INDEX('Raw Data'!$A$1:$CI$1000,'Adjusted Raw Data'!$A26+1,'Adjusted Raw Data'!AI$1),1)))</f>
        <v>2</v>
      </c>
      <c r="AJ26" s="54">
        <f>IF(VALUE(LEFT(INDEX('Raw Data'!$A$1:$CI$1000,'Adjusted Raw Data'!$A26+1,'Adjusted Raw Data'!AJ$1),1))=5,"NA",VALUE(LEFT(INDEX('Raw Data'!$A$1:$CI$1000,'Adjusted Raw Data'!$A26+1,'Adjusted Raw Data'!AJ$1),1)))</f>
        <v>3</v>
      </c>
      <c r="AK26" s="54">
        <f>IF(VALUE(LEFT(INDEX('Raw Data'!$A$1:$CI$1000,'Adjusted Raw Data'!$A26+1,'Adjusted Raw Data'!AK$1),1))=5,"NA",VALUE(LEFT(INDEX('Raw Data'!$A$1:$CI$1000,'Adjusted Raw Data'!$A26+1,'Adjusted Raw Data'!AK$1),1)))</f>
        <v>1</v>
      </c>
      <c r="AL26" s="54">
        <f>IF(VALUE(LEFT(INDEX('Raw Data'!$A$1:$CI$1000,'Adjusted Raw Data'!$A26+1,'Adjusted Raw Data'!AL$1),1))=5,"NA",VALUE(LEFT(INDEX('Raw Data'!$A$1:$CI$1000,'Adjusted Raw Data'!$A26+1,'Adjusted Raw Data'!AL$1),1)))</f>
        <v>3</v>
      </c>
      <c r="AM26" s="54">
        <f>IF(VALUE(LEFT(INDEX('Raw Data'!$A$1:$CI$1000,'Adjusted Raw Data'!$A26+1,'Adjusted Raw Data'!AM$1),1))=5,"NA",VALUE(LEFT(INDEX('Raw Data'!$A$1:$CI$1000,'Adjusted Raw Data'!$A26+1,'Adjusted Raw Data'!AM$1),1)))</f>
        <v>4</v>
      </c>
      <c r="AN26" s="54">
        <f>IF(VALUE(LEFT(INDEX('Raw Data'!$A$1:$CI$1000,'Adjusted Raw Data'!$A26+1,'Adjusted Raw Data'!AN$1),1))=5,"NA",VALUE(LEFT(INDEX('Raw Data'!$A$1:$CI$1000,'Adjusted Raw Data'!$A26+1,'Adjusted Raw Data'!AN$1),1)))</f>
        <v>4</v>
      </c>
      <c r="AO26" s="54">
        <f>IF(VALUE(LEFT(INDEX('Raw Data'!$A$1:$CI$1000,'Adjusted Raw Data'!$A26+1,'Adjusted Raw Data'!AO$1),1))=5,"NA",VALUE(LEFT(INDEX('Raw Data'!$A$1:$CI$1000,'Adjusted Raw Data'!$A26+1,'Adjusted Raw Data'!AO$1),1)))</f>
        <v>3</v>
      </c>
      <c r="AP26" s="54">
        <f>IF(VALUE(LEFT(INDEX('Raw Data'!$A$1:$CI$1000,'Adjusted Raw Data'!$A26+1,'Adjusted Raw Data'!AP$1),1))=5,"NA",VALUE(LEFT(INDEX('Raw Data'!$A$1:$CI$1000,'Adjusted Raw Data'!$A26+1,'Adjusted Raw Data'!AP$1),1)))</f>
        <v>4</v>
      </c>
      <c r="AQ26" s="54">
        <f>IF(VALUE(LEFT(INDEX('Raw Data'!$A$1:$CI$1000,'Adjusted Raw Data'!$A26+1,'Adjusted Raw Data'!AQ$1),1))=5,"NA",VALUE(LEFT(INDEX('Raw Data'!$A$1:$CI$1000,'Adjusted Raw Data'!$A26+1,'Adjusted Raw Data'!AQ$1),1)))</f>
        <v>3</v>
      </c>
      <c r="AR26" s="50">
        <f>INDEX('Raw Data'!$A$1:$CI$1000,'Adjusted Raw Data'!$A26+1,'Adjusted Raw Data'!AR$1)</f>
        <v>0</v>
      </c>
      <c r="AS26" s="54">
        <f>IF(VALUE(LEFT(INDEX('Raw Data'!$A$1:$CI$1000,'Adjusted Raw Data'!$A26+1,'Adjusted Raw Data'!AS$1),1))=5,"NA",VALUE(LEFT(INDEX('Raw Data'!$A$1:$CI$1000,'Adjusted Raw Data'!$A26+1,'Adjusted Raw Data'!AS$1),1)))</f>
        <v>4</v>
      </c>
      <c r="AT26" s="54">
        <f>IF(VALUE(LEFT(INDEX('Raw Data'!$A$1:$CI$1000,'Adjusted Raw Data'!$A26+1,'Adjusted Raw Data'!AT$1),1))=5,"NA",VALUE(LEFT(INDEX('Raw Data'!$A$1:$CI$1000,'Adjusted Raw Data'!$A26+1,'Adjusted Raw Data'!AT$1),1)))</f>
        <v>2</v>
      </c>
      <c r="AU26" s="54">
        <f>IF(VALUE(LEFT(INDEX('Raw Data'!$A$1:$CI$1000,'Adjusted Raw Data'!$A26+1,'Adjusted Raw Data'!AU$1),1))=5,"NA",VALUE(LEFT(INDEX('Raw Data'!$A$1:$CI$1000,'Adjusted Raw Data'!$A26+1,'Adjusted Raw Data'!AU$1),1)))</f>
        <v>2</v>
      </c>
      <c r="AV26" s="54">
        <f>IF(VALUE(LEFT(INDEX('Raw Data'!$A$1:$CI$1000,'Adjusted Raw Data'!$A26+1,'Adjusted Raw Data'!AV$1),1))=5,"NA",VALUE(LEFT(INDEX('Raw Data'!$A$1:$CI$1000,'Adjusted Raw Data'!$A26+1,'Adjusted Raw Data'!AV$1),1)))</f>
        <v>2</v>
      </c>
      <c r="AW26" s="54">
        <f>IF(VALUE(LEFT(INDEX('Raw Data'!$A$1:$CI$1000,'Adjusted Raw Data'!$A26+1,'Adjusted Raw Data'!AW$1),1))=5,"NA",VALUE(LEFT(INDEX('Raw Data'!$A$1:$CI$1000,'Adjusted Raw Data'!$A26+1,'Adjusted Raw Data'!AW$1),1)))</f>
        <v>2</v>
      </c>
      <c r="AX26" s="54">
        <f>IF(VALUE(LEFT(INDEX('Raw Data'!$A$1:$CI$1000,'Adjusted Raw Data'!$A26+1,'Adjusted Raw Data'!AX$1),1))=5,"NA",VALUE(LEFT(INDEX('Raw Data'!$A$1:$CI$1000,'Adjusted Raw Data'!$A26+1,'Adjusted Raw Data'!AX$1),1)))</f>
        <v>2</v>
      </c>
      <c r="AY26" s="54">
        <f>IF(VALUE(LEFT(INDEX('Raw Data'!$A$1:$CI$1000,'Adjusted Raw Data'!$A26+1,'Adjusted Raw Data'!AY$1),1))=5,"NA",VALUE(LEFT(INDEX('Raw Data'!$A$1:$CI$1000,'Adjusted Raw Data'!$A26+1,'Adjusted Raw Data'!AY$1),1)))</f>
        <v>4</v>
      </c>
      <c r="AZ26" s="54">
        <f>IF(VALUE(LEFT(INDEX('Raw Data'!$A$1:$CI$1000,'Adjusted Raw Data'!$A26+1,'Adjusted Raw Data'!AZ$1),1))=5,"NA",VALUE(LEFT(INDEX('Raw Data'!$A$1:$CI$1000,'Adjusted Raw Data'!$A26+1,'Adjusted Raw Data'!AZ$1),1)))</f>
        <v>3</v>
      </c>
      <c r="BA26" s="50">
        <f>INDEX('Raw Data'!$A$1:$CI$1000,'Adjusted Raw Data'!$A26+1,'Adjusted Raw Data'!BA$1)</f>
        <v>0</v>
      </c>
      <c r="BB26" s="54">
        <f>IF(VALUE(LEFT(INDEX('Raw Data'!$A$1:$CI$1000,'Adjusted Raw Data'!$A26+1,'Adjusted Raw Data'!BB$1),1))=5,"NA",VALUE(LEFT(INDEX('Raw Data'!$A$1:$CI$1000,'Adjusted Raw Data'!$A26+1,'Adjusted Raw Data'!BB$1),1)))</f>
        <v>3</v>
      </c>
      <c r="BC26" s="54">
        <f>IF(VALUE(LEFT(INDEX('Raw Data'!$A$1:$CI$1000,'Adjusted Raw Data'!$A26+1,'Adjusted Raw Data'!BC$1),1))=5,"NA",VALUE(LEFT(INDEX('Raw Data'!$A$1:$CI$1000,'Adjusted Raw Data'!$A26+1,'Adjusted Raw Data'!BC$1),1)))</f>
        <v>3</v>
      </c>
      <c r="BD26" s="54">
        <f>IF(VALUE(LEFT(INDEX('Raw Data'!$A$1:$CI$1000,'Adjusted Raw Data'!$A26+1,'Adjusted Raw Data'!BD$1),1))=5,"NA",VALUE(LEFT(INDEX('Raw Data'!$A$1:$CI$1000,'Adjusted Raw Data'!$A26+1,'Adjusted Raw Data'!BD$1),1)))</f>
        <v>3</v>
      </c>
      <c r="BE26" s="50">
        <f>INDEX('Raw Data'!$A$1:$CI$1000,'Adjusted Raw Data'!$A26+1,'Adjusted Raw Data'!BE$1)</f>
        <v>0</v>
      </c>
      <c r="BF26" s="54">
        <f>IF(VALUE(LEFT(INDEX('Raw Data'!$A$1:$CI$1000,'Adjusted Raw Data'!$A26+1,'Adjusted Raw Data'!BF$1),1))=5,"NA",VALUE(LEFT(INDEX('Raw Data'!$A$1:$CI$1000,'Adjusted Raw Data'!$A26+1,'Adjusted Raw Data'!BF$1),1)))</f>
        <v>4</v>
      </c>
      <c r="BG26" s="54">
        <f>IF(VALUE(LEFT(INDEX('Raw Data'!$A$1:$CI$1000,'Adjusted Raw Data'!$A26+1,'Adjusted Raw Data'!BG$1),1))=5,"NA",VALUE(LEFT(INDEX('Raw Data'!$A$1:$CI$1000,'Adjusted Raw Data'!$A26+1,'Adjusted Raw Data'!BG$1),1)))</f>
        <v>3</v>
      </c>
      <c r="BH26" s="54">
        <f>IF(VALUE(LEFT(INDEX('Raw Data'!$A$1:$CI$1000,'Adjusted Raw Data'!$A26+1,'Adjusted Raw Data'!BH$1),1))=5,"NA",VALUE(LEFT(INDEX('Raw Data'!$A$1:$CI$1000,'Adjusted Raw Data'!$A26+1,'Adjusted Raw Data'!BH$1),1)))</f>
        <v>3</v>
      </c>
      <c r="BI26" s="54">
        <f>IF(VALUE(LEFT(INDEX('Raw Data'!$A$1:$CI$1000,'Adjusted Raw Data'!$A26+1,'Adjusted Raw Data'!BI$1),1))=5,"NA",VALUE(LEFT(INDEX('Raw Data'!$A$1:$CI$1000,'Adjusted Raw Data'!$A26+1,'Adjusted Raw Data'!BI$1),1)))</f>
        <v>4</v>
      </c>
      <c r="BJ26" s="54">
        <f>IF(VALUE(LEFT(INDEX('Raw Data'!$A$1:$CI$1000,'Adjusted Raw Data'!$A26+1,'Adjusted Raw Data'!BJ$1),1))=5,"NA",VALUE(LEFT(INDEX('Raw Data'!$A$1:$CI$1000,'Adjusted Raw Data'!$A26+1,'Adjusted Raw Data'!BJ$1),1)))</f>
        <v>3</v>
      </c>
      <c r="BK26" s="54">
        <f>IF(VALUE(LEFT(INDEX('Raw Data'!$A$1:$CI$1000,'Adjusted Raw Data'!$A26+1,'Adjusted Raw Data'!BK$1),1))=5,"NA",VALUE(LEFT(INDEX('Raw Data'!$A$1:$CI$1000,'Adjusted Raw Data'!$A26+1,'Adjusted Raw Data'!BK$1),1)))</f>
        <v>4</v>
      </c>
      <c r="BL26" s="50">
        <f>INDEX('Raw Data'!$A$1:$CI$1000,'Adjusted Raw Data'!$A26+1,'Adjusted Raw Data'!BL$1)</f>
        <v>0</v>
      </c>
      <c r="BM26" s="54">
        <f>IF(VALUE(LEFT(INDEX('Raw Data'!$A$1:$CI$1000,'Adjusted Raw Data'!$A26+1,'Adjusted Raw Data'!BM$1),1))=5,"NA",VALUE(LEFT(INDEX('Raw Data'!$A$1:$CI$1000,'Adjusted Raw Data'!$A26+1,'Adjusted Raw Data'!BM$1),1)))</f>
        <v>3</v>
      </c>
      <c r="BN26" s="54">
        <f>IF(VALUE(LEFT(INDEX('Raw Data'!$A$1:$CI$1000,'Adjusted Raw Data'!$A26+1,'Adjusted Raw Data'!BN$1),1))=5,"NA",VALUE(LEFT(INDEX('Raw Data'!$A$1:$CI$1000,'Adjusted Raw Data'!$A26+1,'Adjusted Raw Data'!BN$1),1)))</f>
        <v>4</v>
      </c>
      <c r="BO26" s="54">
        <f>IF(VALUE(LEFT(INDEX('Raw Data'!$A$1:$CI$1000,'Adjusted Raw Data'!$A26+1,'Adjusted Raw Data'!BO$1),1))=5,"NA",VALUE(LEFT(INDEX('Raw Data'!$A$1:$CI$1000,'Adjusted Raw Data'!$A26+1,'Adjusted Raw Data'!BO$1),1)))</f>
        <v>3</v>
      </c>
      <c r="BP26" s="54">
        <f>IF(VALUE(LEFT(INDEX('Raw Data'!$A$1:$CI$1000,'Adjusted Raw Data'!$A26+1,'Adjusted Raw Data'!BP$1),1))=5,"NA",VALUE(LEFT(INDEX('Raw Data'!$A$1:$CI$1000,'Adjusted Raw Data'!$A26+1,'Adjusted Raw Data'!BP$1),1)))</f>
        <v>3</v>
      </c>
      <c r="BQ26" s="54">
        <f>IF(VALUE(LEFT(INDEX('Raw Data'!$A$1:$CI$1000,'Adjusted Raw Data'!$A26+1,'Adjusted Raw Data'!BQ$1),1))=5,"NA",VALUE(LEFT(INDEX('Raw Data'!$A$1:$CI$1000,'Adjusted Raw Data'!$A26+1,'Adjusted Raw Data'!BQ$1),1)))</f>
        <v>2</v>
      </c>
      <c r="BR26" s="50">
        <f>INDEX('Raw Data'!$A$1:$CI$1000,'Adjusted Raw Data'!$A26+1,'Adjusted Raw Data'!BR$1)</f>
        <v>0</v>
      </c>
      <c r="BS26" s="54">
        <f>IF(VALUE(LEFT(INDEX('Raw Data'!$A$1:$CI$1000,'Adjusted Raw Data'!$A26+1,'Adjusted Raw Data'!BS$1),1))=5,"NA",VALUE(LEFT(INDEX('Raw Data'!$A$1:$CI$1000,'Adjusted Raw Data'!$A26+1,'Adjusted Raw Data'!BS$1),1)))</f>
        <v>4</v>
      </c>
      <c r="BT26" s="54">
        <f>IF(VALUE(LEFT(INDEX('Raw Data'!$A$1:$CI$1000,'Adjusted Raw Data'!$A26+1,'Adjusted Raw Data'!BT$1),1))=5,"NA",VALUE(LEFT(INDEX('Raw Data'!$A$1:$CI$1000,'Adjusted Raw Data'!$A26+1,'Adjusted Raw Data'!BT$1),1)))</f>
        <v>4</v>
      </c>
      <c r="BU26" s="54" t="str">
        <f>IF(VALUE(LEFT(INDEX('Raw Data'!$A$1:$CI$1000,'Adjusted Raw Data'!$A26+1,'Adjusted Raw Data'!BU$1),1))=5,"NA",VALUE(LEFT(INDEX('Raw Data'!$A$1:$CI$1000,'Adjusted Raw Data'!$A26+1,'Adjusted Raw Data'!BU$1),1)))</f>
        <v>NA</v>
      </c>
      <c r="BV26" s="54">
        <f>IF(VALUE(LEFT(INDEX('Raw Data'!$A$1:$CI$1000,'Adjusted Raw Data'!$A26+1,'Adjusted Raw Data'!BV$1),1))=5,"NA",VALUE(LEFT(INDEX('Raw Data'!$A$1:$CI$1000,'Adjusted Raw Data'!$A26+1,'Adjusted Raw Data'!BV$1),1)))</f>
        <v>4</v>
      </c>
      <c r="BW26" s="54" t="str">
        <f>IF(VALUE(LEFT(INDEX('Raw Data'!$A$1:$CI$1000,'Adjusted Raw Data'!$A26+1,'Adjusted Raw Data'!BW$1),1))=5,"NA",VALUE(LEFT(INDEX('Raw Data'!$A$1:$CI$1000,'Adjusted Raw Data'!$A26+1,'Adjusted Raw Data'!BW$1),1)))</f>
        <v>NA</v>
      </c>
      <c r="BX26" s="54" t="str">
        <f>IF(VALUE(LEFT(INDEX('Raw Data'!$A$1:$CI$1000,'Adjusted Raw Data'!$A26+1,'Adjusted Raw Data'!BX$1),1))=5,"NA",VALUE(LEFT(INDEX('Raw Data'!$A$1:$CI$1000,'Adjusted Raw Data'!$A26+1,'Adjusted Raw Data'!BX$1),1)))</f>
        <v>NA</v>
      </c>
      <c r="BY26" s="54" t="str">
        <f>IF(VALUE(LEFT(INDEX('Raw Data'!$A$1:$CI$1000,'Adjusted Raw Data'!$A26+1,'Adjusted Raw Data'!BY$1),1))=5,"NA",VALUE(LEFT(INDEX('Raw Data'!$A$1:$CI$1000,'Adjusted Raw Data'!$A26+1,'Adjusted Raw Data'!BY$1),1)))</f>
        <v>NA</v>
      </c>
      <c r="BZ26" s="50">
        <f>INDEX('Raw Data'!$A$1:$CI$1000,'Adjusted Raw Data'!$A26+1,'Adjusted Raw Data'!BZ$1)</f>
        <v>0</v>
      </c>
      <c r="CA26" s="54" t="str">
        <f>IF(VALUE(LEFT(INDEX('Raw Data'!$A$1:$CI$1000,'Adjusted Raw Data'!$A26+1,'Adjusted Raw Data'!CA$1),1))=5,"NA",VALUE(LEFT(INDEX('Raw Data'!$A$1:$CI$1000,'Adjusted Raw Data'!$A26+1,'Adjusted Raw Data'!CA$1),1)))</f>
        <v>NA</v>
      </c>
      <c r="CB26" s="50">
        <f>INDEX('Raw Data'!$A$1:$CI$1000,'Adjusted Raw Data'!$A26+1,'Adjusted Raw Data'!CB$1)</f>
        <v>0</v>
      </c>
      <c r="CC26" s="54">
        <f>IF(VALUE(LEFT(INDEX('Raw Data'!$A$1:$CI$1000,'Adjusted Raw Data'!$A26+1,'Adjusted Raw Data'!CC$1),1))=5,"NA",VALUE(LEFT(INDEX('Raw Data'!$A$1:$CI$1000,'Adjusted Raw Data'!$A26+1,'Adjusted Raw Data'!CC$1),1)))</f>
        <v>3</v>
      </c>
      <c r="CD26" s="54">
        <f>IF(VALUE(LEFT(INDEX('Raw Data'!$A$1:$CI$1000,'Adjusted Raw Data'!$A26+1,'Adjusted Raw Data'!CD$1),1))=5,"NA",VALUE(LEFT(INDEX('Raw Data'!$A$1:$CI$1000,'Adjusted Raw Data'!$A26+1,'Adjusted Raw Data'!CD$1),1)))</f>
        <v>2</v>
      </c>
      <c r="CE26" s="54">
        <f>IF(VALUE(LEFT(INDEX('Raw Data'!$A$1:$CI$1000,'Adjusted Raw Data'!$A26+1,'Adjusted Raw Data'!CE$1),1))=5,"NA",VALUE(LEFT(INDEX('Raw Data'!$A$1:$CI$1000,'Adjusted Raw Data'!$A26+1,'Adjusted Raw Data'!CE$1),1)))</f>
        <v>2</v>
      </c>
      <c r="CF26" s="54">
        <f>IF(VALUE(LEFT(INDEX('Raw Data'!$A$1:$CI$1000,'Adjusted Raw Data'!$A26+1,'Adjusted Raw Data'!CF$1),1))=5,"NA",VALUE(LEFT(INDEX('Raw Data'!$A$1:$CI$1000,'Adjusted Raw Data'!$A26+1,'Adjusted Raw Data'!CF$1),1)))</f>
        <v>4</v>
      </c>
      <c r="CG26" s="54">
        <f>IF(VALUE(LEFT(INDEX('Raw Data'!$A$1:$CI$1000,'Adjusted Raw Data'!$A26+1,'Adjusted Raw Data'!CG$1),1))=5,"NA",VALUE(LEFT(INDEX('Raw Data'!$A$1:$CI$1000,'Adjusted Raw Data'!$A26+1,'Adjusted Raw Data'!CG$1),1)))</f>
        <v>4</v>
      </c>
      <c r="CH26" s="54">
        <f>IF(VALUE(LEFT(INDEX('Raw Data'!$A$1:$CI$1000,'Adjusted Raw Data'!$A26+1,'Adjusted Raw Data'!CH$1),1))=5,"NA",VALUE(LEFT(INDEX('Raw Data'!$A$1:$CI$1000,'Adjusted Raw Data'!$A26+1,'Adjusted Raw Data'!CH$1),1)))</f>
        <v>3</v>
      </c>
      <c r="CI26" s="54">
        <f>IF(VALUE(LEFT(INDEX('Raw Data'!$A$1:$CI$1000,'Adjusted Raw Data'!$A26+1,'Adjusted Raw Data'!CI$1),1))=5,"NA",VALUE(LEFT(INDEX('Raw Data'!$A$1:$CI$1000,'Adjusted Raw Data'!$A26+1,'Adjusted Raw Data'!CI$1),1)))</f>
        <v>2</v>
      </c>
      <c r="CJ26" s="50">
        <f>INDEX('Raw Data'!$A$1:$CI$1000,'Adjusted Raw Data'!$A26+1,'Adjusted Raw Data'!CJ$1)</f>
        <v>0</v>
      </c>
    </row>
    <row r="27" spans="1:88" x14ac:dyDescent="0.2">
      <c r="A27" s="53">
        <v>25</v>
      </c>
      <c r="B27" s="48">
        <f>INDEX('Raw Data'!$A$1:$CI$1000,'Adjusted Raw Data'!$A27+1,'Adjusted Raw Data'!B$1)</f>
        <v>0</v>
      </c>
      <c r="C27" s="49" t="str">
        <f>LEFT(INDEX('Raw Data'!$A$1:$CI$1000,'Adjusted Raw Data'!$A27+1,'Adjusted Raw Data'!C$1),5)</f>
        <v>Staff</v>
      </c>
      <c r="D27" s="54">
        <f>IF(VALUE(LEFT(INDEX('Raw Data'!$A$1:$CI$1000,'Adjusted Raw Data'!$A27+1,'Adjusted Raw Data'!D$1),1))=5,"NA",VALUE(LEFT(INDEX('Raw Data'!$A$1:$CI$1000,'Adjusted Raw Data'!$A27+1,'Adjusted Raw Data'!D$1),1)))</f>
        <v>3</v>
      </c>
      <c r="E27" s="54">
        <f>IF(VALUE(LEFT(INDEX('Raw Data'!$A$1:$CI$1000,'Adjusted Raw Data'!$A27+1,'Adjusted Raw Data'!E$1),1))=5,"NA",VALUE(LEFT(INDEX('Raw Data'!$A$1:$CI$1000,'Adjusted Raw Data'!$A27+1,'Adjusted Raw Data'!E$1),1)))</f>
        <v>2</v>
      </c>
      <c r="F27" s="54">
        <f>IF(VALUE(LEFT(INDEX('Raw Data'!$A$1:$CI$1000,'Adjusted Raw Data'!$A27+1,'Adjusted Raw Data'!F$1),1))=5,"NA",VALUE(LEFT(INDEX('Raw Data'!$A$1:$CI$1000,'Adjusted Raw Data'!$A27+1,'Adjusted Raw Data'!F$1),1)))</f>
        <v>2</v>
      </c>
      <c r="G27" s="54">
        <f>IF(VALUE(LEFT(INDEX('Raw Data'!$A$1:$CI$1000,'Adjusted Raw Data'!$A27+1,'Adjusted Raw Data'!G$1),1))=5,"NA",VALUE(LEFT(INDEX('Raw Data'!$A$1:$CI$1000,'Adjusted Raw Data'!$A27+1,'Adjusted Raw Data'!G$1),1)))</f>
        <v>2</v>
      </c>
      <c r="H27" s="54">
        <f>IF(VALUE(LEFT(INDEX('Raw Data'!$A$1:$CI$1000,'Adjusted Raw Data'!$A27+1,'Adjusted Raw Data'!H$1),1))=5,"NA",VALUE(LEFT(INDEX('Raw Data'!$A$1:$CI$1000,'Adjusted Raw Data'!$A27+1,'Adjusted Raw Data'!H$1),1)))</f>
        <v>2</v>
      </c>
      <c r="I27" s="54">
        <f>IF(VALUE(LEFT(INDEX('Raw Data'!$A$1:$CI$1000,'Adjusted Raw Data'!$A27+1,'Adjusted Raw Data'!I$1),1))=5,"NA",VALUE(LEFT(INDEX('Raw Data'!$A$1:$CI$1000,'Adjusted Raw Data'!$A27+1,'Adjusted Raw Data'!I$1),1)))</f>
        <v>2</v>
      </c>
      <c r="J27" s="54">
        <f>IF(VALUE(LEFT(INDEX('Raw Data'!$A$1:$CI$1000,'Adjusted Raw Data'!$A27+1,'Adjusted Raw Data'!J$1),1))=5,"NA",VALUE(LEFT(INDEX('Raw Data'!$A$1:$CI$1000,'Adjusted Raw Data'!$A27+1,'Adjusted Raw Data'!J$1),1)))</f>
        <v>2</v>
      </c>
      <c r="K27" s="54">
        <f>IF(VALUE(LEFT(INDEX('Raw Data'!$A$1:$CI$1000,'Adjusted Raw Data'!$A27+1,'Adjusted Raw Data'!K$1),1))=5,"NA",VALUE(LEFT(INDEX('Raw Data'!$A$1:$CI$1000,'Adjusted Raw Data'!$A27+1,'Adjusted Raw Data'!K$1),1)))</f>
        <v>2</v>
      </c>
      <c r="L27" s="54">
        <f>IF(VALUE(LEFT(INDEX('Raw Data'!$A$1:$CI$1000,'Adjusted Raw Data'!$A27+1,'Adjusted Raw Data'!L$1),1))=5,"NA",VALUE(LEFT(INDEX('Raw Data'!$A$1:$CI$1000,'Adjusted Raw Data'!$A27+1,'Adjusted Raw Data'!L$1),1)))</f>
        <v>2</v>
      </c>
      <c r="M27" s="54">
        <f>IF(VALUE(LEFT(INDEX('Raw Data'!$A$1:$CI$1000,'Adjusted Raw Data'!$A27+1,'Adjusted Raw Data'!M$1),1))=5,"NA",VALUE(LEFT(INDEX('Raw Data'!$A$1:$CI$1000,'Adjusted Raw Data'!$A27+1,'Adjusted Raw Data'!M$1),1)))</f>
        <v>1</v>
      </c>
      <c r="N27" s="54">
        <f>IF(VALUE(LEFT(INDEX('Raw Data'!$A$1:$CI$1000,'Adjusted Raw Data'!$A27+1,'Adjusted Raw Data'!N$1),1))=5,"NA",VALUE(LEFT(INDEX('Raw Data'!$A$1:$CI$1000,'Adjusted Raw Data'!$A27+1,'Adjusted Raw Data'!N$1),1)))</f>
        <v>2</v>
      </c>
      <c r="O27" s="54">
        <f>IF(VALUE(LEFT(INDEX('Raw Data'!$A$1:$CI$1000,'Adjusted Raw Data'!$A27+1,'Adjusted Raw Data'!O$1),1))=5,"NA",VALUE(LEFT(INDEX('Raw Data'!$A$1:$CI$1000,'Adjusted Raw Data'!$A27+1,'Adjusted Raw Data'!O$1),1)))</f>
        <v>3</v>
      </c>
      <c r="P27" s="54">
        <f>IF(VALUE(LEFT(INDEX('Raw Data'!$A$1:$CI$1000,'Adjusted Raw Data'!$A27+1,'Adjusted Raw Data'!P$1),1))=5,"NA",VALUE(LEFT(INDEX('Raw Data'!$A$1:$CI$1000,'Adjusted Raw Data'!$A27+1,'Adjusted Raw Data'!P$1),1)))</f>
        <v>2</v>
      </c>
      <c r="Q27" s="54">
        <f>IF(VALUE(LEFT(INDEX('Raw Data'!$A$1:$CI$1000,'Adjusted Raw Data'!$A27+1,'Adjusted Raw Data'!Q$1),1))=5,"NA",VALUE(LEFT(INDEX('Raw Data'!$A$1:$CI$1000,'Adjusted Raw Data'!$A27+1,'Adjusted Raw Data'!Q$1),1)))</f>
        <v>2</v>
      </c>
      <c r="R27" s="54">
        <f>IF(VALUE(LEFT(INDEX('Raw Data'!$A$1:$CI$1000,'Adjusted Raw Data'!$A27+1,'Adjusted Raw Data'!R$1),1))=5,"NA",VALUE(LEFT(INDEX('Raw Data'!$A$1:$CI$1000,'Adjusted Raw Data'!$A27+1,'Adjusted Raw Data'!R$1),1)))</f>
        <v>2</v>
      </c>
      <c r="S27" s="54">
        <f>IF(VALUE(LEFT(INDEX('Raw Data'!$A$1:$CI$1000,'Adjusted Raw Data'!$A27+1,'Adjusted Raw Data'!S$1),1))=5,"NA",VALUE(LEFT(INDEX('Raw Data'!$A$1:$CI$1000,'Adjusted Raw Data'!$A27+1,'Adjusted Raw Data'!S$1),1)))</f>
        <v>2</v>
      </c>
      <c r="T27" s="50">
        <f>INDEX('Raw Data'!$A$1:$CI$1000,'Adjusted Raw Data'!$A27+1,'Adjusted Raw Data'!T$1)</f>
        <v>0</v>
      </c>
      <c r="U27" s="54">
        <f>IF(VALUE(LEFT(INDEX('Raw Data'!$A$1:$CI$1000,'Adjusted Raw Data'!$A27+1,'Adjusted Raw Data'!U$1),1))=5,"NA",VALUE(LEFT(INDEX('Raw Data'!$A$1:$CI$1000,'Adjusted Raw Data'!$A27+1,'Adjusted Raw Data'!U$1),1)))</f>
        <v>3</v>
      </c>
      <c r="V27" s="54">
        <f>IF(VALUE(LEFT(INDEX('Raw Data'!$A$1:$CI$1000,'Adjusted Raw Data'!$A27+1,'Adjusted Raw Data'!V$1),1))=5,"NA",VALUE(LEFT(INDEX('Raw Data'!$A$1:$CI$1000,'Adjusted Raw Data'!$A27+1,'Adjusted Raw Data'!V$1),1)))</f>
        <v>2</v>
      </c>
      <c r="W27" s="54">
        <f>IF(VALUE(LEFT(INDEX('Raw Data'!$A$1:$CI$1000,'Adjusted Raw Data'!$A27+1,'Adjusted Raw Data'!W$1),1))=5,"NA",VALUE(LEFT(INDEX('Raw Data'!$A$1:$CI$1000,'Adjusted Raw Data'!$A27+1,'Adjusted Raw Data'!W$1),1)))</f>
        <v>2</v>
      </c>
      <c r="X27" s="54">
        <f>IF(VALUE(LEFT(INDEX('Raw Data'!$A$1:$CI$1000,'Adjusted Raw Data'!$A27+1,'Adjusted Raw Data'!X$1),1))=5,"NA",VALUE(LEFT(INDEX('Raw Data'!$A$1:$CI$1000,'Adjusted Raw Data'!$A27+1,'Adjusted Raw Data'!X$1),1)))</f>
        <v>3</v>
      </c>
      <c r="Y27" s="54">
        <f>IF(VALUE(LEFT(INDEX('Raw Data'!$A$1:$CI$1000,'Adjusted Raw Data'!$A27+1,'Adjusted Raw Data'!Y$1),1))=5,"NA",VALUE(LEFT(INDEX('Raw Data'!$A$1:$CI$1000,'Adjusted Raw Data'!$A27+1,'Adjusted Raw Data'!Y$1),1)))</f>
        <v>3</v>
      </c>
      <c r="Z27" s="54">
        <f>IF(VALUE(LEFT(INDEX('Raw Data'!$A$1:$CI$1000,'Adjusted Raw Data'!$A27+1,'Adjusted Raw Data'!Z$1),1))=5,"NA",VALUE(LEFT(INDEX('Raw Data'!$A$1:$CI$1000,'Adjusted Raw Data'!$A27+1,'Adjusted Raw Data'!Z$1),1)))</f>
        <v>3</v>
      </c>
      <c r="AA27" s="54">
        <f>IF(VALUE(LEFT(INDEX('Raw Data'!$A$1:$CI$1000,'Adjusted Raw Data'!$A27+1,'Adjusted Raw Data'!AA$1),1))=5,"NA",VALUE(LEFT(INDEX('Raw Data'!$A$1:$CI$1000,'Adjusted Raw Data'!$A27+1,'Adjusted Raw Data'!AA$1),1)))</f>
        <v>2</v>
      </c>
      <c r="AB27" s="50">
        <f>INDEX('Raw Data'!$A$1:$CI$1000,'Adjusted Raw Data'!$A27+1,'Adjusted Raw Data'!AB$1)</f>
        <v>0</v>
      </c>
      <c r="AC27" s="54">
        <f>IF(VALUE(LEFT(INDEX('Raw Data'!$A$1:$CI$1000,'Adjusted Raw Data'!$A27+1,'Adjusted Raw Data'!AC$1),1))=5,"NA",VALUE(LEFT(INDEX('Raw Data'!$A$1:$CI$1000,'Adjusted Raw Data'!$A27+1,'Adjusted Raw Data'!AC$1),1)))</f>
        <v>3</v>
      </c>
      <c r="AD27" s="54">
        <f>IF(VALUE(LEFT(INDEX('Raw Data'!$A$1:$CI$1000,'Adjusted Raw Data'!$A27+1,'Adjusted Raw Data'!AD$1),1))=5,"NA",VALUE(LEFT(INDEX('Raw Data'!$A$1:$CI$1000,'Adjusted Raw Data'!$A27+1,'Adjusted Raw Data'!AD$1),1)))</f>
        <v>2</v>
      </c>
      <c r="AE27" s="54">
        <f>IF(VALUE(LEFT(INDEX('Raw Data'!$A$1:$CI$1000,'Adjusted Raw Data'!$A27+1,'Adjusted Raw Data'!AE$1),1))=5,"NA",VALUE(LEFT(INDEX('Raw Data'!$A$1:$CI$1000,'Adjusted Raw Data'!$A27+1,'Adjusted Raw Data'!AE$1),1)))</f>
        <v>2</v>
      </c>
      <c r="AF27" s="54">
        <f>IF(VALUE(LEFT(INDEX('Raw Data'!$A$1:$CI$1000,'Adjusted Raw Data'!$A27+1,'Adjusted Raw Data'!AF$1),1))=5,"NA",VALUE(LEFT(INDEX('Raw Data'!$A$1:$CI$1000,'Adjusted Raw Data'!$A27+1,'Adjusted Raw Data'!AF$1),1)))</f>
        <v>1</v>
      </c>
      <c r="AG27" s="54">
        <f>IF(VALUE(LEFT(INDEX('Raw Data'!$A$1:$CI$1000,'Adjusted Raw Data'!$A27+1,'Adjusted Raw Data'!AG$1),1))=5,"NA",VALUE(LEFT(INDEX('Raw Data'!$A$1:$CI$1000,'Adjusted Raw Data'!$A27+1,'Adjusted Raw Data'!AG$1),1)))</f>
        <v>1</v>
      </c>
      <c r="AH27" s="54">
        <f>IF(VALUE(LEFT(INDEX('Raw Data'!$A$1:$CI$1000,'Adjusted Raw Data'!$A27+1,'Adjusted Raw Data'!AH$1),1))=5,"NA",VALUE(LEFT(INDEX('Raw Data'!$A$1:$CI$1000,'Adjusted Raw Data'!$A27+1,'Adjusted Raw Data'!AH$1),1)))</f>
        <v>1</v>
      </c>
      <c r="AI27" s="54">
        <f>IF(VALUE(LEFT(INDEX('Raw Data'!$A$1:$CI$1000,'Adjusted Raw Data'!$A27+1,'Adjusted Raw Data'!AI$1),1))=5,"NA",VALUE(LEFT(INDEX('Raw Data'!$A$1:$CI$1000,'Adjusted Raw Data'!$A27+1,'Adjusted Raw Data'!AI$1),1)))</f>
        <v>2</v>
      </c>
      <c r="AJ27" s="54">
        <f>IF(VALUE(LEFT(INDEX('Raw Data'!$A$1:$CI$1000,'Adjusted Raw Data'!$A27+1,'Adjusted Raw Data'!AJ$1),1))=5,"NA",VALUE(LEFT(INDEX('Raw Data'!$A$1:$CI$1000,'Adjusted Raw Data'!$A27+1,'Adjusted Raw Data'!AJ$1),1)))</f>
        <v>2</v>
      </c>
      <c r="AK27" s="54">
        <f>IF(VALUE(LEFT(INDEX('Raw Data'!$A$1:$CI$1000,'Adjusted Raw Data'!$A27+1,'Adjusted Raw Data'!AK$1),1))=5,"NA",VALUE(LEFT(INDEX('Raw Data'!$A$1:$CI$1000,'Adjusted Raw Data'!$A27+1,'Adjusted Raw Data'!AK$1),1)))</f>
        <v>1</v>
      </c>
      <c r="AL27" s="54">
        <f>IF(VALUE(LEFT(INDEX('Raw Data'!$A$1:$CI$1000,'Adjusted Raw Data'!$A27+1,'Adjusted Raw Data'!AL$1),1))=5,"NA",VALUE(LEFT(INDEX('Raw Data'!$A$1:$CI$1000,'Adjusted Raw Data'!$A27+1,'Adjusted Raw Data'!AL$1),1)))</f>
        <v>3</v>
      </c>
      <c r="AM27" s="54">
        <f>IF(VALUE(LEFT(INDEX('Raw Data'!$A$1:$CI$1000,'Adjusted Raw Data'!$A27+1,'Adjusted Raw Data'!AM$1),1))=5,"NA",VALUE(LEFT(INDEX('Raw Data'!$A$1:$CI$1000,'Adjusted Raw Data'!$A27+1,'Adjusted Raw Data'!AM$1),1)))</f>
        <v>2</v>
      </c>
      <c r="AN27" s="54">
        <f>IF(VALUE(LEFT(INDEX('Raw Data'!$A$1:$CI$1000,'Adjusted Raw Data'!$A27+1,'Adjusted Raw Data'!AN$1),1))=5,"NA",VALUE(LEFT(INDEX('Raw Data'!$A$1:$CI$1000,'Adjusted Raw Data'!$A27+1,'Adjusted Raw Data'!AN$1),1)))</f>
        <v>3</v>
      </c>
      <c r="AO27" s="54">
        <f>IF(VALUE(LEFT(INDEX('Raw Data'!$A$1:$CI$1000,'Adjusted Raw Data'!$A27+1,'Adjusted Raw Data'!AO$1),1))=5,"NA",VALUE(LEFT(INDEX('Raw Data'!$A$1:$CI$1000,'Adjusted Raw Data'!$A27+1,'Adjusted Raw Data'!AO$1),1)))</f>
        <v>3</v>
      </c>
      <c r="AP27" s="54">
        <f>IF(VALUE(LEFT(INDEX('Raw Data'!$A$1:$CI$1000,'Adjusted Raw Data'!$A27+1,'Adjusted Raw Data'!AP$1),1))=5,"NA",VALUE(LEFT(INDEX('Raw Data'!$A$1:$CI$1000,'Adjusted Raw Data'!$A27+1,'Adjusted Raw Data'!AP$1),1)))</f>
        <v>3</v>
      </c>
      <c r="AQ27" s="54">
        <f>IF(VALUE(LEFT(INDEX('Raw Data'!$A$1:$CI$1000,'Adjusted Raw Data'!$A27+1,'Adjusted Raw Data'!AQ$1),1))=5,"NA",VALUE(LEFT(INDEX('Raw Data'!$A$1:$CI$1000,'Adjusted Raw Data'!$A27+1,'Adjusted Raw Data'!AQ$1),1)))</f>
        <v>4</v>
      </c>
      <c r="AR27" s="50">
        <f>INDEX('Raw Data'!$A$1:$CI$1000,'Adjusted Raw Data'!$A27+1,'Adjusted Raw Data'!AR$1)</f>
        <v>0</v>
      </c>
      <c r="AS27" s="54">
        <f>IF(VALUE(LEFT(INDEX('Raw Data'!$A$1:$CI$1000,'Adjusted Raw Data'!$A27+1,'Adjusted Raw Data'!AS$1),1))=5,"NA",VALUE(LEFT(INDEX('Raw Data'!$A$1:$CI$1000,'Adjusted Raw Data'!$A27+1,'Adjusted Raw Data'!AS$1),1)))</f>
        <v>3</v>
      </c>
      <c r="AT27" s="54">
        <f>IF(VALUE(LEFT(INDEX('Raw Data'!$A$1:$CI$1000,'Adjusted Raw Data'!$A27+1,'Adjusted Raw Data'!AT$1),1))=5,"NA",VALUE(LEFT(INDEX('Raw Data'!$A$1:$CI$1000,'Adjusted Raw Data'!$A27+1,'Adjusted Raw Data'!AT$1),1)))</f>
        <v>2</v>
      </c>
      <c r="AU27" s="54">
        <f>IF(VALUE(LEFT(INDEX('Raw Data'!$A$1:$CI$1000,'Adjusted Raw Data'!$A27+1,'Adjusted Raw Data'!AU$1),1))=5,"NA",VALUE(LEFT(INDEX('Raw Data'!$A$1:$CI$1000,'Adjusted Raw Data'!$A27+1,'Adjusted Raw Data'!AU$1),1)))</f>
        <v>3</v>
      </c>
      <c r="AV27" s="54">
        <f>IF(VALUE(LEFT(INDEX('Raw Data'!$A$1:$CI$1000,'Adjusted Raw Data'!$A27+1,'Adjusted Raw Data'!AV$1),1))=5,"NA",VALUE(LEFT(INDEX('Raw Data'!$A$1:$CI$1000,'Adjusted Raw Data'!$A27+1,'Adjusted Raw Data'!AV$1),1)))</f>
        <v>2</v>
      </c>
      <c r="AW27" s="54">
        <f>IF(VALUE(LEFT(INDEX('Raw Data'!$A$1:$CI$1000,'Adjusted Raw Data'!$A27+1,'Adjusted Raw Data'!AW$1),1))=5,"NA",VALUE(LEFT(INDEX('Raw Data'!$A$1:$CI$1000,'Adjusted Raw Data'!$A27+1,'Adjusted Raw Data'!AW$1),1)))</f>
        <v>3</v>
      </c>
      <c r="AX27" s="54">
        <f>IF(VALUE(LEFT(INDEX('Raw Data'!$A$1:$CI$1000,'Adjusted Raw Data'!$A27+1,'Adjusted Raw Data'!AX$1),1))=5,"NA",VALUE(LEFT(INDEX('Raw Data'!$A$1:$CI$1000,'Adjusted Raw Data'!$A27+1,'Adjusted Raw Data'!AX$1),1)))</f>
        <v>2</v>
      </c>
      <c r="AY27" s="54">
        <f>IF(VALUE(LEFT(INDEX('Raw Data'!$A$1:$CI$1000,'Adjusted Raw Data'!$A27+1,'Adjusted Raw Data'!AY$1),1))=5,"NA",VALUE(LEFT(INDEX('Raw Data'!$A$1:$CI$1000,'Adjusted Raw Data'!$A27+1,'Adjusted Raw Data'!AY$1),1)))</f>
        <v>3</v>
      </c>
      <c r="AZ27" s="54">
        <f>IF(VALUE(LEFT(INDEX('Raw Data'!$A$1:$CI$1000,'Adjusted Raw Data'!$A27+1,'Adjusted Raw Data'!AZ$1),1))=5,"NA",VALUE(LEFT(INDEX('Raw Data'!$A$1:$CI$1000,'Adjusted Raw Data'!$A27+1,'Adjusted Raw Data'!AZ$1),1)))</f>
        <v>2</v>
      </c>
      <c r="BA27" s="50">
        <f>INDEX('Raw Data'!$A$1:$CI$1000,'Adjusted Raw Data'!$A27+1,'Adjusted Raw Data'!BA$1)</f>
        <v>0</v>
      </c>
      <c r="BB27" s="54">
        <f>IF(VALUE(LEFT(INDEX('Raw Data'!$A$1:$CI$1000,'Adjusted Raw Data'!$A27+1,'Adjusted Raw Data'!BB$1),1))=5,"NA",VALUE(LEFT(INDEX('Raw Data'!$A$1:$CI$1000,'Adjusted Raw Data'!$A27+1,'Adjusted Raw Data'!BB$1),1)))</f>
        <v>3</v>
      </c>
      <c r="BC27" s="54">
        <f>IF(VALUE(LEFT(INDEX('Raw Data'!$A$1:$CI$1000,'Adjusted Raw Data'!$A27+1,'Adjusted Raw Data'!BC$1),1))=5,"NA",VALUE(LEFT(INDEX('Raw Data'!$A$1:$CI$1000,'Adjusted Raw Data'!$A27+1,'Adjusted Raw Data'!BC$1),1)))</f>
        <v>3</v>
      </c>
      <c r="BD27" s="54">
        <f>IF(VALUE(LEFT(INDEX('Raw Data'!$A$1:$CI$1000,'Adjusted Raw Data'!$A27+1,'Adjusted Raw Data'!BD$1),1))=5,"NA",VALUE(LEFT(INDEX('Raw Data'!$A$1:$CI$1000,'Adjusted Raw Data'!$A27+1,'Adjusted Raw Data'!BD$1),1)))</f>
        <v>3</v>
      </c>
      <c r="BE27" s="50">
        <f>INDEX('Raw Data'!$A$1:$CI$1000,'Adjusted Raw Data'!$A27+1,'Adjusted Raw Data'!BE$1)</f>
        <v>0</v>
      </c>
      <c r="BF27" s="54">
        <f>IF(VALUE(LEFT(INDEX('Raw Data'!$A$1:$CI$1000,'Adjusted Raw Data'!$A27+1,'Adjusted Raw Data'!BF$1),1))=5,"NA",VALUE(LEFT(INDEX('Raw Data'!$A$1:$CI$1000,'Adjusted Raw Data'!$A27+1,'Adjusted Raw Data'!BF$1),1)))</f>
        <v>4</v>
      </c>
      <c r="BG27" s="54">
        <f>IF(VALUE(LEFT(INDEX('Raw Data'!$A$1:$CI$1000,'Adjusted Raw Data'!$A27+1,'Adjusted Raw Data'!BG$1),1))=5,"NA",VALUE(LEFT(INDEX('Raw Data'!$A$1:$CI$1000,'Adjusted Raw Data'!$A27+1,'Adjusted Raw Data'!BG$1),1)))</f>
        <v>2</v>
      </c>
      <c r="BH27" s="54">
        <f>IF(VALUE(LEFT(INDEX('Raw Data'!$A$1:$CI$1000,'Adjusted Raw Data'!$A27+1,'Adjusted Raw Data'!BH$1),1))=5,"NA",VALUE(LEFT(INDEX('Raw Data'!$A$1:$CI$1000,'Adjusted Raw Data'!$A27+1,'Adjusted Raw Data'!BH$1),1)))</f>
        <v>4</v>
      </c>
      <c r="BI27" s="54">
        <f>IF(VALUE(LEFT(INDEX('Raw Data'!$A$1:$CI$1000,'Adjusted Raw Data'!$A27+1,'Adjusted Raw Data'!BI$1),1))=5,"NA",VALUE(LEFT(INDEX('Raw Data'!$A$1:$CI$1000,'Adjusted Raw Data'!$A27+1,'Adjusted Raw Data'!BI$1),1)))</f>
        <v>3</v>
      </c>
      <c r="BJ27" s="54">
        <f>IF(VALUE(LEFT(INDEX('Raw Data'!$A$1:$CI$1000,'Adjusted Raw Data'!$A27+1,'Adjusted Raw Data'!BJ$1),1))=5,"NA",VALUE(LEFT(INDEX('Raw Data'!$A$1:$CI$1000,'Adjusted Raw Data'!$A27+1,'Adjusted Raw Data'!BJ$1),1)))</f>
        <v>3</v>
      </c>
      <c r="BK27" s="54">
        <f>IF(VALUE(LEFT(INDEX('Raw Data'!$A$1:$CI$1000,'Adjusted Raw Data'!$A27+1,'Adjusted Raw Data'!BK$1),1))=5,"NA",VALUE(LEFT(INDEX('Raw Data'!$A$1:$CI$1000,'Adjusted Raw Data'!$A27+1,'Adjusted Raw Data'!BK$1),1)))</f>
        <v>2</v>
      </c>
      <c r="BL27" s="50">
        <f>INDEX('Raw Data'!$A$1:$CI$1000,'Adjusted Raw Data'!$A27+1,'Adjusted Raw Data'!BL$1)</f>
        <v>0</v>
      </c>
      <c r="BM27" s="54">
        <f>IF(VALUE(LEFT(INDEX('Raw Data'!$A$1:$CI$1000,'Adjusted Raw Data'!$A27+1,'Adjusted Raw Data'!BM$1),1))=5,"NA",VALUE(LEFT(INDEX('Raw Data'!$A$1:$CI$1000,'Adjusted Raw Data'!$A27+1,'Adjusted Raw Data'!BM$1),1)))</f>
        <v>3</v>
      </c>
      <c r="BN27" s="54">
        <f>IF(VALUE(LEFT(INDEX('Raw Data'!$A$1:$CI$1000,'Adjusted Raw Data'!$A27+1,'Adjusted Raw Data'!BN$1),1))=5,"NA",VALUE(LEFT(INDEX('Raw Data'!$A$1:$CI$1000,'Adjusted Raw Data'!$A27+1,'Adjusted Raw Data'!BN$1),1)))</f>
        <v>3</v>
      </c>
      <c r="BO27" s="54">
        <f>IF(VALUE(LEFT(INDEX('Raw Data'!$A$1:$CI$1000,'Adjusted Raw Data'!$A27+1,'Adjusted Raw Data'!BO$1),1))=5,"NA",VALUE(LEFT(INDEX('Raw Data'!$A$1:$CI$1000,'Adjusted Raw Data'!$A27+1,'Adjusted Raw Data'!BO$1),1)))</f>
        <v>4</v>
      </c>
      <c r="BP27" s="54">
        <f>IF(VALUE(LEFT(INDEX('Raw Data'!$A$1:$CI$1000,'Adjusted Raw Data'!$A27+1,'Adjusted Raw Data'!BP$1),1))=5,"NA",VALUE(LEFT(INDEX('Raw Data'!$A$1:$CI$1000,'Adjusted Raw Data'!$A27+1,'Adjusted Raw Data'!BP$1),1)))</f>
        <v>2</v>
      </c>
      <c r="BQ27" s="54">
        <f>IF(VALUE(LEFT(INDEX('Raw Data'!$A$1:$CI$1000,'Adjusted Raw Data'!$A27+1,'Adjusted Raw Data'!BQ$1),1))=5,"NA",VALUE(LEFT(INDEX('Raw Data'!$A$1:$CI$1000,'Adjusted Raw Data'!$A27+1,'Adjusted Raw Data'!BQ$1),1)))</f>
        <v>3</v>
      </c>
      <c r="BR27" s="50">
        <f>INDEX('Raw Data'!$A$1:$CI$1000,'Adjusted Raw Data'!$A27+1,'Adjusted Raw Data'!BR$1)</f>
        <v>0</v>
      </c>
      <c r="BS27" s="54">
        <f>IF(VALUE(LEFT(INDEX('Raw Data'!$A$1:$CI$1000,'Adjusted Raw Data'!$A27+1,'Adjusted Raw Data'!BS$1),1))=5,"NA",VALUE(LEFT(INDEX('Raw Data'!$A$1:$CI$1000,'Adjusted Raw Data'!$A27+1,'Adjusted Raw Data'!BS$1),1)))</f>
        <v>3</v>
      </c>
      <c r="BT27" s="54" t="str">
        <f>IF(VALUE(LEFT(INDEX('Raw Data'!$A$1:$CI$1000,'Adjusted Raw Data'!$A27+1,'Adjusted Raw Data'!BT$1),1))=5,"NA",VALUE(LEFT(INDEX('Raw Data'!$A$1:$CI$1000,'Adjusted Raw Data'!$A27+1,'Adjusted Raw Data'!BT$1),1)))</f>
        <v>NA</v>
      </c>
      <c r="BU27" s="54" t="str">
        <f>IF(VALUE(LEFT(INDEX('Raw Data'!$A$1:$CI$1000,'Adjusted Raw Data'!$A27+1,'Adjusted Raw Data'!BU$1),1))=5,"NA",VALUE(LEFT(INDEX('Raw Data'!$A$1:$CI$1000,'Adjusted Raw Data'!$A27+1,'Adjusted Raw Data'!BU$1),1)))</f>
        <v>NA</v>
      </c>
      <c r="BV27" s="54">
        <f>IF(VALUE(LEFT(INDEX('Raw Data'!$A$1:$CI$1000,'Adjusted Raw Data'!$A27+1,'Adjusted Raw Data'!BV$1),1))=5,"NA",VALUE(LEFT(INDEX('Raw Data'!$A$1:$CI$1000,'Adjusted Raw Data'!$A27+1,'Adjusted Raw Data'!BV$1),1)))</f>
        <v>3</v>
      </c>
      <c r="BW27" s="54">
        <f>IF(VALUE(LEFT(INDEX('Raw Data'!$A$1:$CI$1000,'Adjusted Raw Data'!$A27+1,'Adjusted Raw Data'!BW$1),1))=5,"NA",VALUE(LEFT(INDEX('Raw Data'!$A$1:$CI$1000,'Adjusted Raw Data'!$A27+1,'Adjusted Raw Data'!BW$1),1)))</f>
        <v>2</v>
      </c>
      <c r="BX27" s="54" t="str">
        <f>IF(VALUE(LEFT(INDEX('Raw Data'!$A$1:$CI$1000,'Adjusted Raw Data'!$A27+1,'Adjusted Raw Data'!BX$1),1))=5,"NA",VALUE(LEFT(INDEX('Raw Data'!$A$1:$CI$1000,'Adjusted Raw Data'!$A27+1,'Adjusted Raw Data'!BX$1),1)))</f>
        <v>NA</v>
      </c>
      <c r="BY27" s="54" t="str">
        <f>IF(VALUE(LEFT(INDEX('Raw Data'!$A$1:$CI$1000,'Adjusted Raw Data'!$A27+1,'Adjusted Raw Data'!BY$1),1))=5,"NA",VALUE(LEFT(INDEX('Raw Data'!$A$1:$CI$1000,'Adjusted Raw Data'!$A27+1,'Adjusted Raw Data'!BY$1),1)))</f>
        <v>NA</v>
      </c>
      <c r="BZ27" s="50">
        <f>INDEX('Raw Data'!$A$1:$CI$1000,'Adjusted Raw Data'!$A27+1,'Adjusted Raw Data'!BZ$1)</f>
        <v>0</v>
      </c>
      <c r="CA27" s="54">
        <f>IF(VALUE(LEFT(INDEX('Raw Data'!$A$1:$CI$1000,'Adjusted Raw Data'!$A27+1,'Adjusted Raw Data'!CA$1),1))=5,"NA",VALUE(LEFT(INDEX('Raw Data'!$A$1:$CI$1000,'Adjusted Raw Data'!$A27+1,'Adjusted Raw Data'!CA$1),1)))</f>
        <v>2</v>
      </c>
      <c r="CB27" s="50">
        <f>INDEX('Raw Data'!$A$1:$CI$1000,'Adjusted Raw Data'!$A27+1,'Adjusted Raw Data'!CB$1)</f>
        <v>0</v>
      </c>
      <c r="CC27" s="54">
        <f>IF(VALUE(LEFT(INDEX('Raw Data'!$A$1:$CI$1000,'Adjusted Raw Data'!$A27+1,'Adjusted Raw Data'!CC$1),1))=5,"NA",VALUE(LEFT(INDEX('Raw Data'!$A$1:$CI$1000,'Adjusted Raw Data'!$A27+1,'Adjusted Raw Data'!CC$1),1)))</f>
        <v>3</v>
      </c>
      <c r="CD27" s="54">
        <f>IF(VALUE(LEFT(INDEX('Raw Data'!$A$1:$CI$1000,'Adjusted Raw Data'!$A27+1,'Adjusted Raw Data'!CD$1),1))=5,"NA",VALUE(LEFT(INDEX('Raw Data'!$A$1:$CI$1000,'Adjusted Raw Data'!$A27+1,'Adjusted Raw Data'!CD$1),1)))</f>
        <v>2</v>
      </c>
      <c r="CE27" s="54">
        <f>IF(VALUE(LEFT(INDEX('Raw Data'!$A$1:$CI$1000,'Adjusted Raw Data'!$A27+1,'Adjusted Raw Data'!CE$1),1))=5,"NA",VALUE(LEFT(INDEX('Raw Data'!$A$1:$CI$1000,'Adjusted Raw Data'!$A27+1,'Adjusted Raw Data'!CE$1),1)))</f>
        <v>2</v>
      </c>
      <c r="CF27" s="54">
        <f>IF(VALUE(LEFT(INDEX('Raw Data'!$A$1:$CI$1000,'Adjusted Raw Data'!$A27+1,'Adjusted Raw Data'!CF$1),1))=5,"NA",VALUE(LEFT(INDEX('Raw Data'!$A$1:$CI$1000,'Adjusted Raw Data'!$A27+1,'Adjusted Raw Data'!CF$1),1)))</f>
        <v>4</v>
      </c>
      <c r="CG27" s="54">
        <f>IF(VALUE(LEFT(INDEX('Raw Data'!$A$1:$CI$1000,'Adjusted Raw Data'!$A27+1,'Adjusted Raw Data'!CG$1),1))=5,"NA",VALUE(LEFT(INDEX('Raw Data'!$A$1:$CI$1000,'Adjusted Raw Data'!$A27+1,'Adjusted Raw Data'!CG$1),1)))</f>
        <v>3</v>
      </c>
      <c r="CH27" s="54">
        <f>IF(VALUE(LEFT(INDEX('Raw Data'!$A$1:$CI$1000,'Adjusted Raw Data'!$A27+1,'Adjusted Raw Data'!CH$1),1))=5,"NA",VALUE(LEFT(INDEX('Raw Data'!$A$1:$CI$1000,'Adjusted Raw Data'!$A27+1,'Adjusted Raw Data'!CH$1),1)))</f>
        <v>3</v>
      </c>
      <c r="CI27" s="54">
        <f>IF(VALUE(LEFT(INDEX('Raw Data'!$A$1:$CI$1000,'Adjusted Raw Data'!$A27+1,'Adjusted Raw Data'!CI$1),1))=5,"NA",VALUE(LEFT(INDEX('Raw Data'!$A$1:$CI$1000,'Adjusted Raw Data'!$A27+1,'Adjusted Raw Data'!CI$1),1)))</f>
        <v>1</v>
      </c>
      <c r="CJ27" s="50">
        <f>INDEX('Raw Data'!$A$1:$CI$1000,'Adjusted Raw Data'!$A27+1,'Adjusted Raw Data'!CJ$1)</f>
        <v>0</v>
      </c>
    </row>
    <row r="28" spans="1:88" x14ac:dyDescent="0.2">
      <c r="A28" s="53">
        <v>26</v>
      </c>
      <c r="B28" s="48">
        <f>INDEX('Raw Data'!$A$1:$CI$1000,'Adjusted Raw Data'!$A28+1,'Adjusted Raw Data'!B$1)</f>
        <v>0</v>
      </c>
      <c r="C28" s="49" t="str">
        <f>LEFT(INDEX('Raw Data'!$A$1:$CI$1000,'Adjusted Raw Data'!$A28+1,'Adjusted Raw Data'!C$1),5)</f>
        <v>Staff</v>
      </c>
      <c r="D28" s="54">
        <f>IF(VALUE(LEFT(INDEX('Raw Data'!$A$1:$CI$1000,'Adjusted Raw Data'!$A28+1,'Adjusted Raw Data'!D$1),1))=5,"NA",VALUE(LEFT(INDEX('Raw Data'!$A$1:$CI$1000,'Adjusted Raw Data'!$A28+1,'Adjusted Raw Data'!D$1),1)))</f>
        <v>4</v>
      </c>
      <c r="E28" s="54">
        <f>IF(VALUE(LEFT(INDEX('Raw Data'!$A$1:$CI$1000,'Adjusted Raw Data'!$A28+1,'Adjusted Raw Data'!E$1),1))=5,"NA",VALUE(LEFT(INDEX('Raw Data'!$A$1:$CI$1000,'Adjusted Raw Data'!$A28+1,'Adjusted Raw Data'!E$1),1)))</f>
        <v>4</v>
      </c>
      <c r="F28" s="54">
        <f>IF(VALUE(LEFT(INDEX('Raw Data'!$A$1:$CI$1000,'Adjusted Raw Data'!$A28+1,'Adjusted Raw Data'!F$1),1))=5,"NA",VALUE(LEFT(INDEX('Raw Data'!$A$1:$CI$1000,'Adjusted Raw Data'!$A28+1,'Adjusted Raw Data'!F$1),1)))</f>
        <v>4</v>
      </c>
      <c r="G28" s="54">
        <f>IF(VALUE(LEFT(INDEX('Raw Data'!$A$1:$CI$1000,'Adjusted Raw Data'!$A28+1,'Adjusted Raw Data'!G$1),1))=5,"NA",VALUE(LEFT(INDEX('Raw Data'!$A$1:$CI$1000,'Adjusted Raw Data'!$A28+1,'Adjusted Raw Data'!G$1),1)))</f>
        <v>4</v>
      </c>
      <c r="H28" s="54">
        <f>IF(VALUE(LEFT(INDEX('Raw Data'!$A$1:$CI$1000,'Adjusted Raw Data'!$A28+1,'Adjusted Raw Data'!H$1),1))=5,"NA",VALUE(LEFT(INDEX('Raw Data'!$A$1:$CI$1000,'Adjusted Raw Data'!$A28+1,'Adjusted Raw Data'!H$1),1)))</f>
        <v>4</v>
      </c>
      <c r="I28" s="54">
        <f>IF(VALUE(LEFT(INDEX('Raw Data'!$A$1:$CI$1000,'Adjusted Raw Data'!$A28+1,'Adjusted Raw Data'!I$1),1))=5,"NA",VALUE(LEFT(INDEX('Raw Data'!$A$1:$CI$1000,'Adjusted Raw Data'!$A28+1,'Adjusted Raw Data'!I$1),1)))</f>
        <v>4</v>
      </c>
      <c r="J28" s="54">
        <f>IF(VALUE(LEFT(INDEX('Raw Data'!$A$1:$CI$1000,'Adjusted Raw Data'!$A28+1,'Adjusted Raw Data'!J$1),1))=5,"NA",VALUE(LEFT(INDEX('Raw Data'!$A$1:$CI$1000,'Adjusted Raw Data'!$A28+1,'Adjusted Raw Data'!J$1),1)))</f>
        <v>4</v>
      </c>
      <c r="K28" s="54">
        <f>IF(VALUE(LEFT(INDEX('Raw Data'!$A$1:$CI$1000,'Adjusted Raw Data'!$A28+1,'Adjusted Raw Data'!K$1),1))=5,"NA",VALUE(LEFT(INDEX('Raw Data'!$A$1:$CI$1000,'Adjusted Raw Data'!$A28+1,'Adjusted Raw Data'!K$1),1)))</f>
        <v>4</v>
      </c>
      <c r="L28" s="54">
        <f>IF(VALUE(LEFT(INDEX('Raw Data'!$A$1:$CI$1000,'Adjusted Raw Data'!$A28+1,'Adjusted Raw Data'!L$1),1))=5,"NA",VALUE(LEFT(INDEX('Raw Data'!$A$1:$CI$1000,'Adjusted Raw Data'!$A28+1,'Adjusted Raw Data'!L$1),1)))</f>
        <v>4</v>
      </c>
      <c r="M28" s="54">
        <f>IF(VALUE(LEFT(INDEX('Raw Data'!$A$1:$CI$1000,'Adjusted Raw Data'!$A28+1,'Adjusted Raw Data'!M$1),1))=5,"NA",VALUE(LEFT(INDEX('Raw Data'!$A$1:$CI$1000,'Adjusted Raw Data'!$A28+1,'Adjusted Raw Data'!M$1),1)))</f>
        <v>3</v>
      </c>
      <c r="N28" s="54">
        <f>IF(VALUE(LEFT(INDEX('Raw Data'!$A$1:$CI$1000,'Adjusted Raw Data'!$A28+1,'Adjusted Raw Data'!N$1),1))=5,"NA",VALUE(LEFT(INDEX('Raw Data'!$A$1:$CI$1000,'Adjusted Raw Data'!$A28+1,'Adjusted Raw Data'!N$1),1)))</f>
        <v>3</v>
      </c>
      <c r="O28" s="54">
        <f>IF(VALUE(LEFT(INDEX('Raw Data'!$A$1:$CI$1000,'Adjusted Raw Data'!$A28+1,'Adjusted Raw Data'!O$1),1))=5,"NA",VALUE(LEFT(INDEX('Raw Data'!$A$1:$CI$1000,'Adjusted Raw Data'!$A28+1,'Adjusted Raw Data'!O$1),1)))</f>
        <v>4</v>
      </c>
      <c r="P28" s="54">
        <f>IF(VALUE(LEFT(INDEX('Raw Data'!$A$1:$CI$1000,'Adjusted Raw Data'!$A28+1,'Adjusted Raw Data'!P$1),1))=5,"NA",VALUE(LEFT(INDEX('Raw Data'!$A$1:$CI$1000,'Adjusted Raw Data'!$A28+1,'Adjusted Raw Data'!P$1),1)))</f>
        <v>4</v>
      </c>
      <c r="Q28" s="54">
        <f>IF(VALUE(LEFT(INDEX('Raw Data'!$A$1:$CI$1000,'Adjusted Raw Data'!$A28+1,'Adjusted Raw Data'!Q$1),1))=5,"NA",VALUE(LEFT(INDEX('Raw Data'!$A$1:$CI$1000,'Adjusted Raw Data'!$A28+1,'Adjusted Raw Data'!Q$1),1)))</f>
        <v>3</v>
      </c>
      <c r="R28" s="54">
        <f>IF(VALUE(LEFT(INDEX('Raw Data'!$A$1:$CI$1000,'Adjusted Raw Data'!$A28+1,'Adjusted Raw Data'!R$1),1))=5,"NA",VALUE(LEFT(INDEX('Raw Data'!$A$1:$CI$1000,'Adjusted Raw Data'!$A28+1,'Adjusted Raw Data'!R$1),1)))</f>
        <v>3</v>
      </c>
      <c r="S28" s="54">
        <f>IF(VALUE(LEFT(INDEX('Raw Data'!$A$1:$CI$1000,'Adjusted Raw Data'!$A28+1,'Adjusted Raw Data'!S$1),1))=5,"NA",VALUE(LEFT(INDEX('Raw Data'!$A$1:$CI$1000,'Adjusted Raw Data'!$A28+1,'Adjusted Raw Data'!S$1),1)))</f>
        <v>3</v>
      </c>
      <c r="T28" s="50">
        <f>INDEX('Raw Data'!$A$1:$CI$1000,'Adjusted Raw Data'!$A28+1,'Adjusted Raw Data'!T$1)</f>
        <v>0</v>
      </c>
      <c r="U28" s="54">
        <f>IF(VALUE(LEFT(INDEX('Raw Data'!$A$1:$CI$1000,'Adjusted Raw Data'!$A28+1,'Adjusted Raw Data'!U$1),1))=5,"NA",VALUE(LEFT(INDEX('Raw Data'!$A$1:$CI$1000,'Adjusted Raw Data'!$A28+1,'Adjusted Raw Data'!U$1),1)))</f>
        <v>3</v>
      </c>
      <c r="V28" s="54">
        <f>IF(VALUE(LEFT(INDEX('Raw Data'!$A$1:$CI$1000,'Adjusted Raw Data'!$A28+1,'Adjusted Raw Data'!V$1),1))=5,"NA",VALUE(LEFT(INDEX('Raw Data'!$A$1:$CI$1000,'Adjusted Raw Data'!$A28+1,'Adjusted Raw Data'!V$1),1)))</f>
        <v>4</v>
      </c>
      <c r="W28" s="54">
        <f>IF(VALUE(LEFT(INDEX('Raw Data'!$A$1:$CI$1000,'Adjusted Raw Data'!$A28+1,'Adjusted Raw Data'!W$1),1))=5,"NA",VALUE(LEFT(INDEX('Raw Data'!$A$1:$CI$1000,'Adjusted Raw Data'!$A28+1,'Adjusted Raw Data'!W$1),1)))</f>
        <v>4</v>
      </c>
      <c r="X28" s="54">
        <f>IF(VALUE(LEFT(INDEX('Raw Data'!$A$1:$CI$1000,'Adjusted Raw Data'!$A28+1,'Adjusted Raw Data'!X$1),1))=5,"NA",VALUE(LEFT(INDEX('Raw Data'!$A$1:$CI$1000,'Adjusted Raw Data'!$A28+1,'Adjusted Raw Data'!X$1),1)))</f>
        <v>4</v>
      </c>
      <c r="Y28" s="54">
        <f>IF(VALUE(LEFT(INDEX('Raw Data'!$A$1:$CI$1000,'Adjusted Raw Data'!$A28+1,'Adjusted Raw Data'!Y$1),1))=5,"NA",VALUE(LEFT(INDEX('Raw Data'!$A$1:$CI$1000,'Adjusted Raw Data'!$A28+1,'Adjusted Raw Data'!Y$1),1)))</f>
        <v>4</v>
      </c>
      <c r="Z28" s="54">
        <f>IF(VALUE(LEFT(INDEX('Raw Data'!$A$1:$CI$1000,'Adjusted Raw Data'!$A28+1,'Adjusted Raw Data'!Z$1),1))=5,"NA",VALUE(LEFT(INDEX('Raw Data'!$A$1:$CI$1000,'Adjusted Raw Data'!$A28+1,'Adjusted Raw Data'!Z$1),1)))</f>
        <v>4</v>
      </c>
      <c r="AA28" s="54">
        <f>IF(VALUE(LEFT(INDEX('Raw Data'!$A$1:$CI$1000,'Adjusted Raw Data'!$A28+1,'Adjusted Raw Data'!AA$1),1))=5,"NA",VALUE(LEFT(INDEX('Raw Data'!$A$1:$CI$1000,'Adjusted Raw Data'!$A28+1,'Adjusted Raw Data'!AA$1),1)))</f>
        <v>4</v>
      </c>
      <c r="AB28" s="50">
        <f>INDEX('Raw Data'!$A$1:$CI$1000,'Adjusted Raw Data'!$A28+1,'Adjusted Raw Data'!AB$1)</f>
        <v>0</v>
      </c>
      <c r="AC28" s="54">
        <f>IF(VALUE(LEFT(INDEX('Raw Data'!$A$1:$CI$1000,'Adjusted Raw Data'!$A28+1,'Adjusted Raw Data'!AC$1),1))=5,"NA",VALUE(LEFT(INDEX('Raw Data'!$A$1:$CI$1000,'Adjusted Raw Data'!$A28+1,'Adjusted Raw Data'!AC$1),1)))</f>
        <v>4</v>
      </c>
      <c r="AD28" s="54">
        <f>IF(VALUE(LEFT(INDEX('Raw Data'!$A$1:$CI$1000,'Adjusted Raw Data'!$A28+1,'Adjusted Raw Data'!AD$1),1))=5,"NA",VALUE(LEFT(INDEX('Raw Data'!$A$1:$CI$1000,'Adjusted Raw Data'!$A28+1,'Adjusted Raw Data'!AD$1),1)))</f>
        <v>3</v>
      </c>
      <c r="AE28" s="54">
        <f>IF(VALUE(LEFT(INDEX('Raw Data'!$A$1:$CI$1000,'Adjusted Raw Data'!$A28+1,'Adjusted Raw Data'!AE$1),1))=5,"NA",VALUE(LEFT(INDEX('Raw Data'!$A$1:$CI$1000,'Adjusted Raw Data'!$A28+1,'Adjusted Raw Data'!AE$1),1)))</f>
        <v>4</v>
      </c>
      <c r="AF28" s="54">
        <f>IF(VALUE(LEFT(INDEX('Raw Data'!$A$1:$CI$1000,'Adjusted Raw Data'!$A28+1,'Adjusted Raw Data'!AF$1),1))=5,"NA",VALUE(LEFT(INDEX('Raw Data'!$A$1:$CI$1000,'Adjusted Raw Data'!$A28+1,'Adjusted Raw Data'!AF$1),1)))</f>
        <v>3</v>
      </c>
      <c r="AG28" s="54">
        <f>IF(VALUE(LEFT(INDEX('Raw Data'!$A$1:$CI$1000,'Adjusted Raw Data'!$A28+1,'Adjusted Raw Data'!AG$1),1))=5,"NA",VALUE(LEFT(INDEX('Raw Data'!$A$1:$CI$1000,'Adjusted Raw Data'!$A28+1,'Adjusted Raw Data'!AG$1),1)))</f>
        <v>2</v>
      </c>
      <c r="AH28" s="54">
        <f>IF(VALUE(LEFT(INDEX('Raw Data'!$A$1:$CI$1000,'Adjusted Raw Data'!$A28+1,'Adjusted Raw Data'!AH$1),1))=5,"NA",VALUE(LEFT(INDEX('Raw Data'!$A$1:$CI$1000,'Adjusted Raw Data'!$A28+1,'Adjusted Raw Data'!AH$1),1)))</f>
        <v>4</v>
      </c>
      <c r="AI28" s="54">
        <f>IF(VALUE(LEFT(INDEX('Raw Data'!$A$1:$CI$1000,'Adjusted Raw Data'!$A28+1,'Adjusted Raw Data'!AI$1),1))=5,"NA",VALUE(LEFT(INDEX('Raw Data'!$A$1:$CI$1000,'Adjusted Raw Data'!$A28+1,'Adjusted Raw Data'!AI$1),1)))</f>
        <v>3</v>
      </c>
      <c r="AJ28" s="54">
        <f>IF(VALUE(LEFT(INDEX('Raw Data'!$A$1:$CI$1000,'Adjusted Raw Data'!$A28+1,'Adjusted Raw Data'!AJ$1),1))=5,"NA",VALUE(LEFT(INDEX('Raw Data'!$A$1:$CI$1000,'Adjusted Raw Data'!$A28+1,'Adjusted Raw Data'!AJ$1),1)))</f>
        <v>3</v>
      </c>
      <c r="AK28" s="54">
        <f>IF(VALUE(LEFT(INDEX('Raw Data'!$A$1:$CI$1000,'Adjusted Raw Data'!$A28+1,'Adjusted Raw Data'!AK$1),1))=5,"NA",VALUE(LEFT(INDEX('Raw Data'!$A$1:$CI$1000,'Adjusted Raw Data'!$A28+1,'Adjusted Raw Data'!AK$1),1)))</f>
        <v>2</v>
      </c>
      <c r="AL28" s="54">
        <f>IF(VALUE(LEFT(INDEX('Raw Data'!$A$1:$CI$1000,'Adjusted Raw Data'!$A28+1,'Adjusted Raw Data'!AL$1),1))=5,"NA",VALUE(LEFT(INDEX('Raw Data'!$A$1:$CI$1000,'Adjusted Raw Data'!$A28+1,'Adjusted Raw Data'!AL$1),1)))</f>
        <v>4</v>
      </c>
      <c r="AM28" s="54">
        <f>IF(VALUE(LEFT(INDEX('Raw Data'!$A$1:$CI$1000,'Adjusted Raw Data'!$A28+1,'Adjusted Raw Data'!AM$1),1))=5,"NA",VALUE(LEFT(INDEX('Raw Data'!$A$1:$CI$1000,'Adjusted Raw Data'!$A28+1,'Adjusted Raw Data'!AM$1),1)))</f>
        <v>3</v>
      </c>
      <c r="AN28" s="54">
        <f>IF(VALUE(LEFT(INDEX('Raw Data'!$A$1:$CI$1000,'Adjusted Raw Data'!$A28+1,'Adjusted Raw Data'!AN$1),1))=5,"NA",VALUE(LEFT(INDEX('Raw Data'!$A$1:$CI$1000,'Adjusted Raw Data'!$A28+1,'Adjusted Raw Data'!AN$1),1)))</f>
        <v>3</v>
      </c>
      <c r="AO28" s="54">
        <f>IF(VALUE(LEFT(INDEX('Raw Data'!$A$1:$CI$1000,'Adjusted Raw Data'!$A28+1,'Adjusted Raw Data'!AO$1),1))=5,"NA",VALUE(LEFT(INDEX('Raw Data'!$A$1:$CI$1000,'Adjusted Raw Data'!$A28+1,'Adjusted Raw Data'!AO$1),1)))</f>
        <v>4</v>
      </c>
      <c r="AP28" s="54">
        <f>IF(VALUE(LEFT(INDEX('Raw Data'!$A$1:$CI$1000,'Adjusted Raw Data'!$A28+1,'Adjusted Raw Data'!AP$1),1))=5,"NA",VALUE(LEFT(INDEX('Raw Data'!$A$1:$CI$1000,'Adjusted Raw Data'!$A28+1,'Adjusted Raw Data'!AP$1),1)))</f>
        <v>3</v>
      </c>
      <c r="AQ28" s="54">
        <f>IF(VALUE(LEFT(INDEX('Raw Data'!$A$1:$CI$1000,'Adjusted Raw Data'!$A28+1,'Adjusted Raw Data'!AQ$1),1))=5,"NA",VALUE(LEFT(INDEX('Raw Data'!$A$1:$CI$1000,'Adjusted Raw Data'!$A28+1,'Adjusted Raw Data'!AQ$1),1)))</f>
        <v>3</v>
      </c>
      <c r="AR28" s="50">
        <f>INDEX('Raw Data'!$A$1:$CI$1000,'Adjusted Raw Data'!$A28+1,'Adjusted Raw Data'!AR$1)</f>
        <v>0</v>
      </c>
      <c r="AS28" s="54">
        <f>IF(VALUE(LEFT(INDEX('Raw Data'!$A$1:$CI$1000,'Adjusted Raw Data'!$A28+1,'Adjusted Raw Data'!AS$1),1))=5,"NA",VALUE(LEFT(INDEX('Raw Data'!$A$1:$CI$1000,'Adjusted Raw Data'!$A28+1,'Adjusted Raw Data'!AS$1),1)))</f>
        <v>4</v>
      </c>
      <c r="AT28" s="54">
        <f>IF(VALUE(LEFT(INDEX('Raw Data'!$A$1:$CI$1000,'Adjusted Raw Data'!$A28+1,'Adjusted Raw Data'!AT$1),1))=5,"NA",VALUE(LEFT(INDEX('Raw Data'!$A$1:$CI$1000,'Adjusted Raw Data'!$A28+1,'Adjusted Raw Data'!AT$1),1)))</f>
        <v>3</v>
      </c>
      <c r="AU28" s="54">
        <f>IF(VALUE(LEFT(INDEX('Raw Data'!$A$1:$CI$1000,'Adjusted Raw Data'!$A28+1,'Adjusted Raw Data'!AU$1),1))=5,"NA",VALUE(LEFT(INDEX('Raw Data'!$A$1:$CI$1000,'Adjusted Raw Data'!$A28+1,'Adjusted Raw Data'!AU$1),1)))</f>
        <v>4</v>
      </c>
      <c r="AV28" s="54">
        <f>IF(VALUE(LEFT(INDEX('Raw Data'!$A$1:$CI$1000,'Adjusted Raw Data'!$A28+1,'Adjusted Raw Data'!AV$1),1))=5,"NA",VALUE(LEFT(INDEX('Raw Data'!$A$1:$CI$1000,'Adjusted Raw Data'!$A28+1,'Adjusted Raw Data'!AV$1),1)))</f>
        <v>3</v>
      </c>
      <c r="AW28" s="54">
        <f>IF(VALUE(LEFT(INDEX('Raw Data'!$A$1:$CI$1000,'Adjusted Raw Data'!$A28+1,'Adjusted Raw Data'!AW$1),1))=5,"NA",VALUE(LEFT(INDEX('Raw Data'!$A$1:$CI$1000,'Adjusted Raw Data'!$A28+1,'Adjusted Raw Data'!AW$1),1)))</f>
        <v>4</v>
      </c>
      <c r="AX28" s="54">
        <f>IF(VALUE(LEFT(INDEX('Raw Data'!$A$1:$CI$1000,'Adjusted Raw Data'!$A28+1,'Adjusted Raw Data'!AX$1),1))=5,"NA",VALUE(LEFT(INDEX('Raw Data'!$A$1:$CI$1000,'Adjusted Raw Data'!$A28+1,'Adjusted Raw Data'!AX$1),1)))</f>
        <v>4</v>
      </c>
      <c r="AY28" s="54">
        <f>IF(VALUE(LEFT(INDEX('Raw Data'!$A$1:$CI$1000,'Adjusted Raw Data'!$A28+1,'Adjusted Raw Data'!AY$1),1))=5,"NA",VALUE(LEFT(INDEX('Raw Data'!$A$1:$CI$1000,'Adjusted Raw Data'!$A28+1,'Adjusted Raw Data'!AY$1),1)))</f>
        <v>3</v>
      </c>
      <c r="AZ28" s="54">
        <f>IF(VALUE(LEFT(INDEX('Raw Data'!$A$1:$CI$1000,'Adjusted Raw Data'!$A28+1,'Adjusted Raw Data'!AZ$1),1))=5,"NA",VALUE(LEFT(INDEX('Raw Data'!$A$1:$CI$1000,'Adjusted Raw Data'!$A28+1,'Adjusted Raw Data'!AZ$1),1)))</f>
        <v>4</v>
      </c>
      <c r="BA28" s="50">
        <f>INDEX('Raw Data'!$A$1:$CI$1000,'Adjusted Raw Data'!$A28+1,'Adjusted Raw Data'!BA$1)</f>
        <v>0</v>
      </c>
      <c r="BB28" s="54">
        <f>IF(VALUE(LEFT(INDEX('Raw Data'!$A$1:$CI$1000,'Adjusted Raw Data'!$A28+1,'Adjusted Raw Data'!BB$1),1))=5,"NA",VALUE(LEFT(INDEX('Raw Data'!$A$1:$CI$1000,'Adjusted Raw Data'!$A28+1,'Adjusted Raw Data'!BB$1),1)))</f>
        <v>3</v>
      </c>
      <c r="BC28" s="54">
        <f>IF(VALUE(LEFT(INDEX('Raw Data'!$A$1:$CI$1000,'Adjusted Raw Data'!$A28+1,'Adjusted Raw Data'!BC$1),1))=5,"NA",VALUE(LEFT(INDEX('Raw Data'!$A$1:$CI$1000,'Adjusted Raw Data'!$A28+1,'Adjusted Raw Data'!BC$1),1)))</f>
        <v>3</v>
      </c>
      <c r="BD28" s="54">
        <f>IF(VALUE(LEFT(INDEX('Raw Data'!$A$1:$CI$1000,'Adjusted Raw Data'!$A28+1,'Adjusted Raw Data'!BD$1),1))=5,"NA",VALUE(LEFT(INDEX('Raw Data'!$A$1:$CI$1000,'Adjusted Raw Data'!$A28+1,'Adjusted Raw Data'!BD$1),1)))</f>
        <v>3</v>
      </c>
      <c r="BE28" s="50">
        <f>INDEX('Raw Data'!$A$1:$CI$1000,'Adjusted Raw Data'!$A28+1,'Adjusted Raw Data'!BE$1)</f>
        <v>0</v>
      </c>
      <c r="BF28" s="54">
        <f>IF(VALUE(LEFT(INDEX('Raw Data'!$A$1:$CI$1000,'Adjusted Raw Data'!$A28+1,'Adjusted Raw Data'!BF$1),1))=5,"NA",VALUE(LEFT(INDEX('Raw Data'!$A$1:$CI$1000,'Adjusted Raw Data'!$A28+1,'Adjusted Raw Data'!BF$1),1)))</f>
        <v>4</v>
      </c>
      <c r="BG28" s="54">
        <f>IF(VALUE(LEFT(INDEX('Raw Data'!$A$1:$CI$1000,'Adjusted Raw Data'!$A28+1,'Adjusted Raw Data'!BG$1),1))=5,"NA",VALUE(LEFT(INDEX('Raw Data'!$A$1:$CI$1000,'Adjusted Raw Data'!$A28+1,'Adjusted Raw Data'!BG$1),1)))</f>
        <v>3</v>
      </c>
      <c r="BH28" s="54">
        <f>IF(VALUE(LEFT(INDEX('Raw Data'!$A$1:$CI$1000,'Adjusted Raw Data'!$A28+1,'Adjusted Raw Data'!BH$1),1))=5,"NA",VALUE(LEFT(INDEX('Raw Data'!$A$1:$CI$1000,'Adjusted Raw Data'!$A28+1,'Adjusted Raw Data'!BH$1),1)))</f>
        <v>4</v>
      </c>
      <c r="BI28" s="54">
        <f>IF(VALUE(LEFT(INDEX('Raw Data'!$A$1:$CI$1000,'Adjusted Raw Data'!$A28+1,'Adjusted Raw Data'!BI$1),1))=5,"NA",VALUE(LEFT(INDEX('Raw Data'!$A$1:$CI$1000,'Adjusted Raw Data'!$A28+1,'Adjusted Raw Data'!BI$1),1)))</f>
        <v>4</v>
      </c>
      <c r="BJ28" s="54">
        <f>IF(VALUE(LEFT(INDEX('Raw Data'!$A$1:$CI$1000,'Adjusted Raw Data'!$A28+1,'Adjusted Raw Data'!BJ$1),1))=5,"NA",VALUE(LEFT(INDEX('Raw Data'!$A$1:$CI$1000,'Adjusted Raw Data'!$A28+1,'Adjusted Raw Data'!BJ$1),1)))</f>
        <v>4</v>
      </c>
      <c r="BK28" s="54">
        <f>IF(VALUE(LEFT(INDEX('Raw Data'!$A$1:$CI$1000,'Adjusted Raw Data'!$A28+1,'Adjusted Raw Data'!BK$1),1))=5,"NA",VALUE(LEFT(INDEX('Raw Data'!$A$1:$CI$1000,'Adjusted Raw Data'!$A28+1,'Adjusted Raw Data'!BK$1),1)))</f>
        <v>4</v>
      </c>
      <c r="BL28" s="50">
        <f>INDEX('Raw Data'!$A$1:$CI$1000,'Adjusted Raw Data'!$A28+1,'Adjusted Raw Data'!BL$1)</f>
        <v>0</v>
      </c>
      <c r="BM28" s="54">
        <f>IF(VALUE(LEFT(INDEX('Raw Data'!$A$1:$CI$1000,'Adjusted Raw Data'!$A28+1,'Adjusted Raw Data'!BM$1),1))=5,"NA",VALUE(LEFT(INDEX('Raw Data'!$A$1:$CI$1000,'Adjusted Raw Data'!$A28+1,'Adjusted Raw Data'!BM$1),1)))</f>
        <v>4</v>
      </c>
      <c r="BN28" s="54">
        <f>IF(VALUE(LEFT(INDEX('Raw Data'!$A$1:$CI$1000,'Adjusted Raw Data'!$A28+1,'Adjusted Raw Data'!BN$1),1))=5,"NA",VALUE(LEFT(INDEX('Raw Data'!$A$1:$CI$1000,'Adjusted Raw Data'!$A28+1,'Adjusted Raw Data'!BN$1),1)))</f>
        <v>3</v>
      </c>
      <c r="BO28" s="54">
        <f>IF(VALUE(LEFT(INDEX('Raw Data'!$A$1:$CI$1000,'Adjusted Raw Data'!$A28+1,'Adjusted Raw Data'!BO$1),1))=5,"NA",VALUE(LEFT(INDEX('Raw Data'!$A$1:$CI$1000,'Adjusted Raw Data'!$A28+1,'Adjusted Raw Data'!BO$1),1)))</f>
        <v>3</v>
      </c>
      <c r="BP28" s="54">
        <f>IF(VALUE(LEFT(INDEX('Raw Data'!$A$1:$CI$1000,'Adjusted Raw Data'!$A28+1,'Adjusted Raw Data'!BP$1),1))=5,"NA",VALUE(LEFT(INDEX('Raw Data'!$A$1:$CI$1000,'Adjusted Raw Data'!$A28+1,'Adjusted Raw Data'!BP$1),1)))</f>
        <v>3</v>
      </c>
      <c r="BQ28" s="54">
        <f>IF(VALUE(LEFT(INDEX('Raw Data'!$A$1:$CI$1000,'Adjusted Raw Data'!$A28+1,'Adjusted Raw Data'!BQ$1),1))=5,"NA",VALUE(LEFT(INDEX('Raw Data'!$A$1:$CI$1000,'Adjusted Raw Data'!$A28+1,'Adjusted Raw Data'!BQ$1),1)))</f>
        <v>3</v>
      </c>
      <c r="BR28" s="50">
        <f>INDEX('Raw Data'!$A$1:$CI$1000,'Adjusted Raw Data'!$A28+1,'Adjusted Raw Data'!BR$1)</f>
        <v>0</v>
      </c>
      <c r="BS28" s="54">
        <f>IF(VALUE(LEFT(INDEX('Raw Data'!$A$1:$CI$1000,'Adjusted Raw Data'!$A28+1,'Adjusted Raw Data'!BS$1),1))=5,"NA",VALUE(LEFT(INDEX('Raw Data'!$A$1:$CI$1000,'Adjusted Raw Data'!$A28+1,'Adjusted Raw Data'!BS$1),1)))</f>
        <v>4</v>
      </c>
      <c r="BT28" s="54">
        <f>IF(VALUE(LEFT(INDEX('Raw Data'!$A$1:$CI$1000,'Adjusted Raw Data'!$A28+1,'Adjusted Raw Data'!BT$1),1))=5,"NA",VALUE(LEFT(INDEX('Raw Data'!$A$1:$CI$1000,'Adjusted Raw Data'!$A28+1,'Adjusted Raw Data'!BT$1),1)))</f>
        <v>4</v>
      </c>
      <c r="BU28" s="54">
        <f>IF(VALUE(LEFT(INDEX('Raw Data'!$A$1:$CI$1000,'Adjusted Raw Data'!$A28+1,'Adjusted Raw Data'!BU$1),1))=5,"NA",VALUE(LEFT(INDEX('Raw Data'!$A$1:$CI$1000,'Adjusted Raw Data'!$A28+1,'Adjusted Raw Data'!BU$1),1)))</f>
        <v>3</v>
      </c>
      <c r="BV28" s="54">
        <f>IF(VALUE(LEFT(INDEX('Raw Data'!$A$1:$CI$1000,'Adjusted Raw Data'!$A28+1,'Adjusted Raw Data'!BV$1),1))=5,"NA",VALUE(LEFT(INDEX('Raw Data'!$A$1:$CI$1000,'Adjusted Raw Data'!$A28+1,'Adjusted Raw Data'!BV$1),1)))</f>
        <v>3</v>
      </c>
      <c r="BW28" s="54">
        <f>IF(VALUE(LEFT(INDEX('Raw Data'!$A$1:$CI$1000,'Adjusted Raw Data'!$A28+1,'Adjusted Raw Data'!BW$1),1))=5,"NA",VALUE(LEFT(INDEX('Raw Data'!$A$1:$CI$1000,'Adjusted Raw Data'!$A28+1,'Adjusted Raw Data'!BW$1),1)))</f>
        <v>4</v>
      </c>
      <c r="BX28" s="54">
        <f>IF(VALUE(LEFT(INDEX('Raw Data'!$A$1:$CI$1000,'Adjusted Raw Data'!$A28+1,'Adjusted Raw Data'!BX$1),1))=5,"NA",VALUE(LEFT(INDEX('Raw Data'!$A$1:$CI$1000,'Adjusted Raw Data'!$A28+1,'Adjusted Raw Data'!BX$1),1)))</f>
        <v>4</v>
      </c>
      <c r="BY28" s="54">
        <f>IF(VALUE(LEFT(INDEX('Raw Data'!$A$1:$CI$1000,'Adjusted Raw Data'!$A28+1,'Adjusted Raw Data'!BY$1),1))=5,"NA",VALUE(LEFT(INDEX('Raw Data'!$A$1:$CI$1000,'Adjusted Raw Data'!$A28+1,'Adjusted Raw Data'!BY$1),1)))</f>
        <v>4</v>
      </c>
      <c r="BZ28" s="50">
        <f>INDEX('Raw Data'!$A$1:$CI$1000,'Adjusted Raw Data'!$A28+1,'Adjusted Raw Data'!BZ$1)</f>
        <v>0</v>
      </c>
      <c r="CA28" s="54" t="str">
        <f>IF(VALUE(LEFT(INDEX('Raw Data'!$A$1:$CI$1000,'Adjusted Raw Data'!$A28+1,'Adjusted Raw Data'!CA$1),1))=5,"NA",VALUE(LEFT(INDEX('Raw Data'!$A$1:$CI$1000,'Adjusted Raw Data'!$A28+1,'Adjusted Raw Data'!CA$1),1)))</f>
        <v>NA</v>
      </c>
      <c r="CB28" s="50">
        <f>INDEX('Raw Data'!$A$1:$CI$1000,'Adjusted Raw Data'!$A28+1,'Adjusted Raw Data'!CB$1)</f>
        <v>0</v>
      </c>
      <c r="CC28" s="54">
        <f>IF(VALUE(LEFT(INDEX('Raw Data'!$A$1:$CI$1000,'Adjusted Raw Data'!$A28+1,'Adjusted Raw Data'!CC$1),1))=5,"NA",VALUE(LEFT(INDEX('Raw Data'!$A$1:$CI$1000,'Adjusted Raw Data'!$A28+1,'Adjusted Raw Data'!CC$1),1)))</f>
        <v>3</v>
      </c>
      <c r="CD28" s="54">
        <f>IF(VALUE(LEFT(INDEX('Raw Data'!$A$1:$CI$1000,'Adjusted Raw Data'!$A28+1,'Adjusted Raw Data'!CD$1),1))=5,"NA",VALUE(LEFT(INDEX('Raw Data'!$A$1:$CI$1000,'Adjusted Raw Data'!$A28+1,'Adjusted Raw Data'!CD$1),1)))</f>
        <v>3</v>
      </c>
      <c r="CE28" s="54">
        <f>IF(VALUE(LEFT(INDEX('Raw Data'!$A$1:$CI$1000,'Adjusted Raw Data'!$A28+1,'Adjusted Raw Data'!CE$1),1))=5,"NA",VALUE(LEFT(INDEX('Raw Data'!$A$1:$CI$1000,'Adjusted Raw Data'!$A28+1,'Adjusted Raw Data'!CE$1),1)))</f>
        <v>3</v>
      </c>
      <c r="CF28" s="54">
        <f>IF(VALUE(LEFT(INDEX('Raw Data'!$A$1:$CI$1000,'Adjusted Raw Data'!$A28+1,'Adjusted Raw Data'!CF$1),1))=5,"NA",VALUE(LEFT(INDEX('Raw Data'!$A$1:$CI$1000,'Adjusted Raw Data'!$A28+1,'Adjusted Raw Data'!CF$1),1)))</f>
        <v>4</v>
      </c>
      <c r="CG28" s="54">
        <f>IF(VALUE(LEFT(INDEX('Raw Data'!$A$1:$CI$1000,'Adjusted Raw Data'!$A28+1,'Adjusted Raw Data'!CG$1),1))=5,"NA",VALUE(LEFT(INDEX('Raw Data'!$A$1:$CI$1000,'Adjusted Raw Data'!$A28+1,'Adjusted Raw Data'!CG$1),1)))</f>
        <v>3</v>
      </c>
      <c r="CH28" s="54">
        <f>IF(VALUE(LEFT(INDEX('Raw Data'!$A$1:$CI$1000,'Adjusted Raw Data'!$A28+1,'Adjusted Raw Data'!CH$1),1))=5,"NA",VALUE(LEFT(INDEX('Raw Data'!$A$1:$CI$1000,'Adjusted Raw Data'!$A28+1,'Adjusted Raw Data'!CH$1),1)))</f>
        <v>4</v>
      </c>
      <c r="CI28" s="54">
        <f>IF(VALUE(LEFT(INDEX('Raw Data'!$A$1:$CI$1000,'Adjusted Raw Data'!$A28+1,'Adjusted Raw Data'!CI$1),1))=5,"NA",VALUE(LEFT(INDEX('Raw Data'!$A$1:$CI$1000,'Adjusted Raw Data'!$A28+1,'Adjusted Raw Data'!CI$1),1)))</f>
        <v>3</v>
      </c>
      <c r="CJ28" s="50">
        <f>INDEX('Raw Data'!$A$1:$CI$1000,'Adjusted Raw Data'!$A28+1,'Adjusted Raw Data'!CJ$1)</f>
        <v>0</v>
      </c>
    </row>
    <row r="29" spans="1:88" x14ac:dyDescent="0.2">
      <c r="A29" s="53">
        <v>27</v>
      </c>
      <c r="B29" s="48">
        <f>INDEX('Raw Data'!$A$1:$CI$1000,'Adjusted Raw Data'!$A29+1,'Adjusted Raw Data'!B$1)</f>
        <v>0</v>
      </c>
      <c r="C29" s="49" t="str">
        <f>LEFT(INDEX('Raw Data'!$A$1:$CI$1000,'Adjusted Raw Data'!$A29+1,'Adjusted Raw Data'!C$1),5)</f>
        <v>Staff</v>
      </c>
      <c r="D29" s="54">
        <f>IF(VALUE(LEFT(INDEX('Raw Data'!$A$1:$CI$1000,'Adjusted Raw Data'!$A29+1,'Adjusted Raw Data'!D$1),1))=5,"NA",VALUE(LEFT(INDEX('Raw Data'!$A$1:$CI$1000,'Adjusted Raw Data'!$A29+1,'Adjusted Raw Data'!D$1),1)))</f>
        <v>4</v>
      </c>
      <c r="E29" s="54">
        <f>IF(VALUE(LEFT(INDEX('Raw Data'!$A$1:$CI$1000,'Adjusted Raw Data'!$A29+1,'Adjusted Raw Data'!E$1),1))=5,"NA",VALUE(LEFT(INDEX('Raw Data'!$A$1:$CI$1000,'Adjusted Raw Data'!$A29+1,'Adjusted Raw Data'!E$1),1)))</f>
        <v>4</v>
      </c>
      <c r="F29" s="54">
        <f>IF(VALUE(LEFT(INDEX('Raw Data'!$A$1:$CI$1000,'Adjusted Raw Data'!$A29+1,'Adjusted Raw Data'!F$1),1))=5,"NA",VALUE(LEFT(INDEX('Raw Data'!$A$1:$CI$1000,'Adjusted Raw Data'!$A29+1,'Adjusted Raw Data'!F$1),1)))</f>
        <v>3</v>
      </c>
      <c r="G29" s="54">
        <f>IF(VALUE(LEFT(INDEX('Raw Data'!$A$1:$CI$1000,'Adjusted Raw Data'!$A29+1,'Adjusted Raw Data'!G$1),1))=5,"NA",VALUE(LEFT(INDEX('Raw Data'!$A$1:$CI$1000,'Adjusted Raw Data'!$A29+1,'Adjusted Raw Data'!G$1),1)))</f>
        <v>4</v>
      </c>
      <c r="H29" s="54">
        <f>IF(VALUE(LEFT(INDEX('Raw Data'!$A$1:$CI$1000,'Adjusted Raw Data'!$A29+1,'Adjusted Raw Data'!H$1),1))=5,"NA",VALUE(LEFT(INDEX('Raw Data'!$A$1:$CI$1000,'Adjusted Raw Data'!$A29+1,'Adjusted Raw Data'!H$1),1)))</f>
        <v>4</v>
      </c>
      <c r="I29" s="54">
        <f>IF(VALUE(LEFT(INDEX('Raw Data'!$A$1:$CI$1000,'Adjusted Raw Data'!$A29+1,'Adjusted Raw Data'!I$1),1))=5,"NA",VALUE(LEFT(INDEX('Raw Data'!$A$1:$CI$1000,'Adjusted Raw Data'!$A29+1,'Adjusted Raw Data'!I$1),1)))</f>
        <v>3</v>
      </c>
      <c r="J29" s="54">
        <f>IF(VALUE(LEFT(INDEX('Raw Data'!$A$1:$CI$1000,'Adjusted Raw Data'!$A29+1,'Adjusted Raw Data'!J$1),1))=5,"NA",VALUE(LEFT(INDEX('Raw Data'!$A$1:$CI$1000,'Adjusted Raw Data'!$A29+1,'Adjusted Raw Data'!J$1),1)))</f>
        <v>3</v>
      </c>
      <c r="K29" s="54">
        <f>IF(VALUE(LEFT(INDEX('Raw Data'!$A$1:$CI$1000,'Adjusted Raw Data'!$A29+1,'Adjusted Raw Data'!K$1),1))=5,"NA",VALUE(LEFT(INDEX('Raw Data'!$A$1:$CI$1000,'Adjusted Raw Data'!$A29+1,'Adjusted Raw Data'!K$1),1)))</f>
        <v>3</v>
      </c>
      <c r="L29" s="54">
        <f>IF(VALUE(LEFT(INDEX('Raw Data'!$A$1:$CI$1000,'Adjusted Raw Data'!$A29+1,'Adjusted Raw Data'!L$1),1))=5,"NA",VALUE(LEFT(INDEX('Raw Data'!$A$1:$CI$1000,'Adjusted Raw Data'!$A29+1,'Adjusted Raw Data'!L$1),1)))</f>
        <v>3</v>
      </c>
      <c r="M29" s="54">
        <f>IF(VALUE(LEFT(INDEX('Raw Data'!$A$1:$CI$1000,'Adjusted Raw Data'!$A29+1,'Adjusted Raw Data'!M$1),1))=5,"NA",VALUE(LEFT(INDEX('Raw Data'!$A$1:$CI$1000,'Adjusted Raw Data'!$A29+1,'Adjusted Raw Data'!M$1),1)))</f>
        <v>3</v>
      </c>
      <c r="N29" s="54">
        <f>IF(VALUE(LEFT(INDEX('Raw Data'!$A$1:$CI$1000,'Adjusted Raw Data'!$A29+1,'Adjusted Raw Data'!N$1),1))=5,"NA",VALUE(LEFT(INDEX('Raw Data'!$A$1:$CI$1000,'Adjusted Raw Data'!$A29+1,'Adjusted Raw Data'!N$1),1)))</f>
        <v>4</v>
      </c>
      <c r="O29" s="54">
        <f>IF(VALUE(LEFT(INDEX('Raw Data'!$A$1:$CI$1000,'Adjusted Raw Data'!$A29+1,'Adjusted Raw Data'!O$1),1))=5,"NA",VALUE(LEFT(INDEX('Raw Data'!$A$1:$CI$1000,'Adjusted Raw Data'!$A29+1,'Adjusted Raw Data'!O$1),1)))</f>
        <v>3</v>
      </c>
      <c r="P29" s="54">
        <f>IF(VALUE(LEFT(INDEX('Raw Data'!$A$1:$CI$1000,'Adjusted Raw Data'!$A29+1,'Adjusted Raw Data'!P$1),1))=5,"NA",VALUE(LEFT(INDEX('Raw Data'!$A$1:$CI$1000,'Adjusted Raw Data'!$A29+1,'Adjusted Raw Data'!P$1),1)))</f>
        <v>2</v>
      </c>
      <c r="Q29" s="54">
        <f>IF(VALUE(LEFT(INDEX('Raw Data'!$A$1:$CI$1000,'Adjusted Raw Data'!$A29+1,'Adjusted Raw Data'!Q$1),1))=5,"NA",VALUE(LEFT(INDEX('Raw Data'!$A$1:$CI$1000,'Adjusted Raw Data'!$A29+1,'Adjusted Raw Data'!Q$1),1)))</f>
        <v>3</v>
      </c>
      <c r="R29" s="54">
        <f>IF(VALUE(LEFT(INDEX('Raw Data'!$A$1:$CI$1000,'Adjusted Raw Data'!$A29+1,'Adjusted Raw Data'!R$1),1))=5,"NA",VALUE(LEFT(INDEX('Raw Data'!$A$1:$CI$1000,'Adjusted Raw Data'!$A29+1,'Adjusted Raw Data'!R$1),1)))</f>
        <v>3</v>
      </c>
      <c r="S29" s="54">
        <f>IF(VALUE(LEFT(INDEX('Raw Data'!$A$1:$CI$1000,'Adjusted Raw Data'!$A29+1,'Adjusted Raw Data'!S$1),1))=5,"NA",VALUE(LEFT(INDEX('Raw Data'!$A$1:$CI$1000,'Adjusted Raw Data'!$A29+1,'Adjusted Raw Data'!S$1),1)))</f>
        <v>3</v>
      </c>
      <c r="T29" s="50">
        <f>INDEX('Raw Data'!$A$1:$CI$1000,'Adjusted Raw Data'!$A29+1,'Adjusted Raw Data'!T$1)</f>
        <v>0</v>
      </c>
      <c r="U29" s="54">
        <f>IF(VALUE(LEFT(INDEX('Raw Data'!$A$1:$CI$1000,'Adjusted Raw Data'!$A29+1,'Adjusted Raw Data'!U$1),1))=5,"NA",VALUE(LEFT(INDEX('Raw Data'!$A$1:$CI$1000,'Adjusted Raw Data'!$A29+1,'Adjusted Raw Data'!U$1),1)))</f>
        <v>3</v>
      </c>
      <c r="V29" s="54">
        <f>IF(VALUE(LEFT(INDEX('Raw Data'!$A$1:$CI$1000,'Adjusted Raw Data'!$A29+1,'Adjusted Raw Data'!V$1),1))=5,"NA",VALUE(LEFT(INDEX('Raw Data'!$A$1:$CI$1000,'Adjusted Raw Data'!$A29+1,'Adjusted Raw Data'!V$1),1)))</f>
        <v>3</v>
      </c>
      <c r="W29" s="54">
        <f>IF(VALUE(LEFT(INDEX('Raw Data'!$A$1:$CI$1000,'Adjusted Raw Data'!$A29+1,'Adjusted Raw Data'!W$1),1))=5,"NA",VALUE(LEFT(INDEX('Raw Data'!$A$1:$CI$1000,'Adjusted Raw Data'!$A29+1,'Adjusted Raw Data'!W$1),1)))</f>
        <v>3</v>
      </c>
      <c r="X29" s="54">
        <f>IF(VALUE(LEFT(INDEX('Raw Data'!$A$1:$CI$1000,'Adjusted Raw Data'!$A29+1,'Adjusted Raw Data'!X$1),1))=5,"NA",VALUE(LEFT(INDEX('Raw Data'!$A$1:$CI$1000,'Adjusted Raw Data'!$A29+1,'Adjusted Raw Data'!X$1),1)))</f>
        <v>3</v>
      </c>
      <c r="Y29" s="54">
        <f>IF(VALUE(LEFT(INDEX('Raw Data'!$A$1:$CI$1000,'Adjusted Raw Data'!$A29+1,'Adjusted Raw Data'!Y$1),1))=5,"NA",VALUE(LEFT(INDEX('Raw Data'!$A$1:$CI$1000,'Adjusted Raw Data'!$A29+1,'Adjusted Raw Data'!Y$1),1)))</f>
        <v>3</v>
      </c>
      <c r="Z29" s="54">
        <f>IF(VALUE(LEFT(INDEX('Raw Data'!$A$1:$CI$1000,'Adjusted Raw Data'!$A29+1,'Adjusted Raw Data'!Z$1),1))=5,"NA",VALUE(LEFT(INDEX('Raw Data'!$A$1:$CI$1000,'Adjusted Raw Data'!$A29+1,'Adjusted Raw Data'!Z$1),1)))</f>
        <v>4</v>
      </c>
      <c r="AA29" s="54">
        <f>IF(VALUE(LEFT(INDEX('Raw Data'!$A$1:$CI$1000,'Adjusted Raw Data'!$A29+1,'Adjusted Raw Data'!AA$1),1))=5,"NA",VALUE(LEFT(INDEX('Raw Data'!$A$1:$CI$1000,'Adjusted Raw Data'!$A29+1,'Adjusted Raw Data'!AA$1),1)))</f>
        <v>3</v>
      </c>
      <c r="AB29" s="50">
        <f>INDEX('Raw Data'!$A$1:$CI$1000,'Adjusted Raw Data'!$A29+1,'Adjusted Raw Data'!AB$1)</f>
        <v>0</v>
      </c>
      <c r="AC29" s="54">
        <f>IF(VALUE(LEFT(INDEX('Raw Data'!$A$1:$CI$1000,'Adjusted Raw Data'!$A29+1,'Adjusted Raw Data'!AC$1),1))=5,"NA",VALUE(LEFT(INDEX('Raw Data'!$A$1:$CI$1000,'Adjusted Raw Data'!$A29+1,'Adjusted Raw Data'!AC$1),1)))</f>
        <v>3</v>
      </c>
      <c r="AD29" s="54">
        <f>IF(VALUE(LEFT(INDEX('Raw Data'!$A$1:$CI$1000,'Adjusted Raw Data'!$A29+1,'Adjusted Raw Data'!AD$1),1))=5,"NA",VALUE(LEFT(INDEX('Raw Data'!$A$1:$CI$1000,'Adjusted Raw Data'!$A29+1,'Adjusted Raw Data'!AD$1),1)))</f>
        <v>3</v>
      </c>
      <c r="AE29" s="54">
        <f>IF(VALUE(LEFT(INDEX('Raw Data'!$A$1:$CI$1000,'Adjusted Raw Data'!$A29+1,'Adjusted Raw Data'!AE$1),1))=5,"NA",VALUE(LEFT(INDEX('Raw Data'!$A$1:$CI$1000,'Adjusted Raw Data'!$A29+1,'Adjusted Raw Data'!AE$1),1)))</f>
        <v>3</v>
      </c>
      <c r="AF29" s="54">
        <f>IF(VALUE(LEFT(INDEX('Raw Data'!$A$1:$CI$1000,'Adjusted Raw Data'!$A29+1,'Adjusted Raw Data'!AF$1),1))=5,"NA",VALUE(LEFT(INDEX('Raw Data'!$A$1:$CI$1000,'Adjusted Raw Data'!$A29+1,'Adjusted Raw Data'!AF$1),1)))</f>
        <v>2</v>
      </c>
      <c r="AG29" s="54">
        <f>IF(VALUE(LEFT(INDEX('Raw Data'!$A$1:$CI$1000,'Adjusted Raw Data'!$A29+1,'Adjusted Raw Data'!AG$1),1))=5,"NA",VALUE(LEFT(INDEX('Raw Data'!$A$1:$CI$1000,'Adjusted Raw Data'!$A29+1,'Adjusted Raw Data'!AG$1),1)))</f>
        <v>2</v>
      </c>
      <c r="AH29" s="54">
        <f>IF(VALUE(LEFT(INDEX('Raw Data'!$A$1:$CI$1000,'Adjusted Raw Data'!$A29+1,'Adjusted Raw Data'!AH$1),1))=5,"NA",VALUE(LEFT(INDEX('Raw Data'!$A$1:$CI$1000,'Adjusted Raw Data'!$A29+1,'Adjusted Raw Data'!AH$1),1)))</f>
        <v>3</v>
      </c>
      <c r="AI29" s="54">
        <f>IF(VALUE(LEFT(INDEX('Raw Data'!$A$1:$CI$1000,'Adjusted Raw Data'!$A29+1,'Adjusted Raw Data'!AI$1),1))=5,"NA",VALUE(LEFT(INDEX('Raw Data'!$A$1:$CI$1000,'Adjusted Raw Data'!$A29+1,'Adjusted Raw Data'!AI$1),1)))</f>
        <v>3</v>
      </c>
      <c r="AJ29" s="54">
        <f>IF(VALUE(LEFT(INDEX('Raw Data'!$A$1:$CI$1000,'Adjusted Raw Data'!$A29+1,'Adjusted Raw Data'!AJ$1),1))=5,"NA",VALUE(LEFT(INDEX('Raw Data'!$A$1:$CI$1000,'Adjusted Raw Data'!$A29+1,'Adjusted Raw Data'!AJ$1),1)))</f>
        <v>3</v>
      </c>
      <c r="AK29" s="54">
        <f>IF(VALUE(LEFT(INDEX('Raw Data'!$A$1:$CI$1000,'Adjusted Raw Data'!$A29+1,'Adjusted Raw Data'!AK$1),1))=5,"NA",VALUE(LEFT(INDEX('Raw Data'!$A$1:$CI$1000,'Adjusted Raw Data'!$A29+1,'Adjusted Raw Data'!AK$1),1)))</f>
        <v>2</v>
      </c>
      <c r="AL29" s="54">
        <f>IF(VALUE(LEFT(INDEX('Raw Data'!$A$1:$CI$1000,'Adjusted Raw Data'!$A29+1,'Adjusted Raw Data'!AL$1),1))=5,"NA",VALUE(LEFT(INDEX('Raw Data'!$A$1:$CI$1000,'Adjusted Raw Data'!$A29+1,'Adjusted Raw Data'!AL$1),1)))</f>
        <v>2</v>
      </c>
      <c r="AM29" s="54">
        <f>IF(VALUE(LEFT(INDEX('Raw Data'!$A$1:$CI$1000,'Adjusted Raw Data'!$A29+1,'Adjusted Raw Data'!AM$1),1))=5,"NA",VALUE(LEFT(INDEX('Raw Data'!$A$1:$CI$1000,'Adjusted Raw Data'!$A29+1,'Adjusted Raw Data'!AM$1),1)))</f>
        <v>2</v>
      </c>
      <c r="AN29" s="54">
        <f>IF(VALUE(LEFT(INDEX('Raw Data'!$A$1:$CI$1000,'Adjusted Raw Data'!$A29+1,'Adjusted Raw Data'!AN$1),1))=5,"NA",VALUE(LEFT(INDEX('Raw Data'!$A$1:$CI$1000,'Adjusted Raw Data'!$A29+1,'Adjusted Raw Data'!AN$1),1)))</f>
        <v>3</v>
      </c>
      <c r="AO29" s="54">
        <f>IF(VALUE(LEFT(INDEX('Raw Data'!$A$1:$CI$1000,'Adjusted Raw Data'!$A29+1,'Adjusted Raw Data'!AO$1),1))=5,"NA",VALUE(LEFT(INDEX('Raw Data'!$A$1:$CI$1000,'Adjusted Raw Data'!$A29+1,'Adjusted Raw Data'!AO$1),1)))</f>
        <v>3</v>
      </c>
      <c r="AP29" s="54">
        <f>IF(VALUE(LEFT(INDEX('Raw Data'!$A$1:$CI$1000,'Adjusted Raw Data'!$A29+1,'Adjusted Raw Data'!AP$1),1))=5,"NA",VALUE(LEFT(INDEX('Raw Data'!$A$1:$CI$1000,'Adjusted Raw Data'!$A29+1,'Adjusted Raw Data'!AP$1),1)))</f>
        <v>3</v>
      </c>
      <c r="AQ29" s="54">
        <f>IF(VALUE(LEFT(INDEX('Raw Data'!$A$1:$CI$1000,'Adjusted Raw Data'!$A29+1,'Adjusted Raw Data'!AQ$1),1))=5,"NA",VALUE(LEFT(INDEX('Raw Data'!$A$1:$CI$1000,'Adjusted Raw Data'!$A29+1,'Adjusted Raw Data'!AQ$1),1)))</f>
        <v>3</v>
      </c>
      <c r="AR29" s="50">
        <f>INDEX('Raw Data'!$A$1:$CI$1000,'Adjusted Raw Data'!$A29+1,'Adjusted Raw Data'!AR$1)</f>
        <v>0</v>
      </c>
      <c r="AS29" s="54">
        <f>IF(VALUE(LEFT(INDEX('Raw Data'!$A$1:$CI$1000,'Adjusted Raw Data'!$A29+1,'Adjusted Raw Data'!AS$1),1))=5,"NA",VALUE(LEFT(INDEX('Raw Data'!$A$1:$CI$1000,'Adjusted Raw Data'!$A29+1,'Adjusted Raw Data'!AS$1),1)))</f>
        <v>3</v>
      </c>
      <c r="AT29" s="54">
        <f>IF(VALUE(LEFT(INDEX('Raw Data'!$A$1:$CI$1000,'Adjusted Raw Data'!$A29+1,'Adjusted Raw Data'!AT$1),1))=5,"NA",VALUE(LEFT(INDEX('Raw Data'!$A$1:$CI$1000,'Adjusted Raw Data'!$A29+1,'Adjusted Raw Data'!AT$1),1)))</f>
        <v>3</v>
      </c>
      <c r="AU29" s="54">
        <f>IF(VALUE(LEFT(INDEX('Raw Data'!$A$1:$CI$1000,'Adjusted Raw Data'!$A29+1,'Adjusted Raw Data'!AU$1),1))=5,"NA",VALUE(LEFT(INDEX('Raw Data'!$A$1:$CI$1000,'Adjusted Raw Data'!$A29+1,'Adjusted Raw Data'!AU$1),1)))</f>
        <v>3</v>
      </c>
      <c r="AV29" s="54">
        <f>IF(VALUE(LEFT(INDEX('Raw Data'!$A$1:$CI$1000,'Adjusted Raw Data'!$A29+1,'Adjusted Raw Data'!AV$1),1))=5,"NA",VALUE(LEFT(INDEX('Raw Data'!$A$1:$CI$1000,'Adjusted Raw Data'!$A29+1,'Adjusted Raw Data'!AV$1),1)))</f>
        <v>3</v>
      </c>
      <c r="AW29" s="54">
        <f>IF(VALUE(LEFT(INDEX('Raw Data'!$A$1:$CI$1000,'Adjusted Raw Data'!$A29+1,'Adjusted Raw Data'!AW$1),1))=5,"NA",VALUE(LEFT(INDEX('Raw Data'!$A$1:$CI$1000,'Adjusted Raw Data'!$A29+1,'Adjusted Raw Data'!AW$1),1)))</f>
        <v>2</v>
      </c>
      <c r="AX29" s="54">
        <f>IF(VALUE(LEFT(INDEX('Raw Data'!$A$1:$CI$1000,'Adjusted Raw Data'!$A29+1,'Adjusted Raw Data'!AX$1),1))=5,"NA",VALUE(LEFT(INDEX('Raw Data'!$A$1:$CI$1000,'Adjusted Raw Data'!$A29+1,'Adjusted Raw Data'!AX$1),1)))</f>
        <v>3</v>
      </c>
      <c r="AY29" s="54">
        <f>IF(VALUE(LEFT(INDEX('Raw Data'!$A$1:$CI$1000,'Adjusted Raw Data'!$A29+1,'Adjusted Raw Data'!AY$1),1))=5,"NA",VALUE(LEFT(INDEX('Raw Data'!$A$1:$CI$1000,'Adjusted Raw Data'!$A29+1,'Adjusted Raw Data'!AY$1),1)))</f>
        <v>4</v>
      </c>
      <c r="AZ29" s="54">
        <f>IF(VALUE(LEFT(INDEX('Raw Data'!$A$1:$CI$1000,'Adjusted Raw Data'!$A29+1,'Adjusted Raw Data'!AZ$1),1))=5,"NA",VALUE(LEFT(INDEX('Raw Data'!$A$1:$CI$1000,'Adjusted Raw Data'!$A29+1,'Adjusted Raw Data'!AZ$1),1)))</f>
        <v>4</v>
      </c>
      <c r="BA29" s="50">
        <f>INDEX('Raw Data'!$A$1:$CI$1000,'Adjusted Raw Data'!$A29+1,'Adjusted Raw Data'!BA$1)</f>
        <v>0</v>
      </c>
      <c r="BB29" s="54">
        <f>IF(VALUE(LEFT(INDEX('Raw Data'!$A$1:$CI$1000,'Adjusted Raw Data'!$A29+1,'Adjusted Raw Data'!BB$1),1))=5,"NA",VALUE(LEFT(INDEX('Raw Data'!$A$1:$CI$1000,'Adjusted Raw Data'!$A29+1,'Adjusted Raw Data'!BB$1),1)))</f>
        <v>3</v>
      </c>
      <c r="BC29" s="54">
        <f>IF(VALUE(LEFT(INDEX('Raw Data'!$A$1:$CI$1000,'Adjusted Raw Data'!$A29+1,'Adjusted Raw Data'!BC$1),1))=5,"NA",VALUE(LEFT(INDEX('Raw Data'!$A$1:$CI$1000,'Adjusted Raw Data'!$A29+1,'Adjusted Raw Data'!BC$1),1)))</f>
        <v>4</v>
      </c>
      <c r="BD29" s="54">
        <f>IF(VALUE(LEFT(INDEX('Raw Data'!$A$1:$CI$1000,'Adjusted Raw Data'!$A29+1,'Adjusted Raw Data'!BD$1),1))=5,"NA",VALUE(LEFT(INDEX('Raw Data'!$A$1:$CI$1000,'Adjusted Raw Data'!$A29+1,'Adjusted Raw Data'!BD$1),1)))</f>
        <v>3</v>
      </c>
      <c r="BE29" s="50">
        <f>INDEX('Raw Data'!$A$1:$CI$1000,'Adjusted Raw Data'!$A29+1,'Adjusted Raw Data'!BE$1)</f>
        <v>0</v>
      </c>
      <c r="BF29" s="54">
        <f>IF(VALUE(LEFT(INDEX('Raw Data'!$A$1:$CI$1000,'Adjusted Raw Data'!$A29+1,'Adjusted Raw Data'!BF$1),1))=5,"NA",VALUE(LEFT(INDEX('Raw Data'!$A$1:$CI$1000,'Adjusted Raw Data'!$A29+1,'Adjusted Raw Data'!BF$1),1)))</f>
        <v>4</v>
      </c>
      <c r="BG29" s="54">
        <f>IF(VALUE(LEFT(INDEX('Raw Data'!$A$1:$CI$1000,'Adjusted Raw Data'!$A29+1,'Adjusted Raw Data'!BG$1),1))=5,"NA",VALUE(LEFT(INDEX('Raw Data'!$A$1:$CI$1000,'Adjusted Raw Data'!$A29+1,'Adjusted Raw Data'!BG$1),1)))</f>
        <v>3</v>
      </c>
      <c r="BH29" s="54">
        <f>IF(VALUE(LEFT(INDEX('Raw Data'!$A$1:$CI$1000,'Adjusted Raw Data'!$A29+1,'Adjusted Raw Data'!BH$1),1))=5,"NA",VALUE(LEFT(INDEX('Raw Data'!$A$1:$CI$1000,'Adjusted Raw Data'!$A29+1,'Adjusted Raw Data'!BH$1),1)))</f>
        <v>4</v>
      </c>
      <c r="BI29" s="54">
        <f>IF(VALUE(LEFT(INDEX('Raw Data'!$A$1:$CI$1000,'Adjusted Raw Data'!$A29+1,'Adjusted Raw Data'!BI$1),1))=5,"NA",VALUE(LEFT(INDEX('Raw Data'!$A$1:$CI$1000,'Adjusted Raw Data'!$A29+1,'Adjusted Raw Data'!BI$1),1)))</f>
        <v>3</v>
      </c>
      <c r="BJ29" s="54">
        <f>IF(VALUE(LEFT(INDEX('Raw Data'!$A$1:$CI$1000,'Adjusted Raw Data'!$A29+1,'Adjusted Raw Data'!BJ$1),1))=5,"NA",VALUE(LEFT(INDEX('Raw Data'!$A$1:$CI$1000,'Adjusted Raw Data'!$A29+1,'Adjusted Raw Data'!BJ$1),1)))</f>
        <v>4</v>
      </c>
      <c r="BK29" s="54">
        <f>IF(VALUE(LEFT(INDEX('Raw Data'!$A$1:$CI$1000,'Adjusted Raw Data'!$A29+1,'Adjusted Raw Data'!BK$1),1))=5,"NA",VALUE(LEFT(INDEX('Raw Data'!$A$1:$CI$1000,'Adjusted Raw Data'!$A29+1,'Adjusted Raw Data'!BK$1),1)))</f>
        <v>3</v>
      </c>
      <c r="BL29" s="50">
        <f>INDEX('Raw Data'!$A$1:$CI$1000,'Adjusted Raw Data'!$A29+1,'Adjusted Raw Data'!BL$1)</f>
        <v>0</v>
      </c>
      <c r="BM29" s="54">
        <f>IF(VALUE(LEFT(INDEX('Raw Data'!$A$1:$CI$1000,'Adjusted Raw Data'!$A29+1,'Adjusted Raw Data'!BM$1),1))=5,"NA",VALUE(LEFT(INDEX('Raw Data'!$A$1:$CI$1000,'Adjusted Raw Data'!$A29+1,'Adjusted Raw Data'!BM$1),1)))</f>
        <v>4</v>
      </c>
      <c r="BN29" s="54">
        <f>IF(VALUE(LEFT(INDEX('Raw Data'!$A$1:$CI$1000,'Adjusted Raw Data'!$A29+1,'Adjusted Raw Data'!BN$1),1))=5,"NA",VALUE(LEFT(INDEX('Raw Data'!$A$1:$CI$1000,'Adjusted Raw Data'!$A29+1,'Adjusted Raw Data'!BN$1),1)))</f>
        <v>4</v>
      </c>
      <c r="BO29" s="54">
        <f>IF(VALUE(LEFT(INDEX('Raw Data'!$A$1:$CI$1000,'Adjusted Raw Data'!$A29+1,'Adjusted Raw Data'!BO$1),1))=5,"NA",VALUE(LEFT(INDEX('Raw Data'!$A$1:$CI$1000,'Adjusted Raw Data'!$A29+1,'Adjusted Raw Data'!BO$1),1)))</f>
        <v>4</v>
      </c>
      <c r="BP29" s="54">
        <f>IF(VALUE(LEFT(INDEX('Raw Data'!$A$1:$CI$1000,'Adjusted Raw Data'!$A29+1,'Adjusted Raw Data'!BP$1),1))=5,"NA",VALUE(LEFT(INDEX('Raw Data'!$A$1:$CI$1000,'Adjusted Raw Data'!$A29+1,'Adjusted Raw Data'!BP$1),1)))</f>
        <v>4</v>
      </c>
      <c r="BQ29" s="54">
        <f>IF(VALUE(LEFT(INDEX('Raw Data'!$A$1:$CI$1000,'Adjusted Raw Data'!$A29+1,'Adjusted Raw Data'!BQ$1),1))=5,"NA",VALUE(LEFT(INDEX('Raw Data'!$A$1:$CI$1000,'Adjusted Raw Data'!$A29+1,'Adjusted Raw Data'!BQ$1),1)))</f>
        <v>4</v>
      </c>
      <c r="BR29" s="50">
        <f>INDEX('Raw Data'!$A$1:$CI$1000,'Adjusted Raw Data'!$A29+1,'Adjusted Raw Data'!BR$1)</f>
        <v>0</v>
      </c>
      <c r="BS29" s="54">
        <f>IF(VALUE(LEFT(INDEX('Raw Data'!$A$1:$CI$1000,'Adjusted Raw Data'!$A29+1,'Adjusted Raw Data'!BS$1),1))=5,"NA",VALUE(LEFT(INDEX('Raw Data'!$A$1:$CI$1000,'Adjusted Raw Data'!$A29+1,'Adjusted Raw Data'!BS$1),1)))</f>
        <v>3</v>
      </c>
      <c r="BT29" s="54">
        <f>IF(VALUE(LEFT(INDEX('Raw Data'!$A$1:$CI$1000,'Adjusted Raw Data'!$A29+1,'Adjusted Raw Data'!BT$1),1))=5,"NA",VALUE(LEFT(INDEX('Raw Data'!$A$1:$CI$1000,'Adjusted Raw Data'!$A29+1,'Adjusted Raw Data'!BT$1),1)))</f>
        <v>3</v>
      </c>
      <c r="BU29" s="54">
        <f>IF(VALUE(LEFT(INDEX('Raw Data'!$A$1:$CI$1000,'Adjusted Raw Data'!$A29+1,'Adjusted Raw Data'!BU$1),1))=5,"NA",VALUE(LEFT(INDEX('Raw Data'!$A$1:$CI$1000,'Adjusted Raw Data'!$A29+1,'Adjusted Raw Data'!BU$1),1)))</f>
        <v>3</v>
      </c>
      <c r="BV29" s="54">
        <f>IF(VALUE(LEFT(INDEX('Raw Data'!$A$1:$CI$1000,'Adjusted Raw Data'!$A29+1,'Adjusted Raw Data'!BV$1),1))=5,"NA",VALUE(LEFT(INDEX('Raw Data'!$A$1:$CI$1000,'Adjusted Raw Data'!$A29+1,'Adjusted Raw Data'!BV$1),1)))</f>
        <v>3</v>
      </c>
      <c r="BW29" s="54">
        <f>IF(VALUE(LEFT(INDEX('Raw Data'!$A$1:$CI$1000,'Adjusted Raw Data'!$A29+1,'Adjusted Raw Data'!BW$1),1))=5,"NA",VALUE(LEFT(INDEX('Raw Data'!$A$1:$CI$1000,'Adjusted Raw Data'!$A29+1,'Adjusted Raw Data'!BW$1),1)))</f>
        <v>2</v>
      </c>
      <c r="BX29" s="54">
        <f>IF(VALUE(LEFT(INDEX('Raw Data'!$A$1:$CI$1000,'Adjusted Raw Data'!$A29+1,'Adjusted Raw Data'!BX$1),1))=5,"NA",VALUE(LEFT(INDEX('Raw Data'!$A$1:$CI$1000,'Adjusted Raw Data'!$A29+1,'Adjusted Raw Data'!BX$1),1)))</f>
        <v>3</v>
      </c>
      <c r="BY29" s="54">
        <f>IF(VALUE(LEFT(INDEX('Raw Data'!$A$1:$CI$1000,'Adjusted Raw Data'!$A29+1,'Adjusted Raw Data'!BY$1),1))=5,"NA",VALUE(LEFT(INDEX('Raw Data'!$A$1:$CI$1000,'Adjusted Raw Data'!$A29+1,'Adjusted Raw Data'!BY$1),1)))</f>
        <v>4</v>
      </c>
      <c r="BZ29" s="50">
        <f>INDEX('Raw Data'!$A$1:$CI$1000,'Adjusted Raw Data'!$A29+1,'Adjusted Raw Data'!BZ$1)</f>
        <v>0</v>
      </c>
      <c r="CA29" s="54">
        <f>IF(VALUE(LEFT(INDEX('Raw Data'!$A$1:$CI$1000,'Adjusted Raw Data'!$A29+1,'Adjusted Raw Data'!CA$1),1))=5,"NA",VALUE(LEFT(INDEX('Raw Data'!$A$1:$CI$1000,'Adjusted Raw Data'!$A29+1,'Adjusted Raw Data'!CA$1),1)))</f>
        <v>3</v>
      </c>
      <c r="CB29" s="50">
        <f>INDEX('Raw Data'!$A$1:$CI$1000,'Adjusted Raw Data'!$A29+1,'Adjusted Raw Data'!CB$1)</f>
        <v>0</v>
      </c>
      <c r="CC29" s="54">
        <f>IF(VALUE(LEFT(INDEX('Raw Data'!$A$1:$CI$1000,'Adjusted Raw Data'!$A29+1,'Adjusted Raw Data'!CC$1),1))=5,"NA",VALUE(LEFT(INDEX('Raw Data'!$A$1:$CI$1000,'Adjusted Raw Data'!$A29+1,'Adjusted Raw Data'!CC$1),1)))</f>
        <v>3</v>
      </c>
      <c r="CD29" s="54">
        <f>IF(VALUE(LEFT(INDEX('Raw Data'!$A$1:$CI$1000,'Adjusted Raw Data'!$A29+1,'Adjusted Raw Data'!CD$1),1))=5,"NA",VALUE(LEFT(INDEX('Raw Data'!$A$1:$CI$1000,'Adjusted Raw Data'!$A29+1,'Adjusted Raw Data'!CD$1),1)))</f>
        <v>3</v>
      </c>
      <c r="CE29" s="54">
        <f>IF(VALUE(LEFT(INDEX('Raw Data'!$A$1:$CI$1000,'Adjusted Raw Data'!$A29+1,'Adjusted Raw Data'!CE$1),1))=5,"NA",VALUE(LEFT(INDEX('Raw Data'!$A$1:$CI$1000,'Adjusted Raw Data'!$A29+1,'Adjusted Raw Data'!CE$1),1)))</f>
        <v>3</v>
      </c>
      <c r="CF29" s="54">
        <f>IF(VALUE(LEFT(INDEX('Raw Data'!$A$1:$CI$1000,'Adjusted Raw Data'!$A29+1,'Adjusted Raw Data'!CF$1),1))=5,"NA",VALUE(LEFT(INDEX('Raw Data'!$A$1:$CI$1000,'Adjusted Raw Data'!$A29+1,'Adjusted Raw Data'!CF$1),1)))</f>
        <v>4</v>
      </c>
      <c r="CG29" s="54">
        <f>IF(VALUE(LEFT(INDEX('Raw Data'!$A$1:$CI$1000,'Adjusted Raw Data'!$A29+1,'Adjusted Raw Data'!CG$1),1))=5,"NA",VALUE(LEFT(INDEX('Raw Data'!$A$1:$CI$1000,'Adjusted Raw Data'!$A29+1,'Adjusted Raw Data'!CG$1),1)))</f>
        <v>4</v>
      </c>
      <c r="CH29" s="54">
        <f>IF(VALUE(LEFT(INDEX('Raw Data'!$A$1:$CI$1000,'Adjusted Raw Data'!$A29+1,'Adjusted Raw Data'!CH$1),1))=5,"NA",VALUE(LEFT(INDEX('Raw Data'!$A$1:$CI$1000,'Adjusted Raw Data'!$A29+1,'Adjusted Raw Data'!CH$1),1)))</f>
        <v>4</v>
      </c>
      <c r="CI29" s="54">
        <f>IF(VALUE(LEFT(INDEX('Raw Data'!$A$1:$CI$1000,'Adjusted Raw Data'!$A29+1,'Adjusted Raw Data'!CI$1),1))=5,"NA",VALUE(LEFT(INDEX('Raw Data'!$A$1:$CI$1000,'Adjusted Raw Data'!$A29+1,'Adjusted Raw Data'!CI$1),1)))</f>
        <v>3</v>
      </c>
      <c r="CJ29" s="50">
        <f>INDEX('Raw Data'!$A$1:$CI$1000,'Adjusted Raw Data'!$A29+1,'Adjusted Raw Data'!CJ$1)</f>
        <v>0</v>
      </c>
    </row>
    <row r="30" spans="1:88" x14ac:dyDescent="0.2">
      <c r="A30" s="53">
        <v>28</v>
      </c>
      <c r="B30" s="48">
        <f>INDEX('Raw Data'!$A$1:$CI$1000,'Adjusted Raw Data'!$A30+1,'Adjusted Raw Data'!B$1)</f>
        <v>0</v>
      </c>
      <c r="C30" s="49" t="str">
        <f>LEFT(INDEX('Raw Data'!$A$1:$CI$1000,'Adjusted Raw Data'!$A30+1,'Adjusted Raw Data'!C$1),5)</f>
        <v>Staff</v>
      </c>
      <c r="D30" s="54">
        <f>IF(VALUE(LEFT(INDEX('Raw Data'!$A$1:$CI$1000,'Adjusted Raw Data'!$A30+1,'Adjusted Raw Data'!D$1),1))=5,"NA",VALUE(LEFT(INDEX('Raw Data'!$A$1:$CI$1000,'Adjusted Raw Data'!$A30+1,'Adjusted Raw Data'!D$1),1)))</f>
        <v>3</v>
      </c>
      <c r="E30" s="54">
        <f>IF(VALUE(LEFT(INDEX('Raw Data'!$A$1:$CI$1000,'Adjusted Raw Data'!$A30+1,'Adjusted Raw Data'!E$1),1))=5,"NA",VALUE(LEFT(INDEX('Raw Data'!$A$1:$CI$1000,'Adjusted Raw Data'!$A30+1,'Adjusted Raw Data'!E$1),1)))</f>
        <v>3</v>
      </c>
      <c r="F30" s="54">
        <f>IF(VALUE(LEFT(INDEX('Raw Data'!$A$1:$CI$1000,'Adjusted Raw Data'!$A30+1,'Adjusted Raw Data'!F$1),1))=5,"NA",VALUE(LEFT(INDEX('Raw Data'!$A$1:$CI$1000,'Adjusted Raw Data'!$A30+1,'Adjusted Raw Data'!F$1),1)))</f>
        <v>3</v>
      </c>
      <c r="G30" s="54">
        <f>IF(VALUE(LEFT(INDEX('Raw Data'!$A$1:$CI$1000,'Adjusted Raw Data'!$A30+1,'Adjusted Raw Data'!G$1),1))=5,"NA",VALUE(LEFT(INDEX('Raw Data'!$A$1:$CI$1000,'Adjusted Raw Data'!$A30+1,'Adjusted Raw Data'!G$1),1)))</f>
        <v>3</v>
      </c>
      <c r="H30" s="54">
        <f>IF(VALUE(LEFT(INDEX('Raw Data'!$A$1:$CI$1000,'Adjusted Raw Data'!$A30+1,'Adjusted Raw Data'!H$1),1))=5,"NA",VALUE(LEFT(INDEX('Raw Data'!$A$1:$CI$1000,'Adjusted Raw Data'!$A30+1,'Adjusted Raw Data'!H$1),1)))</f>
        <v>2</v>
      </c>
      <c r="I30" s="54">
        <f>IF(VALUE(LEFT(INDEX('Raw Data'!$A$1:$CI$1000,'Adjusted Raw Data'!$A30+1,'Adjusted Raw Data'!I$1),1))=5,"NA",VALUE(LEFT(INDEX('Raw Data'!$A$1:$CI$1000,'Adjusted Raw Data'!$A30+1,'Adjusted Raw Data'!I$1),1)))</f>
        <v>2</v>
      </c>
      <c r="J30" s="54">
        <f>IF(VALUE(LEFT(INDEX('Raw Data'!$A$1:$CI$1000,'Adjusted Raw Data'!$A30+1,'Adjusted Raw Data'!J$1),1))=5,"NA",VALUE(LEFT(INDEX('Raw Data'!$A$1:$CI$1000,'Adjusted Raw Data'!$A30+1,'Adjusted Raw Data'!J$1),1)))</f>
        <v>1</v>
      </c>
      <c r="K30" s="54">
        <f>IF(VALUE(LEFT(INDEX('Raw Data'!$A$1:$CI$1000,'Adjusted Raw Data'!$A30+1,'Adjusted Raw Data'!K$1),1))=5,"NA",VALUE(LEFT(INDEX('Raw Data'!$A$1:$CI$1000,'Adjusted Raw Data'!$A30+1,'Adjusted Raw Data'!K$1),1)))</f>
        <v>3</v>
      </c>
      <c r="L30" s="54">
        <f>IF(VALUE(LEFT(INDEX('Raw Data'!$A$1:$CI$1000,'Adjusted Raw Data'!$A30+1,'Adjusted Raw Data'!L$1),1))=5,"NA",VALUE(LEFT(INDEX('Raw Data'!$A$1:$CI$1000,'Adjusted Raw Data'!$A30+1,'Adjusted Raw Data'!L$1),1)))</f>
        <v>1</v>
      </c>
      <c r="M30" s="54">
        <f>IF(VALUE(LEFT(INDEX('Raw Data'!$A$1:$CI$1000,'Adjusted Raw Data'!$A30+1,'Adjusted Raw Data'!M$1),1))=5,"NA",VALUE(LEFT(INDEX('Raw Data'!$A$1:$CI$1000,'Adjusted Raw Data'!$A30+1,'Adjusted Raw Data'!M$1),1)))</f>
        <v>1</v>
      </c>
      <c r="N30" s="54">
        <f>IF(VALUE(LEFT(INDEX('Raw Data'!$A$1:$CI$1000,'Adjusted Raw Data'!$A30+1,'Adjusted Raw Data'!N$1),1))=5,"NA",VALUE(LEFT(INDEX('Raw Data'!$A$1:$CI$1000,'Adjusted Raw Data'!$A30+1,'Adjusted Raw Data'!N$1),1)))</f>
        <v>1</v>
      </c>
      <c r="O30" s="54">
        <f>IF(VALUE(LEFT(INDEX('Raw Data'!$A$1:$CI$1000,'Adjusted Raw Data'!$A30+1,'Adjusted Raw Data'!O$1),1))=5,"NA",VALUE(LEFT(INDEX('Raw Data'!$A$1:$CI$1000,'Adjusted Raw Data'!$A30+1,'Adjusted Raw Data'!O$1),1)))</f>
        <v>3</v>
      </c>
      <c r="P30" s="54">
        <f>IF(VALUE(LEFT(INDEX('Raw Data'!$A$1:$CI$1000,'Adjusted Raw Data'!$A30+1,'Adjusted Raw Data'!P$1),1))=5,"NA",VALUE(LEFT(INDEX('Raw Data'!$A$1:$CI$1000,'Adjusted Raw Data'!$A30+1,'Adjusted Raw Data'!P$1),1)))</f>
        <v>1</v>
      </c>
      <c r="Q30" s="54">
        <f>IF(VALUE(LEFT(INDEX('Raw Data'!$A$1:$CI$1000,'Adjusted Raw Data'!$A30+1,'Adjusted Raw Data'!Q$1),1))=5,"NA",VALUE(LEFT(INDEX('Raw Data'!$A$1:$CI$1000,'Adjusted Raw Data'!$A30+1,'Adjusted Raw Data'!Q$1),1)))</f>
        <v>2</v>
      </c>
      <c r="R30" s="54">
        <f>IF(VALUE(LEFT(INDEX('Raw Data'!$A$1:$CI$1000,'Adjusted Raw Data'!$A30+1,'Adjusted Raw Data'!R$1),1))=5,"NA",VALUE(LEFT(INDEX('Raw Data'!$A$1:$CI$1000,'Adjusted Raw Data'!$A30+1,'Adjusted Raw Data'!R$1),1)))</f>
        <v>3</v>
      </c>
      <c r="S30" s="54">
        <f>IF(VALUE(LEFT(INDEX('Raw Data'!$A$1:$CI$1000,'Adjusted Raw Data'!$A30+1,'Adjusted Raw Data'!S$1),1))=5,"NA",VALUE(LEFT(INDEX('Raw Data'!$A$1:$CI$1000,'Adjusted Raw Data'!$A30+1,'Adjusted Raw Data'!S$1),1)))</f>
        <v>2</v>
      </c>
      <c r="T30" s="50">
        <f>INDEX('Raw Data'!$A$1:$CI$1000,'Adjusted Raw Data'!$A30+1,'Adjusted Raw Data'!T$1)</f>
        <v>0</v>
      </c>
      <c r="U30" s="54">
        <f>IF(VALUE(LEFT(INDEX('Raw Data'!$A$1:$CI$1000,'Adjusted Raw Data'!$A30+1,'Adjusted Raw Data'!U$1),1))=5,"NA",VALUE(LEFT(INDEX('Raw Data'!$A$1:$CI$1000,'Adjusted Raw Data'!$A30+1,'Adjusted Raw Data'!U$1),1)))</f>
        <v>3</v>
      </c>
      <c r="V30" s="54">
        <f>IF(VALUE(LEFT(INDEX('Raw Data'!$A$1:$CI$1000,'Adjusted Raw Data'!$A30+1,'Adjusted Raw Data'!V$1),1))=5,"NA",VALUE(LEFT(INDEX('Raw Data'!$A$1:$CI$1000,'Adjusted Raw Data'!$A30+1,'Adjusted Raw Data'!V$1),1)))</f>
        <v>3</v>
      </c>
      <c r="W30" s="54">
        <f>IF(VALUE(LEFT(INDEX('Raw Data'!$A$1:$CI$1000,'Adjusted Raw Data'!$A30+1,'Adjusted Raw Data'!W$1),1))=5,"NA",VALUE(LEFT(INDEX('Raw Data'!$A$1:$CI$1000,'Adjusted Raw Data'!$A30+1,'Adjusted Raw Data'!W$1),1)))</f>
        <v>2</v>
      </c>
      <c r="X30" s="54">
        <f>IF(VALUE(LEFT(INDEX('Raw Data'!$A$1:$CI$1000,'Adjusted Raw Data'!$A30+1,'Adjusted Raw Data'!X$1),1))=5,"NA",VALUE(LEFT(INDEX('Raw Data'!$A$1:$CI$1000,'Adjusted Raw Data'!$A30+1,'Adjusted Raw Data'!X$1),1)))</f>
        <v>3</v>
      </c>
      <c r="Y30" s="54">
        <f>IF(VALUE(LEFT(INDEX('Raw Data'!$A$1:$CI$1000,'Adjusted Raw Data'!$A30+1,'Adjusted Raw Data'!Y$1),1))=5,"NA",VALUE(LEFT(INDEX('Raw Data'!$A$1:$CI$1000,'Adjusted Raw Data'!$A30+1,'Adjusted Raw Data'!Y$1),1)))</f>
        <v>4</v>
      </c>
      <c r="Z30" s="54">
        <f>IF(VALUE(LEFT(INDEX('Raw Data'!$A$1:$CI$1000,'Adjusted Raw Data'!$A30+1,'Adjusted Raw Data'!Z$1),1))=5,"NA",VALUE(LEFT(INDEX('Raw Data'!$A$1:$CI$1000,'Adjusted Raw Data'!$A30+1,'Adjusted Raw Data'!Z$1),1)))</f>
        <v>3</v>
      </c>
      <c r="AA30" s="54">
        <f>IF(VALUE(LEFT(INDEX('Raw Data'!$A$1:$CI$1000,'Adjusted Raw Data'!$A30+1,'Adjusted Raw Data'!AA$1),1))=5,"NA",VALUE(LEFT(INDEX('Raw Data'!$A$1:$CI$1000,'Adjusted Raw Data'!$A30+1,'Adjusted Raw Data'!AA$1),1)))</f>
        <v>3</v>
      </c>
      <c r="AB30" s="50">
        <f>INDEX('Raw Data'!$A$1:$CI$1000,'Adjusted Raw Data'!$A30+1,'Adjusted Raw Data'!AB$1)</f>
        <v>0</v>
      </c>
      <c r="AC30" s="54">
        <f>IF(VALUE(LEFT(INDEX('Raw Data'!$A$1:$CI$1000,'Adjusted Raw Data'!$A30+1,'Adjusted Raw Data'!AC$1),1))=5,"NA",VALUE(LEFT(INDEX('Raw Data'!$A$1:$CI$1000,'Adjusted Raw Data'!$A30+1,'Adjusted Raw Data'!AC$1),1)))</f>
        <v>3</v>
      </c>
      <c r="AD30" s="54">
        <f>IF(VALUE(LEFT(INDEX('Raw Data'!$A$1:$CI$1000,'Adjusted Raw Data'!$A30+1,'Adjusted Raw Data'!AD$1),1))=5,"NA",VALUE(LEFT(INDEX('Raw Data'!$A$1:$CI$1000,'Adjusted Raw Data'!$A30+1,'Adjusted Raw Data'!AD$1),1)))</f>
        <v>3</v>
      </c>
      <c r="AE30" s="54">
        <f>IF(VALUE(LEFT(INDEX('Raw Data'!$A$1:$CI$1000,'Adjusted Raw Data'!$A30+1,'Adjusted Raw Data'!AE$1),1))=5,"NA",VALUE(LEFT(INDEX('Raw Data'!$A$1:$CI$1000,'Adjusted Raw Data'!$A30+1,'Adjusted Raw Data'!AE$1),1)))</f>
        <v>2</v>
      </c>
      <c r="AF30" s="54">
        <f>IF(VALUE(LEFT(INDEX('Raw Data'!$A$1:$CI$1000,'Adjusted Raw Data'!$A30+1,'Adjusted Raw Data'!AF$1),1))=5,"NA",VALUE(LEFT(INDEX('Raw Data'!$A$1:$CI$1000,'Adjusted Raw Data'!$A30+1,'Adjusted Raw Data'!AF$1),1)))</f>
        <v>1</v>
      </c>
      <c r="AG30" s="54">
        <f>IF(VALUE(LEFT(INDEX('Raw Data'!$A$1:$CI$1000,'Adjusted Raw Data'!$A30+1,'Adjusted Raw Data'!AG$1),1))=5,"NA",VALUE(LEFT(INDEX('Raw Data'!$A$1:$CI$1000,'Adjusted Raw Data'!$A30+1,'Adjusted Raw Data'!AG$1),1)))</f>
        <v>2</v>
      </c>
      <c r="AH30" s="54" t="str">
        <f>IF(VALUE(LEFT(INDEX('Raw Data'!$A$1:$CI$1000,'Adjusted Raw Data'!$A30+1,'Adjusted Raw Data'!AH$1),1))=5,"NA",VALUE(LEFT(INDEX('Raw Data'!$A$1:$CI$1000,'Adjusted Raw Data'!$A30+1,'Adjusted Raw Data'!AH$1),1)))</f>
        <v>NA</v>
      </c>
      <c r="AI30" s="54">
        <f>IF(VALUE(LEFT(INDEX('Raw Data'!$A$1:$CI$1000,'Adjusted Raw Data'!$A30+1,'Adjusted Raw Data'!AI$1),1))=5,"NA",VALUE(LEFT(INDEX('Raw Data'!$A$1:$CI$1000,'Adjusted Raw Data'!$A30+1,'Adjusted Raw Data'!AI$1),1)))</f>
        <v>2</v>
      </c>
      <c r="AJ30" s="54">
        <f>IF(VALUE(LEFT(INDEX('Raw Data'!$A$1:$CI$1000,'Adjusted Raw Data'!$A30+1,'Adjusted Raw Data'!AJ$1),1))=5,"NA",VALUE(LEFT(INDEX('Raw Data'!$A$1:$CI$1000,'Adjusted Raw Data'!$A30+1,'Adjusted Raw Data'!AJ$1),1)))</f>
        <v>2</v>
      </c>
      <c r="AK30" s="54">
        <f>IF(VALUE(LEFT(INDEX('Raw Data'!$A$1:$CI$1000,'Adjusted Raw Data'!$A30+1,'Adjusted Raw Data'!AK$1),1))=5,"NA",VALUE(LEFT(INDEX('Raw Data'!$A$1:$CI$1000,'Adjusted Raw Data'!$A30+1,'Adjusted Raw Data'!AK$1),1)))</f>
        <v>1</v>
      </c>
      <c r="AL30" s="54">
        <f>IF(VALUE(LEFT(INDEX('Raw Data'!$A$1:$CI$1000,'Adjusted Raw Data'!$A30+1,'Adjusted Raw Data'!AL$1),1))=5,"NA",VALUE(LEFT(INDEX('Raw Data'!$A$1:$CI$1000,'Adjusted Raw Data'!$A30+1,'Adjusted Raw Data'!AL$1),1)))</f>
        <v>2</v>
      </c>
      <c r="AM30" s="54">
        <f>IF(VALUE(LEFT(INDEX('Raw Data'!$A$1:$CI$1000,'Adjusted Raw Data'!$A30+1,'Adjusted Raw Data'!AM$1),1))=5,"NA",VALUE(LEFT(INDEX('Raw Data'!$A$1:$CI$1000,'Adjusted Raw Data'!$A30+1,'Adjusted Raw Data'!AM$1),1)))</f>
        <v>2</v>
      </c>
      <c r="AN30" s="54">
        <f>IF(VALUE(LEFT(INDEX('Raw Data'!$A$1:$CI$1000,'Adjusted Raw Data'!$A30+1,'Adjusted Raw Data'!AN$1),1))=5,"NA",VALUE(LEFT(INDEX('Raw Data'!$A$1:$CI$1000,'Adjusted Raw Data'!$A30+1,'Adjusted Raw Data'!AN$1),1)))</f>
        <v>3</v>
      </c>
      <c r="AO30" s="54">
        <f>IF(VALUE(LEFT(INDEX('Raw Data'!$A$1:$CI$1000,'Adjusted Raw Data'!$A30+1,'Adjusted Raw Data'!AO$1),1))=5,"NA",VALUE(LEFT(INDEX('Raw Data'!$A$1:$CI$1000,'Adjusted Raw Data'!$A30+1,'Adjusted Raw Data'!AO$1),1)))</f>
        <v>4</v>
      </c>
      <c r="AP30" s="54">
        <f>IF(VALUE(LEFT(INDEX('Raw Data'!$A$1:$CI$1000,'Adjusted Raw Data'!$A30+1,'Adjusted Raw Data'!AP$1),1))=5,"NA",VALUE(LEFT(INDEX('Raw Data'!$A$1:$CI$1000,'Adjusted Raw Data'!$A30+1,'Adjusted Raw Data'!AP$1),1)))</f>
        <v>3</v>
      </c>
      <c r="AQ30" s="54">
        <f>IF(VALUE(LEFT(INDEX('Raw Data'!$A$1:$CI$1000,'Adjusted Raw Data'!$A30+1,'Adjusted Raw Data'!AQ$1),1))=5,"NA",VALUE(LEFT(INDEX('Raw Data'!$A$1:$CI$1000,'Adjusted Raw Data'!$A30+1,'Adjusted Raw Data'!AQ$1),1)))</f>
        <v>2</v>
      </c>
      <c r="AR30" s="50">
        <f>INDEX('Raw Data'!$A$1:$CI$1000,'Adjusted Raw Data'!$A30+1,'Adjusted Raw Data'!AR$1)</f>
        <v>0</v>
      </c>
      <c r="AS30" s="54">
        <f>IF(VALUE(LEFT(INDEX('Raw Data'!$A$1:$CI$1000,'Adjusted Raw Data'!$A30+1,'Adjusted Raw Data'!AS$1),1))=5,"NA",VALUE(LEFT(INDEX('Raw Data'!$A$1:$CI$1000,'Adjusted Raw Data'!$A30+1,'Adjusted Raw Data'!AS$1),1)))</f>
        <v>3</v>
      </c>
      <c r="AT30" s="54">
        <f>IF(VALUE(LEFT(INDEX('Raw Data'!$A$1:$CI$1000,'Adjusted Raw Data'!$A30+1,'Adjusted Raw Data'!AT$1),1))=5,"NA",VALUE(LEFT(INDEX('Raw Data'!$A$1:$CI$1000,'Adjusted Raw Data'!$A30+1,'Adjusted Raw Data'!AT$1),1)))</f>
        <v>2</v>
      </c>
      <c r="AU30" s="54">
        <f>IF(VALUE(LEFT(INDEX('Raw Data'!$A$1:$CI$1000,'Adjusted Raw Data'!$A30+1,'Adjusted Raw Data'!AU$1),1))=5,"NA",VALUE(LEFT(INDEX('Raw Data'!$A$1:$CI$1000,'Adjusted Raw Data'!$A30+1,'Adjusted Raw Data'!AU$1),1)))</f>
        <v>3</v>
      </c>
      <c r="AV30" s="54">
        <f>IF(VALUE(LEFT(INDEX('Raw Data'!$A$1:$CI$1000,'Adjusted Raw Data'!$A30+1,'Adjusted Raw Data'!AV$1),1))=5,"NA",VALUE(LEFT(INDEX('Raw Data'!$A$1:$CI$1000,'Adjusted Raw Data'!$A30+1,'Adjusted Raw Data'!AV$1),1)))</f>
        <v>2</v>
      </c>
      <c r="AW30" s="54">
        <f>IF(VALUE(LEFT(INDEX('Raw Data'!$A$1:$CI$1000,'Adjusted Raw Data'!$A30+1,'Adjusted Raw Data'!AW$1),1))=5,"NA",VALUE(LEFT(INDEX('Raw Data'!$A$1:$CI$1000,'Adjusted Raw Data'!$A30+1,'Adjusted Raw Data'!AW$1),1)))</f>
        <v>2</v>
      </c>
      <c r="AX30" s="54">
        <f>IF(VALUE(LEFT(INDEX('Raw Data'!$A$1:$CI$1000,'Adjusted Raw Data'!$A30+1,'Adjusted Raw Data'!AX$1),1))=5,"NA",VALUE(LEFT(INDEX('Raw Data'!$A$1:$CI$1000,'Adjusted Raw Data'!$A30+1,'Adjusted Raw Data'!AX$1),1)))</f>
        <v>2</v>
      </c>
      <c r="AY30" s="54">
        <f>IF(VALUE(LEFT(INDEX('Raw Data'!$A$1:$CI$1000,'Adjusted Raw Data'!$A30+1,'Adjusted Raw Data'!AY$1),1))=5,"NA",VALUE(LEFT(INDEX('Raw Data'!$A$1:$CI$1000,'Adjusted Raw Data'!$A30+1,'Adjusted Raw Data'!AY$1),1)))</f>
        <v>3</v>
      </c>
      <c r="AZ30" s="54">
        <f>IF(VALUE(LEFT(INDEX('Raw Data'!$A$1:$CI$1000,'Adjusted Raw Data'!$A30+1,'Adjusted Raw Data'!AZ$1),1))=5,"NA",VALUE(LEFT(INDEX('Raw Data'!$A$1:$CI$1000,'Adjusted Raw Data'!$A30+1,'Adjusted Raw Data'!AZ$1),1)))</f>
        <v>2</v>
      </c>
      <c r="BA30" s="50">
        <f>INDEX('Raw Data'!$A$1:$CI$1000,'Adjusted Raw Data'!$A30+1,'Adjusted Raw Data'!BA$1)</f>
        <v>0</v>
      </c>
      <c r="BB30" s="54">
        <f>IF(VALUE(LEFT(INDEX('Raw Data'!$A$1:$CI$1000,'Adjusted Raw Data'!$A30+1,'Adjusted Raw Data'!BB$1),1))=5,"NA",VALUE(LEFT(INDEX('Raw Data'!$A$1:$CI$1000,'Adjusted Raw Data'!$A30+1,'Adjusted Raw Data'!BB$1),1)))</f>
        <v>1</v>
      </c>
      <c r="BC30" s="54">
        <f>IF(VALUE(LEFT(INDEX('Raw Data'!$A$1:$CI$1000,'Adjusted Raw Data'!$A30+1,'Adjusted Raw Data'!BC$1),1))=5,"NA",VALUE(LEFT(INDEX('Raw Data'!$A$1:$CI$1000,'Adjusted Raw Data'!$A30+1,'Adjusted Raw Data'!BC$1),1)))</f>
        <v>2</v>
      </c>
      <c r="BD30" s="54">
        <f>IF(VALUE(LEFT(INDEX('Raw Data'!$A$1:$CI$1000,'Adjusted Raw Data'!$A30+1,'Adjusted Raw Data'!BD$1),1))=5,"NA",VALUE(LEFT(INDEX('Raw Data'!$A$1:$CI$1000,'Adjusted Raw Data'!$A30+1,'Adjusted Raw Data'!BD$1),1)))</f>
        <v>3</v>
      </c>
      <c r="BE30" s="50">
        <f>INDEX('Raw Data'!$A$1:$CI$1000,'Adjusted Raw Data'!$A30+1,'Adjusted Raw Data'!BE$1)</f>
        <v>0</v>
      </c>
      <c r="BF30" s="54">
        <f>IF(VALUE(LEFT(INDEX('Raw Data'!$A$1:$CI$1000,'Adjusted Raw Data'!$A30+1,'Adjusted Raw Data'!BF$1),1))=5,"NA",VALUE(LEFT(INDEX('Raw Data'!$A$1:$CI$1000,'Adjusted Raw Data'!$A30+1,'Adjusted Raw Data'!BF$1),1)))</f>
        <v>3</v>
      </c>
      <c r="BG30" s="54">
        <f>IF(VALUE(LEFT(INDEX('Raw Data'!$A$1:$CI$1000,'Adjusted Raw Data'!$A30+1,'Adjusted Raw Data'!BG$1),1))=5,"NA",VALUE(LEFT(INDEX('Raw Data'!$A$1:$CI$1000,'Adjusted Raw Data'!$A30+1,'Adjusted Raw Data'!BG$1),1)))</f>
        <v>2</v>
      </c>
      <c r="BH30" s="54">
        <f>IF(VALUE(LEFT(INDEX('Raw Data'!$A$1:$CI$1000,'Adjusted Raw Data'!$A30+1,'Adjusted Raw Data'!BH$1),1))=5,"NA",VALUE(LEFT(INDEX('Raw Data'!$A$1:$CI$1000,'Adjusted Raw Data'!$A30+1,'Adjusted Raw Data'!BH$1),1)))</f>
        <v>2</v>
      </c>
      <c r="BI30" s="54">
        <f>IF(VALUE(LEFT(INDEX('Raw Data'!$A$1:$CI$1000,'Adjusted Raw Data'!$A30+1,'Adjusted Raw Data'!BI$1),1))=5,"NA",VALUE(LEFT(INDEX('Raw Data'!$A$1:$CI$1000,'Adjusted Raw Data'!$A30+1,'Adjusted Raw Data'!BI$1),1)))</f>
        <v>2</v>
      </c>
      <c r="BJ30" s="54">
        <f>IF(VALUE(LEFT(INDEX('Raw Data'!$A$1:$CI$1000,'Adjusted Raw Data'!$A30+1,'Adjusted Raw Data'!BJ$1),1))=5,"NA",VALUE(LEFT(INDEX('Raw Data'!$A$1:$CI$1000,'Adjusted Raw Data'!$A30+1,'Adjusted Raw Data'!BJ$1),1)))</f>
        <v>2</v>
      </c>
      <c r="BK30" s="54">
        <f>IF(VALUE(LEFT(INDEX('Raw Data'!$A$1:$CI$1000,'Adjusted Raw Data'!$A30+1,'Adjusted Raw Data'!BK$1),1))=5,"NA",VALUE(LEFT(INDEX('Raw Data'!$A$1:$CI$1000,'Adjusted Raw Data'!$A30+1,'Adjusted Raw Data'!BK$1),1)))</f>
        <v>2</v>
      </c>
      <c r="BL30" s="50">
        <f>INDEX('Raw Data'!$A$1:$CI$1000,'Adjusted Raw Data'!$A30+1,'Adjusted Raw Data'!BL$1)</f>
        <v>0</v>
      </c>
      <c r="BM30" s="54">
        <f>IF(VALUE(LEFT(INDEX('Raw Data'!$A$1:$CI$1000,'Adjusted Raw Data'!$A30+1,'Adjusted Raw Data'!BM$1),1))=5,"NA",VALUE(LEFT(INDEX('Raw Data'!$A$1:$CI$1000,'Adjusted Raw Data'!$A30+1,'Adjusted Raw Data'!BM$1),1)))</f>
        <v>4</v>
      </c>
      <c r="BN30" s="54">
        <f>IF(VALUE(LEFT(INDEX('Raw Data'!$A$1:$CI$1000,'Adjusted Raw Data'!$A30+1,'Adjusted Raw Data'!BN$1),1))=5,"NA",VALUE(LEFT(INDEX('Raw Data'!$A$1:$CI$1000,'Adjusted Raw Data'!$A30+1,'Adjusted Raw Data'!BN$1),1)))</f>
        <v>3</v>
      </c>
      <c r="BO30" s="54">
        <f>IF(VALUE(LEFT(INDEX('Raw Data'!$A$1:$CI$1000,'Adjusted Raw Data'!$A30+1,'Adjusted Raw Data'!BO$1),1))=5,"NA",VALUE(LEFT(INDEX('Raw Data'!$A$1:$CI$1000,'Adjusted Raw Data'!$A30+1,'Adjusted Raw Data'!BO$1),1)))</f>
        <v>2</v>
      </c>
      <c r="BP30" s="54">
        <f>IF(VALUE(LEFT(INDEX('Raw Data'!$A$1:$CI$1000,'Adjusted Raw Data'!$A30+1,'Adjusted Raw Data'!BP$1),1))=5,"NA",VALUE(LEFT(INDEX('Raw Data'!$A$1:$CI$1000,'Adjusted Raw Data'!$A30+1,'Adjusted Raw Data'!BP$1),1)))</f>
        <v>2</v>
      </c>
      <c r="BQ30" s="54">
        <f>IF(VALUE(LEFT(INDEX('Raw Data'!$A$1:$CI$1000,'Adjusted Raw Data'!$A30+1,'Adjusted Raw Data'!BQ$1),1))=5,"NA",VALUE(LEFT(INDEX('Raw Data'!$A$1:$CI$1000,'Adjusted Raw Data'!$A30+1,'Adjusted Raw Data'!BQ$1),1)))</f>
        <v>3</v>
      </c>
      <c r="BR30" s="50">
        <f>INDEX('Raw Data'!$A$1:$CI$1000,'Adjusted Raw Data'!$A30+1,'Adjusted Raw Data'!BR$1)</f>
        <v>0</v>
      </c>
      <c r="BS30" s="54">
        <f>IF(VALUE(LEFT(INDEX('Raw Data'!$A$1:$CI$1000,'Adjusted Raw Data'!$A30+1,'Adjusted Raw Data'!BS$1),1))=5,"NA",VALUE(LEFT(INDEX('Raw Data'!$A$1:$CI$1000,'Adjusted Raw Data'!$A30+1,'Adjusted Raw Data'!BS$1),1)))</f>
        <v>3</v>
      </c>
      <c r="BT30" s="54">
        <f>IF(VALUE(LEFT(INDEX('Raw Data'!$A$1:$CI$1000,'Adjusted Raw Data'!$A30+1,'Adjusted Raw Data'!BT$1),1))=5,"NA",VALUE(LEFT(INDEX('Raw Data'!$A$1:$CI$1000,'Adjusted Raw Data'!$A30+1,'Adjusted Raw Data'!BT$1),1)))</f>
        <v>4</v>
      </c>
      <c r="BU30" s="54">
        <f>IF(VALUE(LEFT(INDEX('Raw Data'!$A$1:$CI$1000,'Adjusted Raw Data'!$A30+1,'Adjusted Raw Data'!BU$1),1))=5,"NA",VALUE(LEFT(INDEX('Raw Data'!$A$1:$CI$1000,'Adjusted Raw Data'!$A30+1,'Adjusted Raw Data'!BU$1),1)))</f>
        <v>2</v>
      </c>
      <c r="BV30" s="54">
        <f>IF(VALUE(LEFT(INDEX('Raw Data'!$A$1:$CI$1000,'Adjusted Raw Data'!$A30+1,'Adjusted Raw Data'!BV$1),1))=5,"NA",VALUE(LEFT(INDEX('Raw Data'!$A$1:$CI$1000,'Adjusted Raw Data'!$A30+1,'Adjusted Raw Data'!BV$1),1)))</f>
        <v>4</v>
      </c>
      <c r="BW30" s="54">
        <f>IF(VALUE(LEFT(INDEX('Raw Data'!$A$1:$CI$1000,'Adjusted Raw Data'!$A30+1,'Adjusted Raw Data'!BW$1),1))=5,"NA",VALUE(LEFT(INDEX('Raw Data'!$A$1:$CI$1000,'Adjusted Raw Data'!$A30+1,'Adjusted Raw Data'!BW$1),1)))</f>
        <v>1</v>
      </c>
      <c r="BX30" s="54" t="str">
        <f>IF(VALUE(LEFT(INDEX('Raw Data'!$A$1:$CI$1000,'Adjusted Raw Data'!$A30+1,'Adjusted Raw Data'!BX$1),1))=5,"NA",VALUE(LEFT(INDEX('Raw Data'!$A$1:$CI$1000,'Adjusted Raw Data'!$A30+1,'Adjusted Raw Data'!BX$1),1)))</f>
        <v>NA</v>
      </c>
      <c r="BY30" s="54" t="str">
        <f>IF(VALUE(LEFT(INDEX('Raw Data'!$A$1:$CI$1000,'Adjusted Raw Data'!$A30+1,'Adjusted Raw Data'!BY$1),1))=5,"NA",VALUE(LEFT(INDEX('Raw Data'!$A$1:$CI$1000,'Adjusted Raw Data'!$A30+1,'Adjusted Raw Data'!BY$1),1)))</f>
        <v>NA</v>
      </c>
      <c r="BZ30" s="50">
        <f>INDEX('Raw Data'!$A$1:$CI$1000,'Adjusted Raw Data'!$A30+1,'Adjusted Raw Data'!BZ$1)</f>
        <v>0</v>
      </c>
      <c r="CA30" s="54">
        <f>IF(VALUE(LEFT(INDEX('Raw Data'!$A$1:$CI$1000,'Adjusted Raw Data'!$A30+1,'Adjusted Raw Data'!CA$1),1))=5,"NA",VALUE(LEFT(INDEX('Raw Data'!$A$1:$CI$1000,'Adjusted Raw Data'!$A30+1,'Adjusted Raw Data'!CA$1),1)))</f>
        <v>1</v>
      </c>
      <c r="CB30" s="50">
        <f>INDEX('Raw Data'!$A$1:$CI$1000,'Adjusted Raw Data'!$A30+1,'Adjusted Raw Data'!CB$1)</f>
        <v>0</v>
      </c>
      <c r="CC30" s="54">
        <f>IF(VALUE(LEFT(INDEX('Raw Data'!$A$1:$CI$1000,'Adjusted Raw Data'!$A30+1,'Adjusted Raw Data'!CC$1),1))=5,"NA",VALUE(LEFT(INDEX('Raw Data'!$A$1:$CI$1000,'Adjusted Raw Data'!$A30+1,'Adjusted Raw Data'!CC$1),1)))</f>
        <v>3</v>
      </c>
      <c r="CD30" s="54">
        <f>IF(VALUE(LEFT(INDEX('Raw Data'!$A$1:$CI$1000,'Adjusted Raw Data'!$A30+1,'Adjusted Raw Data'!CD$1),1))=5,"NA",VALUE(LEFT(INDEX('Raw Data'!$A$1:$CI$1000,'Adjusted Raw Data'!$A30+1,'Adjusted Raw Data'!CD$1),1)))</f>
        <v>1</v>
      </c>
      <c r="CE30" s="54">
        <f>IF(VALUE(LEFT(INDEX('Raw Data'!$A$1:$CI$1000,'Adjusted Raw Data'!$A30+1,'Adjusted Raw Data'!CE$1),1))=5,"NA",VALUE(LEFT(INDEX('Raw Data'!$A$1:$CI$1000,'Adjusted Raw Data'!$A30+1,'Adjusted Raw Data'!CE$1),1)))</f>
        <v>2</v>
      </c>
      <c r="CF30" s="54">
        <f>IF(VALUE(LEFT(INDEX('Raw Data'!$A$1:$CI$1000,'Adjusted Raw Data'!$A30+1,'Adjusted Raw Data'!CF$1),1))=5,"NA",VALUE(LEFT(INDEX('Raw Data'!$A$1:$CI$1000,'Adjusted Raw Data'!$A30+1,'Adjusted Raw Data'!CF$1),1)))</f>
        <v>4</v>
      </c>
      <c r="CG30" s="54">
        <f>IF(VALUE(LEFT(INDEX('Raw Data'!$A$1:$CI$1000,'Adjusted Raw Data'!$A30+1,'Adjusted Raw Data'!CG$1),1))=5,"NA",VALUE(LEFT(INDEX('Raw Data'!$A$1:$CI$1000,'Adjusted Raw Data'!$A30+1,'Adjusted Raw Data'!CG$1),1)))</f>
        <v>3</v>
      </c>
      <c r="CH30" s="54">
        <f>IF(VALUE(LEFT(INDEX('Raw Data'!$A$1:$CI$1000,'Adjusted Raw Data'!$A30+1,'Adjusted Raw Data'!CH$1),1))=5,"NA",VALUE(LEFT(INDEX('Raw Data'!$A$1:$CI$1000,'Adjusted Raw Data'!$A30+1,'Adjusted Raw Data'!CH$1),1)))</f>
        <v>3</v>
      </c>
      <c r="CI30" s="54" t="str">
        <f>IF(VALUE(LEFT(INDEX('Raw Data'!$A$1:$CI$1000,'Adjusted Raw Data'!$A30+1,'Adjusted Raw Data'!CI$1),1))=5,"NA",VALUE(LEFT(INDEX('Raw Data'!$A$1:$CI$1000,'Adjusted Raw Data'!$A30+1,'Adjusted Raw Data'!CI$1),1)))</f>
        <v>NA</v>
      </c>
      <c r="CJ30" s="50">
        <f>INDEX('Raw Data'!$A$1:$CI$1000,'Adjusted Raw Data'!$A30+1,'Adjusted Raw Data'!CJ$1)</f>
        <v>0</v>
      </c>
    </row>
    <row r="31" spans="1:88" x14ac:dyDescent="0.2">
      <c r="A31" s="53">
        <v>29</v>
      </c>
      <c r="B31" s="48">
        <f>INDEX('Raw Data'!$A$1:$CI$1000,'Adjusted Raw Data'!$A31+1,'Adjusted Raw Data'!B$1)</f>
        <v>0</v>
      </c>
      <c r="C31" s="49" t="str">
        <f>LEFT(INDEX('Raw Data'!$A$1:$CI$1000,'Adjusted Raw Data'!$A31+1,'Adjusted Raw Data'!C$1),5)</f>
        <v>Staff</v>
      </c>
      <c r="D31" s="54">
        <f>IF(VALUE(LEFT(INDEX('Raw Data'!$A$1:$CI$1000,'Adjusted Raw Data'!$A31+1,'Adjusted Raw Data'!D$1),1))=5,"NA",VALUE(LEFT(INDEX('Raw Data'!$A$1:$CI$1000,'Adjusted Raw Data'!$A31+1,'Adjusted Raw Data'!D$1),1)))</f>
        <v>4</v>
      </c>
      <c r="E31" s="54">
        <f>IF(VALUE(LEFT(INDEX('Raw Data'!$A$1:$CI$1000,'Adjusted Raw Data'!$A31+1,'Adjusted Raw Data'!E$1),1))=5,"NA",VALUE(LEFT(INDEX('Raw Data'!$A$1:$CI$1000,'Adjusted Raw Data'!$A31+1,'Adjusted Raw Data'!E$1),1)))</f>
        <v>4</v>
      </c>
      <c r="F31" s="54">
        <f>IF(VALUE(LEFT(INDEX('Raw Data'!$A$1:$CI$1000,'Adjusted Raw Data'!$A31+1,'Adjusted Raw Data'!F$1),1))=5,"NA",VALUE(LEFT(INDEX('Raw Data'!$A$1:$CI$1000,'Adjusted Raw Data'!$A31+1,'Adjusted Raw Data'!F$1),1)))</f>
        <v>4</v>
      </c>
      <c r="G31" s="54">
        <f>IF(VALUE(LEFT(INDEX('Raw Data'!$A$1:$CI$1000,'Adjusted Raw Data'!$A31+1,'Adjusted Raw Data'!G$1),1))=5,"NA",VALUE(LEFT(INDEX('Raw Data'!$A$1:$CI$1000,'Adjusted Raw Data'!$A31+1,'Adjusted Raw Data'!G$1),1)))</f>
        <v>3</v>
      </c>
      <c r="H31" s="54">
        <f>IF(VALUE(LEFT(INDEX('Raw Data'!$A$1:$CI$1000,'Adjusted Raw Data'!$A31+1,'Adjusted Raw Data'!H$1),1))=5,"NA",VALUE(LEFT(INDEX('Raw Data'!$A$1:$CI$1000,'Adjusted Raw Data'!$A31+1,'Adjusted Raw Data'!H$1),1)))</f>
        <v>3</v>
      </c>
      <c r="I31" s="54">
        <f>IF(VALUE(LEFT(INDEX('Raw Data'!$A$1:$CI$1000,'Adjusted Raw Data'!$A31+1,'Adjusted Raw Data'!I$1),1))=5,"NA",VALUE(LEFT(INDEX('Raw Data'!$A$1:$CI$1000,'Adjusted Raw Data'!$A31+1,'Adjusted Raw Data'!I$1),1)))</f>
        <v>3</v>
      </c>
      <c r="J31" s="54">
        <f>IF(VALUE(LEFT(INDEX('Raw Data'!$A$1:$CI$1000,'Adjusted Raw Data'!$A31+1,'Adjusted Raw Data'!J$1),1))=5,"NA",VALUE(LEFT(INDEX('Raw Data'!$A$1:$CI$1000,'Adjusted Raw Data'!$A31+1,'Adjusted Raw Data'!J$1),1)))</f>
        <v>3</v>
      </c>
      <c r="K31" s="54">
        <f>IF(VALUE(LEFT(INDEX('Raw Data'!$A$1:$CI$1000,'Adjusted Raw Data'!$A31+1,'Adjusted Raw Data'!K$1),1))=5,"NA",VALUE(LEFT(INDEX('Raw Data'!$A$1:$CI$1000,'Adjusted Raw Data'!$A31+1,'Adjusted Raw Data'!K$1),1)))</f>
        <v>2</v>
      </c>
      <c r="L31" s="54">
        <f>IF(VALUE(LEFT(INDEX('Raw Data'!$A$1:$CI$1000,'Adjusted Raw Data'!$A31+1,'Adjusted Raw Data'!L$1),1))=5,"NA",VALUE(LEFT(INDEX('Raw Data'!$A$1:$CI$1000,'Adjusted Raw Data'!$A31+1,'Adjusted Raw Data'!L$1),1)))</f>
        <v>2</v>
      </c>
      <c r="M31" s="54">
        <f>IF(VALUE(LEFT(INDEX('Raw Data'!$A$1:$CI$1000,'Adjusted Raw Data'!$A31+1,'Adjusted Raw Data'!M$1),1))=5,"NA",VALUE(LEFT(INDEX('Raw Data'!$A$1:$CI$1000,'Adjusted Raw Data'!$A31+1,'Adjusted Raw Data'!M$1),1)))</f>
        <v>2</v>
      </c>
      <c r="N31" s="54">
        <f>IF(VALUE(LEFT(INDEX('Raw Data'!$A$1:$CI$1000,'Adjusted Raw Data'!$A31+1,'Adjusted Raw Data'!N$1),1))=5,"NA",VALUE(LEFT(INDEX('Raw Data'!$A$1:$CI$1000,'Adjusted Raw Data'!$A31+1,'Adjusted Raw Data'!N$1),1)))</f>
        <v>3</v>
      </c>
      <c r="O31" s="54">
        <f>IF(VALUE(LEFT(INDEX('Raw Data'!$A$1:$CI$1000,'Adjusted Raw Data'!$A31+1,'Adjusted Raw Data'!O$1),1))=5,"NA",VALUE(LEFT(INDEX('Raw Data'!$A$1:$CI$1000,'Adjusted Raw Data'!$A31+1,'Adjusted Raw Data'!O$1),1)))</f>
        <v>2</v>
      </c>
      <c r="P31" s="54">
        <f>IF(VALUE(LEFT(INDEX('Raw Data'!$A$1:$CI$1000,'Adjusted Raw Data'!$A31+1,'Adjusted Raw Data'!P$1),1))=5,"NA",VALUE(LEFT(INDEX('Raw Data'!$A$1:$CI$1000,'Adjusted Raw Data'!$A31+1,'Adjusted Raw Data'!P$1),1)))</f>
        <v>3</v>
      </c>
      <c r="Q31" s="54">
        <f>IF(VALUE(LEFT(INDEX('Raw Data'!$A$1:$CI$1000,'Adjusted Raw Data'!$A31+1,'Adjusted Raw Data'!Q$1),1))=5,"NA",VALUE(LEFT(INDEX('Raw Data'!$A$1:$CI$1000,'Adjusted Raw Data'!$A31+1,'Adjusted Raw Data'!Q$1),1)))</f>
        <v>2</v>
      </c>
      <c r="R31" s="54">
        <f>IF(VALUE(LEFT(INDEX('Raw Data'!$A$1:$CI$1000,'Adjusted Raw Data'!$A31+1,'Adjusted Raw Data'!R$1),1))=5,"NA",VALUE(LEFT(INDEX('Raw Data'!$A$1:$CI$1000,'Adjusted Raw Data'!$A31+1,'Adjusted Raw Data'!R$1),1)))</f>
        <v>4</v>
      </c>
      <c r="S31" s="54">
        <f>IF(VALUE(LEFT(INDEX('Raw Data'!$A$1:$CI$1000,'Adjusted Raw Data'!$A31+1,'Adjusted Raw Data'!S$1),1))=5,"NA",VALUE(LEFT(INDEX('Raw Data'!$A$1:$CI$1000,'Adjusted Raw Data'!$A31+1,'Adjusted Raw Data'!S$1),1)))</f>
        <v>3</v>
      </c>
      <c r="T31" s="50">
        <f>INDEX('Raw Data'!$A$1:$CI$1000,'Adjusted Raw Data'!$A31+1,'Adjusted Raw Data'!T$1)</f>
        <v>0</v>
      </c>
      <c r="U31" s="54">
        <f>IF(VALUE(LEFT(INDEX('Raw Data'!$A$1:$CI$1000,'Adjusted Raw Data'!$A31+1,'Adjusted Raw Data'!U$1),1))=5,"NA",VALUE(LEFT(INDEX('Raw Data'!$A$1:$CI$1000,'Adjusted Raw Data'!$A31+1,'Adjusted Raw Data'!U$1),1)))</f>
        <v>3</v>
      </c>
      <c r="V31" s="54">
        <f>IF(VALUE(LEFT(INDEX('Raw Data'!$A$1:$CI$1000,'Adjusted Raw Data'!$A31+1,'Adjusted Raw Data'!V$1),1))=5,"NA",VALUE(LEFT(INDEX('Raw Data'!$A$1:$CI$1000,'Adjusted Raw Data'!$A31+1,'Adjusted Raw Data'!V$1),1)))</f>
        <v>3</v>
      </c>
      <c r="W31" s="54">
        <f>IF(VALUE(LEFT(INDEX('Raw Data'!$A$1:$CI$1000,'Adjusted Raw Data'!$A31+1,'Adjusted Raw Data'!W$1),1))=5,"NA",VALUE(LEFT(INDEX('Raw Data'!$A$1:$CI$1000,'Adjusted Raw Data'!$A31+1,'Adjusted Raw Data'!W$1),1)))</f>
        <v>2</v>
      </c>
      <c r="X31" s="54">
        <f>IF(VALUE(LEFT(INDEX('Raw Data'!$A$1:$CI$1000,'Adjusted Raw Data'!$A31+1,'Adjusted Raw Data'!X$1),1))=5,"NA",VALUE(LEFT(INDEX('Raw Data'!$A$1:$CI$1000,'Adjusted Raw Data'!$A31+1,'Adjusted Raw Data'!X$1),1)))</f>
        <v>3</v>
      </c>
      <c r="Y31" s="54" t="str">
        <f>IF(VALUE(LEFT(INDEX('Raw Data'!$A$1:$CI$1000,'Adjusted Raw Data'!$A31+1,'Adjusted Raw Data'!Y$1),1))=5,"NA",VALUE(LEFT(INDEX('Raw Data'!$A$1:$CI$1000,'Adjusted Raw Data'!$A31+1,'Adjusted Raw Data'!Y$1),1)))</f>
        <v>NA</v>
      </c>
      <c r="Z31" s="54">
        <f>IF(VALUE(LEFT(INDEX('Raw Data'!$A$1:$CI$1000,'Adjusted Raw Data'!$A31+1,'Adjusted Raw Data'!Z$1),1))=5,"NA",VALUE(LEFT(INDEX('Raw Data'!$A$1:$CI$1000,'Adjusted Raw Data'!$A31+1,'Adjusted Raw Data'!Z$1),1)))</f>
        <v>3</v>
      </c>
      <c r="AA31" s="54">
        <f>IF(VALUE(LEFT(INDEX('Raw Data'!$A$1:$CI$1000,'Adjusted Raw Data'!$A31+1,'Adjusted Raw Data'!AA$1),1))=5,"NA",VALUE(LEFT(INDEX('Raw Data'!$A$1:$CI$1000,'Adjusted Raw Data'!$A31+1,'Adjusted Raw Data'!AA$1),1)))</f>
        <v>3</v>
      </c>
      <c r="AB31" s="50">
        <f>INDEX('Raw Data'!$A$1:$CI$1000,'Adjusted Raw Data'!$A31+1,'Adjusted Raw Data'!AB$1)</f>
        <v>0</v>
      </c>
      <c r="AC31" s="54">
        <f>IF(VALUE(LEFT(INDEX('Raw Data'!$A$1:$CI$1000,'Adjusted Raw Data'!$A31+1,'Adjusted Raw Data'!AC$1),1))=5,"NA",VALUE(LEFT(INDEX('Raw Data'!$A$1:$CI$1000,'Adjusted Raw Data'!$A31+1,'Adjusted Raw Data'!AC$1),1)))</f>
        <v>3</v>
      </c>
      <c r="AD31" s="54">
        <f>IF(VALUE(LEFT(INDEX('Raw Data'!$A$1:$CI$1000,'Adjusted Raw Data'!$A31+1,'Adjusted Raw Data'!AD$1),1))=5,"NA",VALUE(LEFT(INDEX('Raw Data'!$A$1:$CI$1000,'Adjusted Raw Data'!$A31+1,'Adjusted Raw Data'!AD$1),1)))</f>
        <v>1</v>
      </c>
      <c r="AE31" s="54">
        <f>IF(VALUE(LEFT(INDEX('Raw Data'!$A$1:$CI$1000,'Adjusted Raw Data'!$A31+1,'Adjusted Raw Data'!AE$1),1))=5,"NA",VALUE(LEFT(INDEX('Raw Data'!$A$1:$CI$1000,'Adjusted Raw Data'!$A31+1,'Adjusted Raw Data'!AE$1),1)))</f>
        <v>3</v>
      </c>
      <c r="AF31" s="54">
        <f>IF(VALUE(LEFT(INDEX('Raw Data'!$A$1:$CI$1000,'Adjusted Raw Data'!$A31+1,'Adjusted Raw Data'!AF$1),1))=5,"NA",VALUE(LEFT(INDEX('Raw Data'!$A$1:$CI$1000,'Adjusted Raw Data'!$A31+1,'Adjusted Raw Data'!AF$1),1)))</f>
        <v>1</v>
      </c>
      <c r="AG31" s="54">
        <f>IF(VALUE(LEFT(INDEX('Raw Data'!$A$1:$CI$1000,'Adjusted Raw Data'!$A31+1,'Adjusted Raw Data'!AG$1),1))=5,"NA",VALUE(LEFT(INDEX('Raw Data'!$A$1:$CI$1000,'Adjusted Raw Data'!$A31+1,'Adjusted Raw Data'!AG$1),1)))</f>
        <v>2</v>
      </c>
      <c r="AH31" s="54">
        <f>IF(VALUE(LEFT(INDEX('Raw Data'!$A$1:$CI$1000,'Adjusted Raw Data'!$A31+1,'Adjusted Raw Data'!AH$1),1))=5,"NA",VALUE(LEFT(INDEX('Raw Data'!$A$1:$CI$1000,'Adjusted Raw Data'!$A31+1,'Adjusted Raw Data'!AH$1),1)))</f>
        <v>2</v>
      </c>
      <c r="AI31" s="54">
        <f>IF(VALUE(LEFT(INDEX('Raw Data'!$A$1:$CI$1000,'Adjusted Raw Data'!$A31+1,'Adjusted Raw Data'!AI$1),1))=5,"NA",VALUE(LEFT(INDEX('Raw Data'!$A$1:$CI$1000,'Adjusted Raw Data'!$A31+1,'Adjusted Raw Data'!AI$1),1)))</f>
        <v>2</v>
      </c>
      <c r="AJ31" s="54">
        <f>IF(VALUE(LEFT(INDEX('Raw Data'!$A$1:$CI$1000,'Adjusted Raw Data'!$A31+1,'Adjusted Raw Data'!AJ$1),1))=5,"NA",VALUE(LEFT(INDEX('Raw Data'!$A$1:$CI$1000,'Adjusted Raw Data'!$A31+1,'Adjusted Raw Data'!AJ$1),1)))</f>
        <v>3</v>
      </c>
      <c r="AK31" s="54">
        <f>IF(VALUE(LEFT(INDEX('Raw Data'!$A$1:$CI$1000,'Adjusted Raw Data'!$A31+1,'Adjusted Raw Data'!AK$1),1))=5,"NA",VALUE(LEFT(INDEX('Raw Data'!$A$1:$CI$1000,'Adjusted Raw Data'!$A31+1,'Adjusted Raw Data'!AK$1),1)))</f>
        <v>1</v>
      </c>
      <c r="AL31" s="54">
        <f>IF(VALUE(LEFT(INDEX('Raw Data'!$A$1:$CI$1000,'Adjusted Raw Data'!$A31+1,'Adjusted Raw Data'!AL$1),1))=5,"NA",VALUE(LEFT(INDEX('Raw Data'!$A$1:$CI$1000,'Adjusted Raw Data'!$A31+1,'Adjusted Raw Data'!AL$1),1)))</f>
        <v>3</v>
      </c>
      <c r="AM31" s="54">
        <f>IF(VALUE(LEFT(INDEX('Raw Data'!$A$1:$CI$1000,'Adjusted Raw Data'!$A31+1,'Adjusted Raw Data'!AM$1),1))=5,"NA",VALUE(LEFT(INDEX('Raw Data'!$A$1:$CI$1000,'Adjusted Raw Data'!$A31+1,'Adjusted Raw Data'!AM$1),1)))</f>
        <v>2</v>
      </c>
      <c r="AN31" s="54">
        <f>IF(VALUE(LEFT(INDEX('Raw Data'!$A$1:$CI$1000,'Adjusted Raw Data'!$A31+1,'Adjusted Raw Data'!AN$1),1))=5,"NA",VALUE(LEFT(INDEX('Raw Data'!$A$1:$CI$1000,'Adjusted Raw Data'!$A31+1,'Adjusted Raw Data'!AN$1),1)))</f>
        <v>3</v>
      </c>
      <c r="AO31" s="54">
        <f>IF(VALUE(LEFT(INDEX('Raw Data'!$A$1:$CI$1000,'Adjusted Raw Data'!$A31+1,'Adjusted Raw Data'!AO$1),1))=5,"NA",VALUE(LEFT(INDEX('Raw Data'!$A$1:$CI$1000,'Adjusted Raw Data'!$A31+1,'Adjusted Raw Data'!AO$1),1)))</f>
        <v>4</v>
      </c>
      <c r="AP31" s="54">
        <f>IF(VALUE(LEFT(INDEX('Raw Data'!$A$1:$CI$1000,'Adjusted Raw Data'!$A31+1,'Adjusted Raw Data'!AP$1),1))=5,"NA",VALUE(LEFT(INDEX('Raw Data'!$A$1:$CI$1000,'Adjusted Raw Data'!$A31+1,'Adjusted Raw Data'!AP$1),1)))</f>
        <v>4</v>
      </c>
      <c r="AQ31" s="54">
        <f>IF(VALUE(LEFT(INDEX('Raw Data'!$A$1:$CI$1000,'Adjusted Raw Data'!$A31+1,'Adjusted Raw Data'!AQ$1),1))=5,"NA",VALUE(LEFT(INDEX('Raw Data'!$A$1:$CI$1000,'Adjusted Raw Data'!$A31+1,'Adjusted Raw Data'!AQ$1),1)))</f>
        <v>4</v>
      </c>
      <c r="AR31" s="50">
        <f>INDEX('Raw Data'!$A$1:$CI$1000,'Adjusted Raw Data'!$A31+1,'Adjusted Raw Data'!AR$1)</f>
        <v>0</v>
      </c>
      <c r="AS31" s="54">
        <f>IF(VALUE(LEFT(INDEX('Raw Data'!$A$1:$CI$1000,'Adjusted Raw Data'!$A31+1,'Adjusted Raw Data'!AS$1),1))=5,"NA",VALUE(LEFT(INDEX('Raw Data'!$A$1:$CI$1000,'Adjusted Raw Data'!$A31+1,'Adjusted Raw Data'!AS$1),1)))</f>
        <v>3</v>
      </c>
      <c r="AT31" s="54">
        <f>IF(VALUE(LEFT(INDEX('Raw Data'!$A$1:$CI$1000,'Adjusted Raw Data'!$A31+1,'Adjusted Raw Data'!AT$1),1))=5,"NA",VALUE(LEFT(INDEX('Raw Data'!$A$1:$CI$1000,'Adjusted Raw Data'!$A31+1,'Adjusted Raw Data'!AT$1),1)))</f>
        <v>3</v>
      </c>
      <c r="AU31" s="54">
        <f>IF(VALUE(LEFT(INDEX('Raw Data'!$A$1:$CI$1000,'Adjusted Raw Data'!$A31+1,'Adjusted Raw Data'!AU$1),1))=5,"NA",VALUE(LEFT(INDEX('Raw Data'!$A$1:$CI$1000,'Adjusted Raw Data'!$A31+1,'Adjusted Raw Data'!AU$1),1)))</f>
        <v>3</v>
      </c>
      <c r="AV31" s="54">
        <f>IF(VALUE(LEFT(INDEX('Raw Data'!$A$1:$CI$1000,'Adjusted Raw Data'!$A31+1,'Adjusted Raw Data'!AV$1),1))=5,"NA",VALUE(LEFT(INDEX('Raw Data'!$A$1:$CI$1000,'Adjusted Raw Data'!$A31+1,'Adjusted Raw Data'!AV$1),1)))</f>
        <v>3</v>
      </c>
      <c r="AW31" s="54">
        <f>IF(VALUE(LEFT(INDEX('Raw Data'!$A$1:$CI$1000,'Adjusted Raw Data'!$A31+1,'Adjusted Raw Data'!AW$1),1))=5,"NA",VALUE(LEFT(INDEX('Raw Data'!$A$1:$CI$1000,'Adjusted Raw Data'!$A31+1,'Adjusted Raw Data'!AW$1),1)))</f>
        <v>3</v>
      </c>
      <c r="AX31" s="54">
        <f>IF(VALUE(LEFT(INDEX('Raw Data'!$A$1:$CI$1000,'Adjusted Raw Data'!$A31+1,'Adjusted Raw Data'!AX$1),1))=5,"NA",VALUE(LEFT(INDEX('Raw Data'!$A$1:$CI$1000,'Adjusted Raw Data'!$A31+1,'Adjusted Raw Data'!AX$1),1)))</f>
        <v>2</v>
      </c>
      <c r="AY31" s="54">
        <f>IF(VALUE(LEFT(INDEX('Raw Data'!$A$1:$CI$1000,'Adjusted Raw Data'!$A31+1,'Adjusted Raw Data'!AY$1),1))=5,"NA",VALUE(LEFT(INDEX('Raw Data'!$A$1:$CI$1000,'Adjusted Raw Data'!$A31+1,'Adjusted Raw Data'!AY$1),1)))</f>
        <v>3</v>
      </c>
      <c r="AZ31" s="54">
        <f>IF(VALUE(LEFT(INDEX('Raw Data'!$A$1:$CI$1000,'Adjusted Raw Data'!$A31+1,'Adjusted Raw Data'!AZ$1),1))=5,"NA",VALUE(LEFT(INDEX('Raw Data'!$A$1:$CI$1000,'Adjusted Raw Data'!$A31+1,'Adjusted Raw Data'!AZ$1),1)))</f>
        <v>2</v>
      </c>
      <c r="BA31" s="50">
        <f>INDEX('Raw Data'!$A$1:$CI$1000,'Adjusted Raw Data'!$A31+1,'Adjusted Raw Data'!BA$1)</f>
        <v>0</v>
      </c>
      <c r="BB31" s="54">
        <f>IF(VALUE(LEFT(INDEX('Raw Data'!$A$1:$CI$1000,'Adjusted Raw Data'!$A31+1,'Adjusted Raw Data'!BB$1),1))=5,"NA",VALUE(LEFT(INDEX('Raw Data'!$A$1:$CI$1000,'Adjusted Raw Data'!$A31+1,'Adjusted Raw Data'!BB$1),1)))</f>
        <v>2</v>
      </c>
      <c r="BC31" s="54">
        <f>IF(VALUE(LEFT(INDEX('Raw Data'!$A$1:$CI$1000,'Adjusted Raw Data'!$A31+1,'Adjusted Raw Data'!BC$1),1))=5,"NA",VALUE(LEFT(INDEX('Raw Data'!$A$1:$CI$1000,'Adjusted Raw Data'!$A31+1,'Adjusted Raw Data'!BC$1),1)))</f>
        <v>2</v>
      </c>
      <c r="BD31" s="54">
        <f>IF(VALUE(LEFT(INDEX('Raw Data'!$A$1:$CI$1000,'Adjusted Raw Data'!$A31+1,'Adjusted Raw Data'!BD$1),1))=5,"NA",VALUE(LEFT(INDEX('Raw Data'!$A$1:$CI$1000,'Adjusted Raw Data'!$A31+1,'Adjusted Raw Data'!BD$1),1)))</f>
        <v>3</v>
      </c>
      <c r="BE31" s="50">
        <f>INDEX('Raw Data'!$A$1:$CI$1000,'Adjusted Raw Data'!$A31+1,'Adjusted Raw Data'!BE$1)</f>
        <v>0</v>
      </c>
      <c r="BF31" s="54">
        <f>IF(VALUE(LEFT(INDEX('Raw Data'!$A$1:$CI$1000,'Adjusted Raw Data'!$A31+1,'Adjusted Raw Data'!BF$1),1))=5,"NA",VALUE(LEFT(INDEX('Raw Data'!$A$1:$CI$1000,'Adjusted Raw Data'!$A31+1,'Adjusted Raw Data'!BF$1),1)))</f>
        <v>3</v>
      </c>
      <c r="BG31" s="54" t="str">
        <f>IF(VALUE(LEFT(INDEX('Raw Data'!$A$1:$CI$1000,'Adjusted Raw Data'!$A31+1,'Adjusted Raw Data'!BG$1),1))=5,"NA",VALUE(LEFT(INDEX('Raw Data'!$A$1:$CI$1000,'Adjusted Raw Data'!$A31+1,'Adjusted Raw Data'!BG$1),1)))</f>
        <v>NA</v>
      </c>
      <c r="BH31" s="54">
        <f>IF(VALUE(LEFT(INDEX('Raw Data'!$A$1:$CI$1000,'Adjusted Raw Data'!$A31+1,'Adjusted Raw Data'!BH$1),1))=5,"NA",VALUE(LEFT(INDEX('Raw Data'!$A$1:$CI$1000,'Adjusted Raw Data'!$A31+1,'Adjusted Raw Data'!BH$1),1)))</f>
        <v>2</v>
      </c>
      <c r="BI31" s="54" t="str">
        <f>IF(VALUE(LEFT(INDEX('Raw Data'!$A$1:$CI$1000,'Adjusted Raw Data'!$A31+1,'Adjusted Raw Data'!BI$1),1))=5,"NA",VALUE(LEFT(INDEX('Raw Data'!$A$1:$CI$1000,'Adjusted Raw Data'!$A31+1,'Adjusted Raw Data'!BI$1),1)))</f>
        <v>NA</v>
      </c>
      <c r="BJ31" s="54" t="str">
        <f>IF(VALUE(LEFT(INDEX('Raw Data'!$A$1:$CI$1000,'Adjusted Raw Data'!$A31+1,'Adjusted Raw Data'!BJ$1),1))=5,"NA",VALUE(LEFT(INDEX('Raw Data'!$A$1:$CI$1000,'Adjusted Raw Data'!$A31+1,'Adjusted Raw Data'!BJ$1),1)))</f>
        <v>NA</v>
      </c>
      <c r="BK31" s="54" t="str">
        <f>IF(VALUE(LEFT(INDEX('Raw Data'!$A$1:$CI$1000,'Adjusted Raw Data'!$A31+1,'Adjusted Raw Data'!BK$1),1))=5,"NA",VALUE(LEFT(INDEX('Raw Data'!$A$1:$CI$1000,'Adjusted Raw Data'!$A31+1,'Adjusted Raw Data'!BK$1),1)))</f>
        <v>NA</v>
      </c>
      <c r="BL31" s="50">
        <f>INDEX('Raw Data'!$A$1:$CI$1000,'Adjusted Raw Data'!$A31+1,'Adjusted Raw Data'!BL$1)</f>
        <v>0</v>
      </c>
      <c r="BM31" s="54" t="str">
        <f>IF(VALUE(LEFT(INDEX('Raw Data'!$A$1:$CI$1000,'Adjusted Raw Data'!$A31+1,'Adjusted Raw Data'!BM$1),1))=5,"NA",VALUE(LEFT(INDEX('Raw Data'!$A$1:$CI$1000,'Adjusted Raw Data'!$A31+1,'Adjusted Raw Data'!BM$1),1)))</f>
        <v>NA</v>
      </c>
      <c r="BN31" s="54" t="str">
        <f>IF(VALUE(LEFT(INDEX('Raw Data'!$A$1:$CI$1000,'Adjusted Raw Data'!$A31+1,'Adjusted Raw Data'!BN$1),1))=5,"NA",VALUE(LEFT(INDEX('Raw Data'!$A$1:$CI$1000,'Adjusted Raw Data'!$A31+1,'Adjusted Raw Data'!BN$1),1)))</f>
        <v>NA</v>
      </c>
      <c r="BO31" s="54">
        <f>IF(VALUE(LEFT(INDEX('Raw Data'!$A$1:$CI$1000,'Adjusted Raw Data'!$A31+1,'Adjusted Raw Data'!BO$1),1))=5,"NA",VALUE(LEFT(INDEX('Raw Data'!$A$1:$CI$1000,'Adjusted Raw Data'!$A31+1,'Adjusted Raw Data'!BO$1),1)))</f>
        <v>3</v>
      </c>
      <c r="BP31" s="54" t="str">
        <f>IF(VALUE(LEFT(INDEX('Raw Data'!$A$1:$CI$1000,'Adjusted Raw Data'!$A31+1,'Adjusted Raw Data'!BP$1),1))=5,"NA",VALUE(LEFT(INDEX('Raw Data'!$A$1:$CI$1000,'Adjusted Raw Data'!$A31+1,'Adjusted Raw Data'!BP$1),1)))</f>
        <v>NA</v>
      </c>
      <c r="BQ31" s="54" t="str">
        <f>IF(VALUE(LEFT(INDEX('Raw Data'!$A$1:$CI$1000,'Adjusted Raw Data'!$A31+1,'Adjusted Raw Data'!BQ$1),1))=5,"NA",VALUE(LEFT(INDEX('Raw Data'!$A$1:$CI$1000,'Adjusted Raw Data'!$A31+1,'Adjusted Raw Data'!BQ$1),1)))</f>
        <v>NA</v>
      </c>
      <c r="BR31" s="50">
        <f>INDEX('Raw Data'!$A$1:$CI$1000,'Adjusted Raw Data'!$A31+1,'Adjusted Raw Data'!BR$1)</f>
        <v>0</v>
      </c>
      <c r="BS31" s="54" t="str">
        <f>IF(VALUE(LEFT(INDEX('Raw Data'!$A$1:$CI$1000,'Adjusted Raw Data'!$A31+1,'Adjusted Raw Data'!BS$1),1))=5,"NA",VALUE(LEFT(INDEX('Raw Data'!$A$1:$CI$1000,'Adjusted Raw Data'!$A31+1,'Adjusted Raw Data'!BS$1),1)))</f>
        <v>NA</v>
      </c>
      <c r="BT31" s="54" t="str">
        <f>IF(VALUE(LEFT(INDEX('Raw Data'!$A$1:$CI$1000,'Adjusted Raw Data'!$A31+1,'Adjusted Raw Data'!BT$1),1))=5,"NA",VALUE(LEFT(INDEX('Raw Data'!$A$1:$CI$1000,'Adjusted Raw Data'!$A31+1,'Adjusted Raw Data'!BT$1),1)))</f>
        <v>NA</v>
      </c>
      <c r="BU31" s="54" t="str">
        <f>IF(VALUE(LEFT(INDEX('Raw Data'!$A$1:$CI$1000,'Adjusted Raw Data'!$A31+1,'Adjusted Raw Data'!BU$1),1))=5,"NA",VALUE(LEFT(INDEX('Raw Data'!$A$1:$CI$1000,'Adjusted Raw Data'!$A31+1,'Adjusted Raw Data'!BU$1),1)))</f>
        <v>NA</v>
      </c>
      <c r="BV31" s="54" t="str">
        <f>IF(VALUE(LEFT(INDEX('Raw Data'!$A$1:$CI$1000,'Adjusted Raw Data'!$A31+1,'Adjusted Raw Data'!BV$1),1))=5,"NA",VALUE(LEFT(INDEX('Raw Data'!$A$1:$CI$1000,'Adjusted Raw Data'!$A31+1,'Adjusted Raw Data'!BV$1),1)))</f>
        <v>NA</v>
      </c>
      <c r="BW31" s="54">
        <f>IF(VALUE(LEFT(INDEX('Raw Data'!$A$1:$CI$1000,'Adjusted Raw Data'!$A31+1,'Adjusted Raw Data'!BW$1),1))=5,"NA",VALUE(LEFT(INDEX('Raw Data'!$A$1:$CI$1000,'Adjusted Raw Data'!$A31+1,'Adjusted Raw Data'!BW$1),1)))</f>
        <v>2</v>
      </c>
      <c r="BX31" s="54" t="str">
        <f>IF(VALUE(LEFT(INDEX('Raw Data'!$A$1:$CI$1000,'Adjusted Raw Data'!$A31+1,'Adjusted Raw Data'!BX$1),1))=5,"NA",VALUE(LEFT(INDEX('Raw Data'!$A$1:$CI$1000,'Adjusted Raw Data'!$A31+1,'Adjusted Raw Data'!BX$1),1)))</f>
        <v>NA</v>
      </c>
      <c r="BY31" s="54" t="str">
        <f>IF(VALUE(LEFT(INDEX('Raw Data'!$A$1:$CI$1000,'Adjusted Raw Data'!$A31+1,'Adjusted Raw Data'!BY$1),1))=5,"NA",VALUE(LEFT(INDEX('Raw Data'!$A$1:$CI$1000,'Adjusted Raw Data'!$A31+1,'Adjusted Raw Data'!BY$1),1)))</f>
        <v>NA</v>
      </c>
      <c r="BZ31" s="50">
        <f>INDEX('Raw Data'!$A$1:$CI$1000,'Adjusted Raw Data'!$A31+1,'Adjusted Raw Data'!BZ$1)</f>
        <v>0</v>
      </c>
      <c r="CA31" s="54" t="str">
        <f>IF(VALUE(LEFT(INDEX('Raw Data'!$A$1:$CI$1000,'Adjusted Raw Data'!$A31+1,'Adjusted Raw Data'!CA$1),1))=5,"NA",VALUE(LEFT(INDEX('Raw Data'!$A$1:$CI$1000,'Adjusted Raw Data'!$A31+1,'Adjusted Raw Data'!CA$1),1)))</f>
        <v>NA</v>
      </c>
      <c r="CB31" s="50">
        <f>INDEX('Raw Data'!$A$1:$CI$1000,'Adjusted Raw Data'!$A31+1,'Adjusted Raw Data'!CB$1)</f>
        <v>0</v>
      </c>
      <c r="CC31" s="54">
        <f>IF(VALUE(LEFT(INDEX('Raw Data'!$A$1:$CI$1000,'Adjusted Raw Data'!$A31+1,'Adjusted Raw Data'!CC$1),1))=5,"NA",VALUE(LEFT(INDEX('Raw Data'!$A$1:$CI$1000,'Adjusted Raw Data'!$A31+1,'Adjusted Raw Data'!CC$1),1)))</f>
        <v>3</v>
      </c>
      <c r="CD31" s="54">
        <f>IF(VALUE(LEFT(INDEX('Raw Data'!$A$1:$CI$1000,'Adjusted Raw Data'!$A31+1,'Adjusted Raw Data'!CD$1),1))=5,"NA",VALUE(LEFT(INDEX('Raw Data'!$A$1:$CI$1000,'Adjusted Raw Data'!$A31+1,'Adjusted Raw Data'!CD$1),1)))</f>
        <v>3</v>
      </c>
      <c r="CE31" s="54" t="str">
        <f>IF(VALUE(LEFT(INDEX('Raw Data'!$A$1:$CI$1000,'Adjusted Raw Data'!$A31+1,'Adjusted Raw Data'!CE$1),1))=5,"NA",VALUE(LEFT(INDEX('Raw Data'!$A$1:$CI$1000,'Adjusted Raw Data'!$A31+1,'Adjusted Raw Data'!CE$1),1)))</f>
        <v>NA</v>
      </c>
      <c r="CF31" s="54">
        <f>IF(VALUE(LEFT(INDEX('Raw Data'!$A$1:$CI$1000,'Adjusted Raw Data'!$A31+1,'Adjusted Raw Data'!CF$1),1))=5,"NA",VALUE(LEFT(INDEX('Raw Data'!$A$1:$CI$1000,'Adjusted Raw Data'!$A31+1,'Adjusted Raw Data'!CF$1),1)))</f>
        <v>4</v>
      </c>
      <c r="CG31" s="54">
        <f>IF(VALUE(LEFT(INDEX('Raw Data'!$A$1:$CI$1000,'Adjusted Raw Data'!$A31+1,'Adjusted Raw Data'!CG$1),1))=5,"NA",VALUE(LEFT(INDEX('Raw Data'!$A$1:$CI$1000,'Adjusted Raw Data'!$A31+1,'Adjusted Raw Data'!CG$1),1)))</f>
        <v>4</v>
      </c>
      <c r="CH31" s="54">
        <f>IF(VALUE(LEFT(INDEX('Raw Data'!$A$1:$CI$1000,'Adjusted Raw Data'!$A31+1,'Adjusted Raw Data'!CH$1),1))=5,"NA",VALUE(LEFT(INDEX('Raw Data'!$A$1:$CI$1000,'Adjusted Raw Data'!$A31+1,'Adjusted Raw Data'!CH$1),1)))</f>
        <v>2</v>
      </c>
      <c r="CI31" s="54" t="str">
        <f>IF(VALUE(LEFT(INDEX('Raw Data'!$A$1:$CI$1000,'Adjusted Raw Data'!$A31+1,'Adjusted Raw Data'!CI$1),1))=5,"NA",VALUE(LEFT(INDEX('Raw Data'!$A$1:$CI$1000,'Adjusted Raw Data'!$A31+1,'Adjusted Raw Data'!CI$1),1)))</f>
        <v>NA</v>
      </c>
      <c r="CJ31" s="50">
        <f>INDEX('Raw Data'!$A$1:$CI$1000,'Adjusted Raw Data'!$A31+1,'Adjusted Raw Data'!CJ$1)</f>
        <v>0</v>
      </c>
    </row>
    <row r="32" spans="1:88" x14ac:dyDescent="0.2">
      <c r="A32" s="53">
        <v>30</v>
      </c>
      <c r="B32" s="48">
        <f>INDEX('Raw Data'!$A$1:$CI$1000,'Adjusted Raw Data'!$A32+1,'Adjusted Raw Data'!B$1)</f>
        <v>0</v>
      </c>
      <c r="C32" s="49" t="str">
        <f>LEFT(INDEX('Raw Data'!$A$1:$CI$1000,'Adjusted Raw Data'!$A32+1,'Adjusted Raw Data'!C$1),5)</f>
        <v>Staff</v>
      </c>
      <c r="D32" s="54">
        <f>IF(VALUE(LEFT(INDEX('Raw Data'!$A$1:$CI$1000,'Adjusted Raw Data'!$A32+1,'Adjusted Raw Data'!D$1),1))=5,"NA",VALUE(LEFT(INDEX('Raw Data'!$A$1:$CI$1000,'Adjusted Raw Data'!$A32+1,'Adjusted Raw Data'!D$1),1)))</f>
        <v>2</v>
      </c>
      <c r="E32" s="54">
        <f>IF(VALUE(LEFT(INDEX('Raw Data'!$A$1:$CI$1000,'Adjusted Raw Data'!$A32+1,'Adjusted Raw Data'!E$1),1))=5,"NA",VALUE(LEFT(INDEX('Raw Data'!$A$1:$CI$1000,'Adjusted Raw Data'!$A32+1,'Adjusted Raw Data'!E$1),1)))</f>
        <v>1</v>
      </c>
      <c r="F32" s="54">
        <f>IF(VALUE(LEFT(INDEX('Raw Data'!$A$1:$CI$1000,'Adjusted Raw Data'!$A32+1,'Adjusted Raw Data'!F$1),1))=5,"NA",VALUE(LEFT(INDEX('Raw Data'!$A$1:$CI$1000,'Adjusted Raw Data'!$A32+1,'Adjusted Raw Data'!F$1),1)))</f>
        <v>1</v>
      </c>
      <c r="G32" s="54">
        <f>IF(VALUE(LEFT(INDEX('Raw Data'!$A$1:$CI$1000,'Adjusted Raw Data'!$A32+1,'Adjusted Raw Data'!G$1),1))=5,"NA",VALUE(LEFT(INDEX('Raw Data'!$A$1:$CI$1000,'Adjusted Raw Data'!$A32+1,'Adjusted Raw Data'!G$1),1)))</f>
        <v>2</v>
      </c>
      <c r="H32" s="54">
        <f>IF(VALUE(LEFT(INDEX('Raw Data'!$A$1:$CI$1000,'Adjusted Raw Data'!$A32+1,'Adjusted Raw Data'!H$1),1))=5,"NA",VALUE(LEFT(INDEX('Raw Data'!$A$1:$CI$1000,'Adjusted Raw Data'!$A32+1,'Adjusted Raw Data'!H$1),1)))</f>
        <v>3</v>
      </c>
      <c r="I32" s="54">
        <f>IF(VALUE(LEFT(INDEX('Raw Data'!$A$1:$CI$1000,'Adjusted Raw Data'!$A32+1,'Adjusted Raw Data'!I$1),1))=5,"NA",VALUE(LEFT(INDEX('Raw Data'!$A$1:$CI$1000,'Adjusted Raw Data'!$A32+1,'Adjusted Raw Data'!I$1),1)))</f>
        <v>2</v>
      </c>
      <c r="J32" s="54">
        <f>IF(VALUE(LEFT(INDEX('Raw Data'!$A$1:$CI$1000,'Adjusted Raw Data'!$A32+1,'Adjusted Raw Data'!J$1),1))=5,"NA",VALUE(LEFT(INDEX('Raw Data'!$A$1:$CI$1000,'Adjusted Raw Data'!$A32+1,'Adjusted Raw Data'!J$1),1)))</f>
        <v>1</v>
      </c>
      <c r="K32" s="54">
        <f>IF(VALUE(LEFT(INDEX('Raw Data'!$A$1:$CI$1000,'Adjusted Raw Data'!$A32+1,'Adjusted Raw Data'!K$1),1))=5,"NA",VALUE(LEFT(INDEX('Raw Data'!$A$1:$CI$1000,'Adjusted Raw Data'!$A32+1,'Adjusted Raw Data'!K$1),1)))</f>
        <v>2</v>
      </c>
      <c r="L32" s="54">
        <f>IF(VALUE(LEFT(INDEX('Raw Data'!$A$1:$CI$1000,'Adjusted Raw Data'!$A32+1,'Adjusted Raw Data'!L$1),1))=5,"NA",VALUE(LEFT(INDEX('Raw Data'!$A$1:$CI$1000,'Adjusted Raw Data'!$A32+1,'Adjusted Raw Data'!L$1),1)))</f>
        <v>2</v>
      </c>
      <c r="M32" s="54">
        <f>IF(VALUE(LEFT(INDEX('Raw Data'!$A$1:$CI$1000,'Adjusted Raw Data'!$A32+1,'Adjusted Raw Data'!M$1),1))=5,"NA",VALUE(LEFT(INDEX('Raw Data'!$A$1:$CI$1000,'Adjusted Raw Data'!$A32+1,'Adjusted Raw Data'!M$1),1)))</f>
        <v>2</v>
      </c>
      <c r="N32" s="54">
        <f>IF(VALUE(LEFT(INDEX('Raw Data'!$A$1:$CI$1000,'Adjusted Raw Data'!$A32+1,'Adjusted Raw Data'!N$1),1))=5,"NA",VALUE(LEFT(INDEX('Raw Data'!$A$1:$CI$1000,'Adjusted Raw Data'!$A32+1,'Adjusted Raw Data'!N$1),1)))</f>
        <v>1</v>
      </c>
      <c r="O32" s="54">
        <f>IF(VALUE(LEFT(INDEX('Raw Data'!$A$1:$CI$1000,'Adjusted Raw Data'!$A32+1,'Adjusted Raw Data'!O$1),1))=5,"NA",VALUE(LEFT(INDEX('Raw Data'!$A$1:$CI$1000,'Adjusted Raw Data'!$A32+1,'Adjusted Raw Data'!O$1),1)))</f>
        <v>2</v>
      </c>
      <c r="P32" s="54">
        <f>IF(VALUE(LEFT(INDEX('Raw Data'!$A$1:$CI$1000,'Adjusted Raw Data'!$A32+1,'Adjusted Raw Data'!P$1),1))=5,"NA",VALUE(LEFT(INDEX('Raw Data'!$A$1:$CI$1000,'Adjusted Raw Data'!$A32+1,'Adjusted Raw Data'!P$1),1)))</f>
        <v>2</v>
      </c>
      <c r="Q32" s="54">
        <f>IF(VALUE(LEFT(INDEX('Raw Data'!$A$1:$CI$1000,'Adjusted Raw Data'!$A32+1,'Adjusted Raw Data'!Q$1),1))=5,"NA",VALUE(LEFT(INDEX('Raw Data'!$A$1:$CI$1000,'Adjusted Raw Data'!$A32+1,'Adjusted Raw Data'!Q$1),1)))</f>
        <v>2</v>
      </c>
      <c r="R32" s="54">
        <f>IF(VALUE(LEFT(INDEX('Raw Data'!$A$1:$CI$1000,'Adjusted Raw Data'!$A32+1,'Adjusted Raw Data'!R$1),1))=5,"NA",VALUE(LEFT(INDEX('Raw Data'!$A$1:$CI$1000,'Adjusted Raw Data'!$A32+1,'Adjusted Raw Data'!R$1),1)))</f>
        <v>2</v>
      </c>
      <c r="S32" s="54">
        <f>IF(VALUE(LEFT(INDEX('Raw Data'!$A$1:$CI$1000,'Adjusted Raw Data'!$A32+1,'Adjusted Raw Data'!S$1),1))=5,"NA",VALUE(LEFT(INDEX('Raw Data'!$A$1:$CI$1000,'Adjusted Raw Data'!$A32+1,'Adjusted Raw Data'!S$1),1)))</f>
        <v>2</v>
      </c>
      <c r="T32" s="50">
        <f>INDEX('Raw Data'!$A$1:$CI$1000,'Adjusted Raw Data'!$A32+1,'Adjusted Raw Data'!T$1)</f>
        <v>0</v>
      </c>
      <c r="U32" s="54">
        <f>IF(VALUE(LEFT(INDEX('Raw Data'!$A$1:$CI$1000,'Adjusted Raw Data'!$A32+1,'Adjusted Raw Data'!U$1),1))=5,"NA",VALUE(LEFT(INDEX('Raw Data'!$A$1:$CI$1000,'Adjusted Raw Data'!$A32+1,'Adjusted Raw Data'!U$1),1)))</f>
        <v>2</v>
      </c>
      <c r="V32" s="54">
        <f>IF(VALUE(LEFT(INDEX('Raw Data'!$A$1:$CI$1000,'Adjusted Raw Data'!$A32+1,'Adjusted Raw Data'!V$1),1))=5,"NA",VALUE(LEFT(INDEX('Raw Data'!$A$1:$CI$1000,'Adjusted Raw Data'!$A32+1,'Adjusted Raw Data'!V$1),1)))</f>
        <v>3</v>
      </c>
      <c r="W32" s="54">
        <f>IF(VALUE(LEFT(INDEX('Raw Data'!$A$1:$CI$1000,'Adjusted Raw Data'!$A32+1,'Adjusted Raw Data'!W$1),1))=5,"NA",VALUE(LEFT(INDEX('Raw Data'!$A$1:$CI$1000,'Adjusted Raw Data'!$A32+1,'Adjusted Raw Data'!W$1),1)))</f>
        <v>2</v>
      </c>
      <c r="X32" s="54">
        <f>IF(VALUE(LEFT(INDEX('Raw Data'!$A$1:$CI$1000,'Adjusted Raw Data'!$A32+1,'Adjusted Raw Data'!X$1),1))=5,"NA",VALUE(LEFT(INDEX('Raw Data'!$A$1:$CI$1000,'Adjusted Raw Data'!$A32+1,'Adjusted Raw Data'!X$1),1)))</f>
        <v>2</v>
      </c>
      <c r="Y32" s="54">
        <f>IF(VALUE(LEFT(INDEX('Raw Data'!$A$1:$CI$1000,'Adjusted Raw Data'!$A32+1,'Adjusted Raw Data'!Y$1),1))=5,"NA",VALUE(LEFT(INDEX('Raw Data'!$A$1:$CI$1000,'Adjusted Raw Data'!$A32+1,'Adjusted Raw Data'!Y$1),1)))</f>
        <v>3</v>
      </c>
      <c r="Z32" s="54">
        <f>IF(VALUE(LEFT(INDEX('Raw Data'!$A$1:$CI$1000,'Adjusted Raw Data'!$A32+1,'Adjusted Raw Data'!Z$1),1))=5,"NA",VALUE(LEFT(INDEX('Raw Data'!$A$1:$CI$1000,'Adjusted Raw Data'!$A32+1,'Adjusted Raw Data'!Z$1),1)))</f>
        <v>2</v>
      </c>
      <c r="AA32" s="54">
        <f>IF(VALUE(LEFT(INDEX('Raw Data'!$A$1:$CI$1000,'Adjusted Raw Data'!$A32+1,'Adjusted Raw Data'!AA$1),1))=5,"NA",VALUE(LEFT(INDEX('Raw Data'!$A$1:$CI$1000,'Adjusted Raw Data'!$A32+1,'Adjusted Raw Data'!AA$1),1)))</f>
        <v>1</v>
      </c>
      <c r="AB32" s="50">
        <f>INDEX('Raw Data'!$A$1:$CI$1000,'Adjusted Raw Data'!$A32+1,'Adjusted Raw Data'!AB$1)</f>
        <v>0</v>
      </c>
      <c r="AC32" s="54">
        <f>IF(VALUE(LEFT(INDEX('Raw Data'!$A$1:$CI$1000,'Adjusted Raw Data'!$A32+1,'Adjusted Raw Data'!AC$1),1))=5,"NA",VALUE(LEFT(INDEX('Raw Data'!$A$1:$CI$1000,'Adjusted Raw Data'!$A32+1,'Adjusted Raw Data'!AC$1),1)))</f>
        <v>2</v>
      </c>
      <c r="AD32" s="54">
        <f>IF(VALUE(LEFT(INDEX('Raw Data'!$A$1:$CI$1000,'Adjusted Raw Data'!$A32+1,'Adjusted Raw Data'!AD$1),1))=5,"NA",VALUE(LEFT(INDEX('Raw Data'!$A$1:$CI$1000,'Adjusted Raw Data'!$A32+1,'Adjusted Raw Data'!AD$1),1)))</f>
        <v>1</v>
      </c>
      <c r="AE32" s="54">
        <f>IF(VALUE(LEFT(INDEX('Raw Data'!$A$1:$CI$1000,'Adjusted Raw Data'!$A32+1,'Adjusted Raw Data'!AE$1),1))=5,"NA",VALUE(LEFT(INDEX('Raw Data'!$A$1:$CI$1000,'Adjusted Raw Data'!$A32+1,'Adjusted Raw Data'!AE$1),1)))</f>
        <v>2</v>
      </c>
      <c r="AF32" s="54">
        <f>IF(VALUE(LEFT(INDEX('Raw Data'!$A$1:$CI$1000,'Adjusted Raw Data'!$A32+1,'Adjusted Raw Data'!AF$1),1))=5,"NA",VALUE(LEFT(INDEX('Raw Data'!$A$1:$CI$1000,'Adjusted Raw Data'!$A32+1,'Adjusted Raw Data'!AF$1),1)))</f>
        <v>2</v>
      </c>
      <c r="AG32" s="54">
        <f>IF(VALUE(LEFT(INDEX('Raw Data'!$A$1:$CI$1000,'Adjusted Raw Data'!$A32+1,'Adjusted Raw Data'!AG$1),1))=5,"NA",VALUE(LEFT(INDEX('Raw Data'!$A$1:$CI$1000,'Adjusted Raw Data'!$A32+1,'Adjusted Raw Data'!AG$1),1)))</f>
        <v>1</v>
      </c>
      <c r="AH32" s="54">
        <f>IF(VALUE(LEFT(INDEX('Raw Data'!$A$1:$CI$1000,'Adjusted Raw Data'!$A32+1,'Adjusted Raw Data'!AH$1),1))=5,"NA",VALUE(LEFT(INDEX('Raw Data'!$A$1:$CI$1000,'Adjusted Raw Data'!$A32+1,'Adjusted Raw Data'!AH$1),1)))</f>
        <v>3</v>
      </c>
      <c r="AI32" s="54">
        <f>IF(VALUE(LEFT(INDEX('Raw Data'!$A$1:$CI$1000,'Adjusted Raw Data'!$A32+1,'Adjusted Raw Data'!AI$1),1))=5,"NA",VALUE(LEFT(INDEX('Raw Data'!$A$1:$CI$1000,'Adjusted Raw Data'!$A32+1,'Adjusted Raw Data'!AI$1),1)))</f>
        <v>2</v>
      </c>
      <c r="AJ32" s="54">
        <f>IF(VALUE(LEFT(INDEX('Raw Data'!$A$1:$CI$1000,'Adjusted Raw Data'!$A32+1,'Adjusted Raw Data'!AJ$1),1))=5,"NA",VALUE(LEFT(INDEX('Raw Data'!$A$1:$CI$1000,'Adjusted Raw Data'!$A32+1,'Adjusted Raw Data'!AJ$1),1)))</f>
        <v>3</v>
      </c>
      <c r="AK32" s="54">
        <f>IF(VALUE(LEFT(INDEX('Raw Data'!$A$1:$CI$1000,'Adjusted Raw Data'!$A32+1,'Adjusted Raw Data'!AK$1),1))=5,"NA",VALUE(LEFT(INDEX('Raw Data'!$A$1:$CI$1000,'Adjusted Raw Data'!$A32+1,'Adjusted Raw Data'!AK$1),1)))</f>
        <v>2</v>
      </c>
      <c r="AL32" s="54">
        <f>IF(VALUE(LEFT(INDEX('Raw Data'!$A$1:$CI$1000,'Adjusted Raw Data'!$A32+1,'Adjusted Raw Data'!AL$1),1))=5,"NA",VALUE(LEFT(INDEX('Raw Data'!$A$1:$CI$1000,'Adjusted Raw Data'!$A32+1,'Adjusted Raw Data'!AL$1),1)))</f>
        <v>1</v>
      </c>
      <c r="AM32" s="54">
        <f>IF(VALUE(LEFT(INDEX('Raw Data'!$A$1:$CI$1000,'Adjusted Raw Data'!$A32+1,'Adjusted Raw Data'!AM$1),1))=5,"NA",VALUE(LEFT(INDEX('Raw Data'!$A$1:$CI$1000,'Adjusted Raw Data'!$A32+1,'Adjusted Raw Data'!AM$1),1)))</f>
        <v>2</v>
      </c>
      <c r="AN32" s="54">
        <f>IF(VALUE(LEFT(INDEX('Raw Data'!$A$1:$CI$1000,'Adjusted Raw Data'!$A32+1,'Adjusted Raw Data'!AN$1),1))=5,"NA",VALUE(LEFT(INDEX('Raw Data'!$A$1:$CI$1000,'Adjusted Raw Data'!$A32+1,'Adjusted Raw Data'!AN$1),1)))</f>
        <v>3</v>
      </c>
      <c r="AO32" s="54">
        <f>IF(VALUE(LEFT(INDEX('Raw Data'!$A$1:$CI$1000,'Adjusted Raw Data'!$A32+1,'Adjusted Raw Data'!AO$1),1))=5,"NA",VALUE(LEFT(INDEX('Raw Data'!$A$1:$CI$1000,'Adjusted Raw Data'!$A32+1,'Adjusted Raw Data'!AO$1),1)))</f>
        <v>3</v>
      </c>
      <c r="AP32" s="54">
        <f>IF(VALUE(LEFT(INDEX('Raw Data'!$A$1:$CI$1000,'Adjusted Raw Data'!$A32+1,'Adjusted Raw Data'!AP$1),1))=5,"NA",VALUE(LEFT(INDEX('Raw Data'!$A$1:$CI$1000,'Adjusted Raw Data'!$A32+1,'Adjusted Raw Data'!AP$1),1)))</f>
        <v>3</v>
      </c>
      <c r="AQ32" s="54">
        <f>IF(VALUE(LEFT(INDEX('Raw Data'!$A$1:$CI$1000,'Adjusted Raw Data'!$A32+1,'Adjusted Raw Data'!AQ$1),1))=5,"NA",VALUE(LEFT(INDEX('Raw Data'!$A$1:$CI$1000,'Adjusted Raw Data'!$A32+1,'Adjusted Raw Data'!AQ$1),1)))</f>
        <v>3</v>
      </c>
      <c r="AR32" s="50">
        <f>INDEX('Raw Data'!$A$1:$CI$1000,'Adjusted Raw Data'!$A32+1,'Adjusted Raw Data'!AR$1)</f>
        <v>0</v>
      </c>
      <c r="AS32" s="54">
        <f>IF(VALUE(LEFT(INDEX('Raw Data'!$A$1:$CI$1000,'Adjusted Raw Data'!$A32+1,'Adjusted Raw Data'!AS$1),1))=5,"NA",VALUE(LEFT(INDEX('Raw Data'!$A$1:$CI$1000,'Adjusted Raw Data'!$A32+1,'Adjusted Raw Data'!AS$1),1)))</f>
        <v>2</v>
      </c>
      <c r="AT32" s="54">
        <f>IF(VALUE(LEFT(INDEX('Raw Data'!$A$1:$CI$1000,'Adjusted Raw Data'!$A32+1,'Adjusted Raw Data'!AT$1),1))=5,"NA",VALUE(LEFT(INDEX('Raw Data'!$A$1:$CI$1000,'Adjusted Raw Data'!$A32+1,'Adjusted Raw Data'!AT$1),1)))</f>
        <v>2</v>
      </c>
      <c r="AU32" s="54">
        <f>IF(VALUE(LEFT(INDEX('Raw Data'!$A$1:$CI$1000,'Adjusted Raw Data'!$A32+1,'Adjusted Raw Data'!AU$1),1))=5,"NA",VALUE(LEFT(INDEX('Raw Data'!$A$1:$CI$1000,'Adjusted Raw Data'!$A32+1,'Adjusted Raw Data'!AU$1),1)))</f>
        <v>2</v>
      </c>
      <c r="AV32" s="54">
        <f>IF(VALUE(LEFT(INDEX('Raw Data'!$A$1:$CI$1000,'Adjusted Raw Data'!$A32+1,'Adjusted Raw Data'!AV$1),1))=5,"NA",VALUE(LEFT(INDEX('Raw Data'!$A$1:$CI$1000,'Adjusted Raw Data'!$A32+1,'Adjusted Raw Data'!AV$1),1)))</f>
        <v>2</v>
      </c>
      <c r="AW32" s="54">
        <f>IF(VALUE(LEFT(INDEX('Raw Data'!$A$1:$CI$1000,'Adjusted Raw Data'!$A32+1,'Adjusted Raw Data'!AW$1),1))=5,"NA",VALUE(LEFT(INDEX('Raw Data'!$A$1:$CI$1000,'Adjusted Raw Data'!$A32+1,'Adjusted Raw Data'!AW$1),1)))</f>
        <v>1</v>
      </c>
      <c r="AX32" s="54">
        <f>IF(VALUE(LEFT(INDEX('Raw Data'!$A$1:$CI$1000,'Adjusted Raw Data'!$A32+1,'Adjusted Raw Data'!AX$1),1))=5,"NA",VALUE(LEFT(INDEX('Raw Data'!$A$1:$CI$1000,'Adjusted Raw Data'!$A32+1,'Adjusted Raw Data'!AX$1),1)))</f>
        <v>2</v>
      </c>
      <c r="AY32" s="54">
        <f>IF(VALUE(LEFT(INDEX('Raw Data'!$A$1:$CI$1000,'Adjusted Raw Data'!$A32+1,'Adjusted Raw Data'!AY$1),1))=5,"NA",VALUE(LEFT(INDEX('Raw Data'!$A$1:$CI$1000,'Adjusted Raw Data'!$A32+1,'Adjusted Raw Data'!AY$1),1)))</f>
        <v>2</v>
      </c>
      <c r="AZ32" s="54">
        <f>IF(VALUE(LEFT(INDEX('Raw Data'!$A$1:$CI$1000,'Adjusted Raw Data'!$A32+1,'Adjusted Raw Data'!AZ$1),1))=5,"NA",VALUE(LEFT(INDEX('Raw Data'!$A$1:$CI$1000,'Adjusted Raw Data'!$A32+1,'Adjusted Raw Data'!AZ$1),1)))</f>
        <v>2</v>
      </c>
      <c r="BA32" s="50">
        <f>INDEX('Raw Data'!$A$1:$CI$1000,'Adjusted Raw Data'!$A32+1,'Adjusted Raw Data'!BA$1)</f>
        <v>0</v>
      </c>
      <c r="BB32" s="54">
        <f>IF(VALUE(LEFT(INDEX('Raw Data'!$A$1:$CI$1000,'Adjusted Raw Data'!$A32+1,'Adjusted Raw Data'!BB$1),1))=5,"NA",VALUE(LEFT(INDEX('Raw Data'!$A$1:$CI$1000,'Adjusted Raw Data'!$A32+1,'Adjusted Raw Data'!BB$1),1)))</f>
        <v>1</v>
      </c>
      <c r="BC32" s="54">
        <f>IF(VALUE(LEFT(INDEX('Raw Data'!$A$1:$CI$1000,'Adjusted Raw Data'!$A32+1,'Adjusted Raw Data'!BC$1),1))=5,"NA",VALUE(LEFT(INDEX('Raw Data'!$A$1:$CI$1000,'Adjusted Raw Data'!$A32+1,'Adjusted Raw Data'!BC$1),1)))</f>
        <v>3</v>
      </c>
      <c r="BD32" s="54">
        <f>IF(VALUE(LEFT(INDEX('Raw Data'!$A$1:$CI$1000,'Adjusted Raw Data'!$A32+1,'Adjusted Raw Data'!BD$1),1))=5,"NA",VALUE(LEFT(INDEX('Raw Data'!$A$1:$CI$1000,'Adjusted Raw Data'!$A32+1,'Adjusted Raw Data'!BD$1),1)))</f>
        <v>2</v>
      </c>
      <c r="BE32" s="50">
        <f>INDEX('Raw Data'!$A$1:$CI$1000,'Adjusted Raw Data'!$A32+1,'Adjusted Raw Data'!BE$1)</f>
        <v>0</v>
      </c>
      <c r="BF32" s="54">
        <f>IF(VALUE(LEFT(INDEX('Raw Data'!$A$1:$CI$1000,'Adjusted Raw Data'!$A32+1,'Adjusted Raw Data'!BF$1),1))=5,"NA",VALUE(LEFT(INDEX('Raw Data'!$A$1:$CI$1000,'Adjusted Raw Data'!$A32+1,'Adjusted Raw Data'!BF$1),1)))</f>
        <v>2</v>
      </c>
      <c r="BG32" s="54">
        <f>IF(VALUE(LEFT(INDEX('Raw Data'!$A$1:$CI$1000,'Adjusted Raw Data'!$A32+1,'Adjusted Raw Data'!BG$1),1))=5,"NA",VALUE(LEFT(INDEX('Raw Data'!$A$1:$CI$1000,'Adjusted Raw Data'!$A32+1,'Adjusted Raw Data'!BG$1),1)))</f>
        <v>2</v>
      </c>
      <c r="BH32" s="54">
        <f>IF(VALUE(LEFT(INDEX('Raw Data'!$A$1:$CI$1000,'Adjusted Raw Data'!$A32+1,'Adjusted Raw Data'!BH$1),1))=5,"NA",VALUE(LEFT(INDEX('Raw Data'!$A$1:$CI$1000,'Adjusted Raw Data'!$A32+1,'Adjusted Raw Data'!BH$1),1)))</f>
        <v>2</v>
      </c>
      <c r="BI32" s="54" t="str">
        <f>IF(VALUE(LEFT(INDEX('Raw Data'!$A$1:$CI$1000,'Adjusted Raw Data'!$A32+1,'Adjusted Raw Data'!BI$1),1))=5,"NA",VALUE(LEFT(INDEX('Raw Data'!$A$1:$CI$1000,'Adjusted Raw Data'!$A32+1,'Adjusted Raw Data'!BI$1),1)))</f>
        <v>NA</v>
      </c>
      <c r="BJ32" s="54" t="str">
        <f>IF(VALUE(LEFT(INDEX('Raw Data'!$A$1:$CI$1000,'Adjusted Raw Data'!$A32+1,'Adjusted Raw Data'!BJ$1),1))=5,"NA",VALUE(LEFT(INDEX('Raw Data'!$A$1:$CI$1000,'Adjusted Raw Data'!$A32+1,'Adjusted Raw Data'!BJ$1),1)))</f>
        <v>NA</v>
      </c>
      <c r="BK32" s="54" t="str">
        <f>IF(VALUE(LEFT(INDEX('Raw Data'!$A$1:$CI$1000,'Adjusted Raw Data'!$A32+1,'Adjusted Raw Data'!BK$1),1))=5,"NA",VALUE(LEFT(INDEX('Raw Data'!$A$1:$CI$1000,'Adjusted Raw Data'!$A32+1,'Adjusted Raw Data'!BK$1),1)))</f>
        <v>NA</v>
      </c>
      <c r="BL32" s="50">
        <f>INDEX('Raw Data'!$A$1:$CI$1000,'Adjusted Raw Data'!$A32+1,'Adjusted Raw Data'!BL$1)</f>
        <v>0</v>
      </c>
      <c r="BM32" s="54">
        <f>IF(VALUE(LEFT(INDEX('Raw Data'!$A$1:$CI$1000,'Adjusted Raw Data'!$A32+1,'Adjusted Raw Data'!BM$1),1))=5,"NA",VALUE(LEFT(INDEX('Raw Data'!$A$1:$CI$1000,'Adjusted Raw Data'!$A32+1,'Adjusted Raw Data'!BM$1),1)))</f>
        <v>3</v>
      </c>
      <c r="BN32" s="54" t="str">
        <f>IF(VALUE(LEFT(INDEX('Raw Data'!$A$1:$CI$1000,'Adjusted Raw Data'!$A32+1,'Adjusted Raw Data'!BN$1),1))=5,"NA",VALUE(LEFT(INDEX('Raw Data'!$A$1:$CI$1000,'Adjusted Raw Data'!$A32+1,'Adjusted Raw Data'!BN$1),1)))</f>
        <v>NA</v>
      </c>
      <c r="BO32" s="54">
        <f>IF(VALUE(LEFT(INDEX('Raw Data'!$A$1:$CI$1000,'Adjusted Raw Data'!$A32+1,'Adjusted Raw Data'!BO$1),1))=5,"NA",VALUE(LEFT(INDEX('Raw Data'!$A$1:$CI$1000,'Adjusted Raw Data'!$A32+1,'Adjusted Raw Data'!BO$1),1)))</f>
        <v>3</v>
      </c>
      <c r="BP32" s="54" t="str">
        <f>IF(VALUE(LEFT(INDEX('Raw Data'!$A$1:$CI$1000,'Adjusted Raw Data'!$A32+1,'Adjusted Raw Data'!BP$1),1))=5,"NA",VALUE(LEFT(INDEX('Raw Data'!$A$1:$CI$1000,'Adjusted Raw Data'!$A32+1,'Adjusted Raw Data'!BP$1),1)))</f>
        <v>NA</v>
      </c>
      <c r="BQ32" s="54" t="str">
        <f>IF(VALUE(LEFT(INDEX('Raw Data'!$A$1:$CI$1000,'Adjusted Raw Data'!$A32+1,'Adjusted Raw Data'!BQ$1),1))=5,"NA",VALUE(LEFT(INDEX('Raw Data'!$A$1:$CI$1000,'Adjusted Raw Data'!$A32+1,'Adjusted Raw Data'!BQ$1),1)))</f>
        <v>NA</v>
      </c>
      <c r="BR32" s="50">
        <f>INDEX('Raw Data'!$A$1:$CI$1000,'Adjusted Raw Data'!$A32+1,'Adjusted Raw Data'!BR$1)</f>
        <v>0</v>
      </c>
      <c r="BS32" s="54" t="str">
        <f>IF(VALUE(LEFT(INDEX('Raw Data'!$A$1:$CI$1000,'Adjusted Raw Data'!$A32+1,'Adjusted Raw Data'!BS$1),1))=5,"NA",VALUE(LEFT(INDEX('Raw Data'!$A$1:$CI$1000,'Adjusted Raw Data'!$A32+1,'Adjusted Raw Data'!BS$1),1)))</f>
        <v>NA</v>
      </c>
      <c r="BT32" s="54">
        <f>IF(VALUE(LEFT(INDEX('Raw Data'!$A$1:$CI$1000,'Adjusted Raw Data'!$A32+1,'Adjusted Raw Data'!BT$1),1))=5,"NA",VALUE(LEFT(INDEX('Raw Data'!$A$1:$CI$1000,'Adjusted Raw Data'!$A32+1,'Adjusted Raw Data'!BT$1),1)))</f>
        <v>2</v>
      </c>
      <c r="BU32" s="54">
        <f>IF(VALUE(LEFT(INDEX('Raw Data'!$A$1:$CI$1000,'Adjusted Raw Data'!$A32+1,'Adjusted Raw Data'!BU$1),1))=5,"NA",VALUE(LEFT(INDEX('Raw Data'!$A$1:$CI$1000,'Adjusted Raw Data'!$A32+1,'Adjusted Raw Data'!BU$1),1)))</f>
        <v>2</v>
      </c>
      <c r="BV32" s="54" t="str">
        <f>IF(VALUE(LEFT(INDEX('Raw Data'!$A$1:$CI$1000,'Adjusted Raw Data'!$A32+1,'Adjusted Raw Data'!BV$1),1))=5,"NA",VALUE(LEFT(INDEX('Raw Data'!$A$1:$CI$1000,'Adjusted Raw Data'!$A32+1,'Adjusted Raw Data'!BV$1),1)))</f>
        <v>NA</v>
      </c>
      <c r="BW32" s="54">
        <f>IF(VALUE(LEFT(INDEX('Raw Data'!$A$1:$CI$1000,'Adjusted Raw Data'!$A32+1,'Adjusted Raw Data'!BW$1),1))=5,"NA",VALUE(LEFT(INDEX('Raw Data'!$A$1:$CI$1000,'Adjusted Raw Data'!$A32+1,'Adjusted Raw Data'!BW$1),1)))</f>
        <v>1</v>
      </c>
      <c r="BX32" s="54">
        <f>IF(VALUE(LEFT(INDEX('Raw Data'!$A$1:$CI$1000,'Adjusted Raw Data'!$A32+1,'Adjusted Raw Data'!BX$1),1))=5,"NA",VALUE(LEFT(INDEX('Raw Data'!$A$1:$CI$1000,'Adjusted Raw Data'!$A32+1,'Adjusted Raw Data'!BX$1),1)))</f>
        <v>1</v>
      </c>
      <c r="BY32" s="54">
        <f>IF(VALUE(LEFT(INDEX('Raw Data'!$A$1:$CI$1000,'Adjusted Raw Data'!$A32+1,'Adjusted Raw Data'!BY$1),1))=5,"NA",VALUE(LEFT(INDEX('Raw Data'!$A$1:$CI$1000,'Adjusted Raw Data'!$A32+1,'Adjusted Raw Data'!BY$1),1)))</f>
        <v>1</v>
      </c>
      <c r="BZ32" s="50">
        <f>INDEX('Raw Data'!$A$1:$CI$1000,'Adjusted Raw Data'!$A32+1,'Adjusted Raw Data'!BZ$1)</f>
        <v>0</v>
      </c>
      <c r="CA32" s="54">
        <f>IF(VALUE(LEFT(INDEX('Raw Data'!$A$1:$CI$1000,'Adjusted Raw Data'!$A32+1,'Adjusted Raw Data'!CA$1),1))=5,"NA",VALUE(LEFT(INDEX('Raw Data'!$A$1:$CI$1000,'Adjusted Raw Data'!$A32+1,'Adjusted Raw Data'!CA$1),1)))</f>
        <v>2</v>
      </c>
      <c r="CB32" s="50">
        <f>INDEX('Raw Data'!$A$1:$CI$1000,'Adjusted Raw Data'!$A32+1,'Adjusted Raw Data'!CB$1)</f>
        <v>0</v>
      </c>
      <c r="CC32" s="54">
        <f>IF(VALUE(LEFT(INDEX('Raw Data'!$A$1:$CI$1000,'Adjusted Raw Data'!$A32+1,'Adjusted Raw Data'!CC$1),1))=5,"NA",VALUE(LEFT(INDEX('Raw Data'!$A$1:$CI$1000,'Adjusted Raw Data'!$A32+1,'Adjusted Raw Data'!CC$1),1)))</f>
        <v>3</v>
      </c>
      <c r="CD32" s="54">
        <f>IF(VALUE(LEFT(INDEX('Raw Data'!$A$1:$CI$1000,'Adjusted Raw Data'!$A32+1,'Adjusted Raw Data'!CD$1),1))=5,"NA",VALUE(LEFT(INDEX('Raw Data'!$A$1:$CI$1000,'Adjusted Raw Data'!$A32+1,'Adjusted Raw Data'!CD$1),1)))</f>
        <v>2</v>
      </c>
      <c r="CE32" s="54">
        <f>IF(VALUE(LEFT(INDEX('Raw Data'!$A$1:$CI$1000,'Adjusted Raw Data'!$A32+1,'Adjusted Raw Data'!CE$1),1))=5,"NA",VALUE(LEFT(INDEX('Raw Data'!$A$1:$CI$1000,'Adjusted Raw Data'!$A32+1,'Adjusted Raw Data'!CE$1),1)))</f>
        <v>1</v>
      </c>
      <c r="CF32" s="54">
        <f>IF(VALUE(LEFT(INDEX('Raw Data'!$A$1:$CI$1000,'Adjusted Raw Data'!$A32+1,'Adjusted Raw Data'!CF$1),1))=5,"NA",VALUE(LEFT(INDEX('Raw Data'!$A$1:$CI$1000,'Adjusted Raw Data'!$A32+1,'Adjusted Raw Data'!CF$1),1)))</f>
        <v>4</v>
      </c>
      <c r="CG32" s="54">
        <f>IF(VALUE(LEFT(INDEX('Raw Data'!$A$1:$CI$1000,'Adjusted Raw Data'!$A32+1,'Adjusted Raw Data'!CG$1),1))=5,"NA",VALUE(LEFT(INDEX('Raw Data'!$A$1:$CI$1000,'Adjusted Raw Data'!$A32+1,'Adjusted Raw Data'!CG$1),1)))</f>
        <v>2</v>
      </c>
      <c r="CH32" s="54">
        <f>IF(VALUE(LEFT(INDEX('Raw Data'!$A$1:$CI$1000,'Adjusted Raw Data'!$A32+1,'Adjusted Raw Data'!CH$1),1))=5,"NA",VALUE(LEFT(INDEX('Raw Data'!$A$1:$CI$1000,'Adjusted Raw Data'!$A32+1,'Adjusted Raw Data'!CH$1),1)))</f>
        <v>2</v>
      </c>
      <c r="CI32" s="54">
        <f>IF(VALUE(LEFT(INDEX('Raw Data'!$A$1:$CI$1000,'Adjusted Raw Data'!$A32+1,'Adjusted Raw Data'!CI$1),1))=5,"NA",VALUE(LEFT(INDEX('Raw Data'!$A$1:$CI$1000,'Adjusted Raw Data'!$A32+1,'Adjusted Raw Data'!CI$1),1)))</f>
        <v>1</v>
      </c>
      <c r="CJ32" s="50">
        <f>INDEX('Raw Data'!$A$1:$CI$1000,'Adjusted Raw Data'!$A32+1,'Adjusted Raw Data'!CJ$1)</f>
        <v>0</v>
      </c>
    </row>
    <row r="33" spans="1:88" x14ac:dyDescent="0.2">
      <c r="A33" s="53">
        <v>31</v>
      </c>
      <c r="B33" s="48">
        <f>INDEX('Raw Data'!$A$1:$CI$1000,'Adjusted Raw Data'!$A33+1,'Adjusted Raw Data'!B$1)</f>
        <v>0</v>
      </c>
      <c r="C33" s="49" t="str">
        <f>LEFT(INDEX('Raw Data'!$A$1:$CI$1000,'Adjusted Raw Data'!$A33+1,'Adjusted Raw Data'!C$1),5)</f>
        <v>Staff</v>
      </c>
      <c r="D33" s="54">
        <f>IF(VALUE(LEFT(INDEX('Raw Data'!$A$1:$CI$1000,'Adjusted Raw Data'!$A33+1,'Adjusted Raw Data'!D$1),1))=5,"NA",VALUE(LEFT(INDEX('Raw Data'!$A$1:$CI$1000,'Adjusted Raw Data'!$A33+1,'Adjusted Raw Data'!D$1),1)))</f>
        <v>4</v>
      </c>
      <c r="E33" s="54">
        <f>IF(VALUE(LEFT(INDEX('Raw Data'!$A$1:$CI$1000,'Adjusted Raw Data'!$A33+1,'Adjusted Raw Data'!E$1),1))=5,"NA",VALUE(LEFT(INDEX('Raw Data'!$A$1:$CI$1000,'Adjusted Raw Data'!$A33+1,'Adjusted Raw Data'!E$1),1)))</f>
        <v>4</v>
      </c>
      <c r="F33" s="54">
        <f>IF(VALUE(LEFT(INDEX('Raw Data'!$A$1:$CI$1000,'Adjusted Raw Data'!$A33+1,'Adjusted Raw Data'!F$1),1))=5,"NA",VALUE(LEFT(INDEX('Raw Data'!$A$1:$CI$1000,'Adjusted Raw Data'!$A33+1,'Adjusted Raw Data'!F$1),1)))</f>
        <v>4</v>
      </c>
      <c r="G33" s="54">
        <f>IF(VALUE(LEFT(INDEX('Raw Data'!$A$1:$CI$1000,'Adjusted Raw Data'!$A33+1,'Adjusted Raw Data'!G$1),1))=5,"NA",VALUE(LEFT(INDEX('Raw Data'!$A$1:$CI$1000,'Adjusted Raw Data'!$A33+1,'Adjusted Raw Data'!G$1),1)))</f>
        <v>4</v>
      </c>
      <c r="H33" s="54">
        <f>IF(VALUE(LEFT(INDEX('Raw Data'!$A$1:$CI$1000,'Adjusted Raw Data'!$A33+1,'Adjusted Raw Data'!H$1),1))=5,"NA",VALUE(LEFT(INDEX('Raw Data'!$A$1:$CI$1000,'Adjusted Raw Data'!$A33+1,'Adjusted Raw Data'!H$1),1)))</f>
        <v>4</v>
      </c>
      <c r="I33" s="54">
        <f>IF(VALUE(LEFT(INDEX('Raw Data'!$A$1:$CI$1000,'Adjusted Raw Data'!$A33+1,'Adjusted Raw Data'!I$1),1))=5,"NA",VALUE(LEFT(INDEX('Raw Data'!$A$1:$CI$1000,'Adjusted Raw Data'!$A33+1,'Adjusted Raw Data'!I$1),1)))</f>
        <v>4</v>
      </c>
      <c r="J33" s="54">
        <f>IF(VALUE(LEFT(INDEX('Raw Data'!$A$1:$CI$1000,'Adjusted Raw Data'!$A33+1,'Adjusted Raw Data'!J$1),1))=5,"NA",VALUE(LEFT(INDEX('Raw Data'!$A$1:$CI$1000,'Adjusted Raw Data'!$A33+1,'Adjusted Raw Data'!J$1),1)))</f>
        <v>4</v>
      </c>
      <c r="K33" s="54">
        <f>IF(VALUE(LEFT(INDEX('Raw Data'!$A$1:$CI$1000,'Adjusted Raw Data'!$A33+1,'Adjusted Raw Data'!K$1),1))=5,"NA",VALUE(LEFT(INDEX('Raw Data'!$A$1:$CI$1000,'Adjusted Raw Data'!$A33+1,'Adjusted Raw Data'!K$1),1)))</f>
        <v>4</v>
      </c>
      <c r="L33" s="54">
        <f>IF(VALUE(LEFT(INDEX('Raw Data'!$A$1:$CI$1000,'Adjusted Raw Data'!$A33+1,'Adjusted Raw Data'!L$1),1))=5,"NA",VALUE(LEFT(INDEX('Raw Data'!$A$1:$CI$1000,'Adjusted Raw Data'!$A33+1,'Adjusted Raw Data'!L$1),1)))</f>
        <v>4</v>
      </c>
      <c r="M33" s="54">
        <f>IF(VALUE(LEFT(INDEX('Raw Data'!$A$1:$CI$1000,'Adjusted Raw Data'!$A33+1,'Adjusted Raw Data'!M$1),1))=5,"NA",VALUE(LEFT(INDEX('Raw Data'!$A$1:$CI$1000,'Adjusted Raw Data'!$A33+1,'Adjusted Raw Data'!M$1),1)))</f>
        <v>4</v>
      </c>
      <c r="N33" s="54">
        <f>IF(VALUE(LEFT(INDEX('Raw Data'!$A$1:$CI$1000,'Adjusted Raw Data'!$A33+1,'Adjusted Raw Data'!N$1),1))=5,"NA",VALUE(LEFT(INDEX('Raw Data'!$A$1:$CI$1000,'Adjusted Raw Data'!$A33+1,'Adjusted Raw Data'!N$1),1)))</f>
        <v>4</v>
      </c>
      <c r="O33" s="54">
        <f>IF(VALUE(LEFT(INDEX('Raw Data'!$A$1:$CI$1000,'Adjusted Raw Data'!$A33+1,'Adjusted Raw Data'!O$1),1))=5,"NA",VALUE(LEFT(INDEX('Raw Data'!$A$1:$CI$1000,'Adjusted Raw Data'!$A33+1,'Adjusted Raw Data'!O$1),1)))</f>
        <v>4</v>
      </c>
      <c r="P33" s="54">
        <f>IF(VALUE(LEFT(INDEX('Raw Data'!$A$1:$CI$1000,'Adjusted Raw Data'!$A33+1,'Adjusted Raw Data'!P$1),1))=5,"NA",VALUE(LEFT(INDEX('Raw Data'!$A$1:$CI$1000,'Adjusted Raw Data'!$A33+1,'Adjusted Raw Data'!P$1),1)))</f>
        <v>4</v>
      </c>
      <c r="Q33" s="54">
        <f>IF(VALUE(LEFT(INDEX('Raw Data'!$A$1:$CI$1000,'Adjusted Raw Data'!$A33+1,'Adjusted Raw Data'!Q$1),1))=5,"NA",VALUE(LEFT(INDEX('Raw Data'!$A$1:$CI$1000,'Adjusted Raw Data'!$A33+1,'Adjusted Raw Data'!Q$1),1)))</f>
        <v>3</v>
      </c>
      <c r="R33" s="54">
        <f>IF(VALUE(LEFT(INDEX('Raw Data'!$A$1:$CI$1000,'Adjusted Raw Data'!$A33+1,'Adjusted Raw Data'!R$1),1))=5,"NA",VALUE(LEFT(INDEX('Raw Data'!$A$1:$CI$1000,'Adjusted Raw Data'!$A33+1,'Adjusted Raw Data'!R$1),1)))</f>
        <v>3</v>
      </c>
      <c r="S33" s="54">
        <f>IF(VALUE(LEFT(INDEX('Raw Data'!$A$1:$CI$1000,'Adjusted Raw Data'!$A33+1,'Adjusted Raw Data'!S$1),1))=5,"NA",VALUE(LEFT(INDEX('Raw Data'!$A$1:$CI$1000,'Adjusted Raw Data'!$A33+1,'Adjusted Raw Data'!S$1),1)))</f>
        <v>3</v>
      </c>
      <c r="T33" s="50">
        <f>INDEX('Raw Data'!$A$1:$CI$1000,'Adjusted Raw Data'!$A33+1,'Adjusted Raw Data'!T$1)</f>
        <v>0</v>
      </c>
      <c r="U33" s="54">
        <f>IF(VALUE(LEFT(INDEX('Raw Data'!$A$1:$CI$1000,'Adjusted Raw Data'!$A33+1,'Adjusted Raw Data'!U$1),1))=5,"NA",VALUE(LEFT(INDEX('Raw Data'!$A$1:$CI$1000,'Adjusted Raw Data'!$A33+1,'Adjusted Raw Data'!U$1),1)))</f>
        <v>3</v>
      </c>
      <c r="V33" s="54">
        <f>IF(VALUE(LEFT(INDEX('Raw Data'!$A$1:$CI$1000,'Adjusted Raw Data'!$A33+1,'Adjusted Raw Data'!V$1),1))=5,"NA",VALUE(LEFT(INDEX('Raw Data'!$A$1:$CI$1000,'Adjusted Raw Data'!$A33+1,'Adjusted Raw Data'!V$1),1)))</f>
        <v>3</v>
      </c>
      <c r="W33" s="54">
        <f>IF(VALUE(LEFT(INDEX('Raw Data'!$A$1:$CI$1000,'Adjusted Raw Data'!$A33+1,'Adjusted Raw Data'!W$1),1))=5,"NA",VALUE(LEFT(INDEX('Raw Data'!$A$1:$CI$1000,'Adjusted Raw Data'!$A33+1,'Adjusted Raw Data'!W$1),1)))</f>
        <v>3</v>
      </c>
      <c r="X33" s="54">
        <f>IF(VALUE(LEFT(INDEX('Raw Data'!$A$1:$CI$1000,'Adjusted Raw Data'!$A33+1,'Adjusted Raw Data'!X$1),1))=5,"NA",VALUE(LEFT(INDEX('Raw Data'!$A$1:$CI$1000,'Adjusted Raw Data'!$A33+1,'Adjusted Raw Data'!X$1),1)))</f>
        <v>4</v>
      </c>
      <c r="Y33" s="54">
        <f>IF(VALUE(LEFT(INDEX('Raw Data'!$A$1:$CI$1000,'Adjusted Raw Data'!$A33+1,'Adjusted Raw Data'!Y$1),1))=5,"NA",VALUE(LEFT(INDEX('Raw Data'!$A$1:$CI$1000,'Adjusted Raw Data'!$A33+1,'Adjusted Raw Data'!Y$1),1)))</f>
        <v>3</v>
      </c>
      <c r="Z33" s="54">
        <f>IF(VALUE(LEFT(INDEX('Raw Data'!$A$1:$CI$1000,'Adjusted Raw Data'!$A33+1,'Adjusted Raw Data'!Z$1),1))=5,"NA",VALUE(LEFT(INDEX('Raw Data'!$A$1:$CI$1000,'Adjusted Raw Data'!$A33+1,'Adjusted Raw Data'!Z$1),1)))</f>
        <v>3</v>
      </c>
      <c r="AA33" s="54">
        <f>IF(VALUE(LEFT(INDEX('Raw Data'!$A$1:$CI$1000,'Adjusted Raw Data'!$A33+1,'Adjusted Raw Data'!AA$1),1))=5,"NA",VALUE(LEFT(INDEX('Raw Data'!$A$1:$CI$1000,'Adjusted Raw Data'!$A33+1,'Adjusted Raw Data'!AA$1),1)))</f>
        <v>3</v>
      </c>
      <c r="AB33" s="50">
        <f>INDEX('Raw Data'!$A$1:$CI$1000,'Adjusted Raw Data'!$A33+1,'Adjusted Raw Data'!AB$1)</f>
        <v>0</v>
      </c>
      <c r="AC33" s="54">
        <f>IF(VALUE(LEFT(INDEX('Raw Data'!$A$1:$CI$1000,'Adjusted Raw Data'!$A33+1,'Adjusted Raw Data'!AC$1),1))=5,"NA",VALUE(LEFT(INDEX('Raw Data'!$A$1:$CI$1000,'Adjusted Raw Data'!$A33+1,'Adjusted Raw Data'!AC$1),1)))</f>
        <v>4</v>
      </c>
      <c r="AD33" s="54">
        <f>IF(VALUE(LEFT(INDEX('Raw Data'!$A$1:$CI$1000,'Adjusted Raw Data'!$A33+1,'Adjusted Raw Data'!AD$1),1))=5,"NA",VALUE(LEFT(INDEX('Raw Data'!$A$1:$CI$1000,'Adjusted Raw Data'!$A33+1,'Adjusted Raw Data'!AD$1),1)))</f>
        <v>3</v>
      </c>
      <c r="AE33" s="54">
        <f>IF(VALUE(LEFT(INDEX('Raw Data'!$A$1:$CI$1000,'Adjusted Raw Data'!$A33+1,'Adjusted Raw Data'!AE$1),1))=5,"NA",VALUE(LEFT(INDEX('Raw Data'!$A$1:$CI$1000,'Adjusted Raw Data'!$A33+1,'Adjusted Raw Data'!AE$1),1)))</f>
        <v>3</v>
      </c>
      <c r="AF33" s="54">
        <f>IF(VALUE(LEFT(INDEX('Raw Data'!$A$1:$CI$1000,'Adjusted Raw Data'!$A33+1,'Adjusted Raw Data'!AF$1),1))=5,"NA",VALUE(LEFT(INDEX('Raw Data'!$A$1:$CI$1000,'Adjusted Raw Data'!$A33+1,'Adjusted Raw Data'!AF$1),1)))</f>
        <v>3</v>
      </c>
      <c r="AG33" s="54">
        <f>IF(VALUE(LEFT(INDEX('Raw Data'!$A$1:$CI$1000,'Adjusted Raw Data'!$A33+1,'Adjusted Raw Data'!AG$1),1))=5,"NA",VALUE(LEFT(INDEX('Raw Data'!$A$1:$CI$1000,'Adjusted Raw Data'!$A33+1,'Adjusted Raw Data'!AG$1),1)))</f>
        <v>3</v>
      </c>
      <c r="AH33" s="54">
        <f>IF(VALUE(LEFT(INDEX('Raw Data'!$A$1:$CI$1000,'Adjusted Raw Data'!$A33+1,'Adjusted Raw Data'!AH$1),1))=5,"NA",VALUE(LEFT(INDEX('Raw Data'!$A$1:$CI$1000,'Adjusted Raw Data'!$A33+1,'Adjusted Raw Data'!AH$1),1)))</f>
        <v>3</v>
      </c>
      <c r="AI33" s="54">
        <f>IF(VALUE(LEFT(INDEX('Raw Data'!$A$1:$CI$1000,'Adjusted Raw Data'!$A33+1,'Adjusted Raw Data'!AI$1),1))=5,"NA",VALUE(LEFT(INDEX('Raw Data'!$A$1:$CI$1000,'Adjusted Raw Data'!$A33+1,'Adjusted Raw Data'!AI$1),1)))</f>
        <v>4</v>
      </c>
      <c r="AJ33" s="54">
        <f>IF(VALUE(LEFT(INDEX('Raw Data'!$A$1:$CI$1000,'Adjusted Raw Data'!$A33+1,'Adjusted Raw Data'!AJ$1),1))=5,"NA",VALUE(LEFT(INDEX('Raw Data'!$A$1:$CI$1000,'Adjusted Raw Data'!$A33+1,'Adjusted Raw Data'!AJ$1),1)))</f>
        <v>4</v>
      </c>
      <c r="AK33" s="54">
        <f>IF(VALUE(LEFT(INDEX('Raw Data'!$A$1:$CI$1000,'Adjusted Raw Data'!$A33+1,'Adjusted Raw Data'!AK$1),1))=5,"NA",VALUE(LEFT(INDEX('Raw Data'!$A$1:$CI$1000,'Adjusted Raw Data'!$A33+1,'Adjusted Raw Data'!AK$1),1)))</f>
        <v>1</v>
      </c>
      <c r="AL33" s="54">
        <f>IF(VALUE(LEFT(INDEX('Raw Data'!$A$1:$CI$1000,'Adjusted Raw Data'!$A33+1,'Adjusted Raw Data'!AL$1),1))=5,"NA",VALUE(LEFT(INDEX('Raw Data'!$A$1:$CI$1000,'Adjusted Raw Data'!$A33+1,'Adjusted Raw Data'!AL$1),1)))</f>
        <v>4</v>
      </c>
      <c r="AM33" s="54">
        <f>IF(VALUE(LEFT(INDEX('Raw Data'!$A$1:$CI$1000,'Adjusted Raw Data'!$A33+1,'Adjusted Raw Data'!AM$1),1))=5,"NA",VALUE(LEFT(INDEX('Raw Data'!$A$1:$CI$1000,'Adjusted Raw Data'!$A33+1,'Adjusted Raw Data'!AM$1),1)))</f>
        <v>3</v>
      </c>
      <c r="AN33" s="54" t="str">
        <f>IF(VALUE(LEFT(INDEX('Raw Data'!$A$1:$CI$1000,'Adjusted Raw Data'!$A33+1,'Adjusted Raw Data'!AN$1),1))=5,"NA",VALUE(LEFT(INDEX('Raw Data'!$A$1:$CI$1000,'Adjusted Raw Data'!$A33+1,'Adjusted Raw Data'!AN$1),1)))</f>
        <v>NA</v>
      </c>
      <c r="AO33" s="54">
        <f>IF(VALUE(LEFT(INDEX('Raw Data'!$A$1:$CI$1000,'Adjusted Raw Data'!$A33+1,'Adjusted Raw Data'!AO$1),1))=5,"NA",VALUE(LEFT(INDEX('Raw Data'!$A$1:$CI$1000,'Adjusted Raw Data'!$A33+1,'Adjusted Raw Data'!AO$1),1)))</f>
        <v>3</v>
      </c>
      <c r="AP33" s="54" t="str">
        <f>IF(VALUE(LEFT(INDEX('Raw Data'!$A$1:$CI$1000,'Adjusted Raw Data'!$A33+1,'Adjusted Raw Data'!AP$1),1))=5,"NA",VALUE(LEFT(INDEX('Raw Data'!$A$1:$CI$1000,'Adjusted Raw Data'!$A33+1,'Adjusted Raw Data'!AP$1),1)))</f>
        <v>NA</v>
      </c>
      <c r="AQ33" s="54">
        <f>IF(VALUE(LEFT(INDEX('Raw Data'!$A$1:$CI$1000,'Adjusted Raw Data'!$A33+1,'Adjusted Raw Data'!AQ$1),1))=5,"NA",VALUE(LEFT(INDEX('Raw Data'!$A$1:$CI$1000,'Adjusted Raw Data'!$A33+1,'Adjusted Raw Data'!AQ$1),1)))</f>
        <v>3</v>
      </c>
      <c r="AR33" s="50">
        <f>INDEX('Raw Data'!$A$1:$CI$1000,'Adjusted Raw Data'!$A33+1,'Adjusted Raw Data'!AR$1)</f>
        <v>0</v>
      </c>
      <c r="AS33" s="54">
        <f>IF(VALUE(LEFT(INDEX('Raw Data'!$A$1:$CI$1000,'Adjusted Raw Data'!$A33+1,'Adjusted Raw Data'!AS$1),1))=5,"NA",VALUE(LEFT(INDEX('Raw Data'!$A$1:$CI$1000,'Adjusted Raw Data'!$A33+1,'Adjusted Raw Data'!AS$1),1)))</f>
        <v>4</v>
      </c>
      <c r="AT33" s="54">
        <f>IF(VALUE(LEFT(INDEX('Raw Data'!$A$1:$CI$1000,'Adjusted Raw Data'!$A33+1,'Adjusted Raw Data'!AT$1),1))=5,"NA",VALUE(LEFT(INDEX('Raw Data'!$A$1:$CI$1000,'Adjusted Raw Data'!$A33+1,'Adjusted Raw Data'!AT$1),1)))</f>
        <v>4</v>
      </c>
      <c r="AU33" s="54">
        <f>IF(VALUE(LEFT(INDEX('Raw Data'!$A$1:$CI$1000,'Adjusted Raw Data'!$A33+1,'Adjusted Raw Data'!AU$1),1))=5,"NA",VALUE(LEFT(INDEX('Raw Data'!$A$1:$CI$1000,'Adjusted Raw Data'!$A33+1,'Adjusted Raw Data'!AU$1),1)))</f>
        <v>4</v>
      </c>
      <c r="AV33" s="54">
        <f>IF(VALUE(LEFT(INDEX('Raw Data'!$A$1:$CI$1000,'Adjusted Raw Data'!$A33+1,'Adjusted Raw Data'!AV$1),1))=5,"NA",VALUE(LEFT(INDEX('Raw Data'!$A$1:$CI$1000,'Adjusted Raw Data'!$A33+1,'Adjusted Raw Data'!AV$1),1)))</f>
        <v>3</v>
      </c>
      <c r="AW33" s="54">
        <f>IF(VALUE(LEFT(INDEX('Raw Data'!$A$1:$CI$1000,'Adjusted Raw Data'!$A33+1,'Adjusted Raw Data'!AW$1),1))=5,"NA",VALUE(LEFT(INDEX('Raw Data'!$A$1:$CI$1000,'Adjusted Raw Data'!$A33+1,'Adjusted Raw Data'!AW$1),1)))</f>
        <v>3</v>
      </c>
      <c r="AX33" s="54">
        <f>IF(VALUE(LEFT(INDEX('Raw Data'!$A$1:$CI$1000,'Adjusted Raw Data'!$A33+1,'Adjusted Raw Data'!AX$1),1))=5,"NA",VALUE(LEFT(INDEX('Raw Data'!$A$1:$CI$1000,'Adjusted Raw Data'!$A33+1,'Adjusted Raw Data'!AX$1),1)))</f>
        <v>4</v>
      </c>
      <c r="AY33" s="54">
        <f>IF(VALUE(LEFT(INDEX('Raw Data'!$A$1:$CI$1000,'Adjusted Raw Data'!$A33+1,'Adjusted Raw Data'!AY$1),1))=5,"NA",VALUE(LEFT(INDEX('Raw Data'!$A$1:$CI$1000,'Adjusted Raw Data'!$A33+1,'Adjusted Raw Data'!AY$1),1)))</f>
        <v>4</v>
      </c>
      <c r="AZ33" s="54">
        <f>IF(VALUE(LEFT(INDEX('Raw Data'!$A$1:$CI$1000,'Adjusted Raw Data'!$A33+1,'Adjusted Raw Data'!AZ$1),1))=5,"NA",VALUE(LEFT(INDEX('Raw Data'!$A$1:$CI$1000,'Adjusted Raw Data'!$A33+1,'Adjusted Raw Data'!AZ$1),1)))</f>
        <v>3</v>
      </c>
      <c r="BA33" s="50">
        <f>INDEX('Raw Data'!$A$1:$CI$1000,'Adjusted Raw Data'!$A33+1,'Adjusted Raw Data'!BA$1)</f>
        <v>0</v>
      </c>
      <c r="BB33" s="54">
        <f>IF(VALUE(LEFT(INDEX('Raw Data'!$A$1:$CI$1000,'Adjusted Raw Data'!$A33+1,'Adjusted Raw Data'!BB$1),1))=5,"NA",VALUE(LEFT(INDEX('Raw Data'!$A$1:$CI$1000,'Adjusted Raw Data'!$A33+1,'Adjusted Raw Data'!BB$1),1)))</f>
        <v>3</v>
      </c>
      <c r="BC33" s="54">
        <f>IF(VALUE(LEFT(INDEX('Raw Data'!$A$1:$CI$1000,'Adjusted Raw Data'!$A33+1,'Adjusted Raw Data'!BC$1),1))=5,"NA",VALUE(LEFT(INDEX('Raw Data'!$A$1:$CI$1000,'Adjusted Raw Data'!$A33+1,'Adjusted Raw Data'!BC$1),1)))</f>
        <v>3</v>
      </c>
      <c r="BD33" s="54">
        <f>IF(VALUE(LEFT(INDEX('Raw Data'!$A$1:$CI$1000,'Adjusted Raw Data'!$A33+1,'Adjusted Raw Data'!BD$1),1))=5,"NA",VALUE(LEFT(INDEX('Raw Data'!$A$1:$CI$1000,'Adjusted Raw Data'!$A33+1,'Adjusted Raw Data'!BD$1),1)))</f>
        <v>3</v>
      </c>
      <c r="BE33" s="50">
        <f>INDEX('Raw Data'!$A$1:$CI$1000,'Adjusted Raw Data'!$A33+1,'Adjusted Raw Data'!BE$1)</f>
        <v>0</v>
      </c>
      <c r="BF33" s="54">
        <f>IF(VALUE(LEFT(INDEX('Raw Data'!$A$1:$CI$1000,'Adjusted Raw Data'!$A33+1,'Adjusted Raw Data'!BF$1),1))=5,"NA",VALUE(LEFT(INDEX('Raw Data'!$A$1:$CI$1000,'Adjusted Raw Data'!$A33+1,'Adjusted Raw Data'!BF$1),1)))</f>
        <v>4</v>
      </c>
      <c r="BG33" s="54">
        <f>IF(VALUE(LEFT(INDEX('Raw Data'!$A$1:$CI$1000,'Adjusted Raw Data'!$A33+1,'Adjusted Raw Data'!BG$1),1))=5,"NA",VALUE(LEFT(INDEX('Raw Data'!$A$1:$CI$1000,'Adjusted Raw Data'!$A33+1,'Adjusted Raw Data'!BG$1),1)))</f>
        <v>3</v>
      </c>
      <c r="BH33" s="54">
        <f>IF(VALUE(LEFT(INDEX('Raw Data'!$A$1:$CI$1000,'Adjusted Raw Data'!$A33+1,'Adjusted Raw Data'!BH$1),1))=5,"NA",VALUE(LEFT(INDEX('Raw Data'!$A$1:$CI$1000,'Adjusted Raw Data'!$A33+1,'Adjusted Raw Data'!BH$1),1)))</f>
        <v>4</v>
      </c>
      <c r="BI33" s="54">
        <f>IF(VALUE(LEFT(INDEX('Raw Data'!$A$1:$CI$1000,'Adjusted Raw Data'!$A33+1,'Adjusted Raw Data'!BI$1),1))=5,"NA",VALUE(LEFT(INDEX('Raw Data'!$A$1:$CI$1000,'Adjusted Raw Data'!$A33+1,'Adjusted Raw Data'!BI$1),1)))</f>
        <v>3</v>
      </c>
      <c r="BJ33" s="54">
        <f>IF(VALUE(LEFT(INDEX('Raw Data'!$A$1:$CI$1000,'Adjusted Raw Data'!$A33+1,'Adjusted Raw Data'!BJ$1),1))=5,"NA",VALUE(LEFT(INDEX('Raw Data'!$A$1:$CI$1000,'Adjusted Raw Data'!$A33+1,'Adjusted Raw Data'!BJ$1),1)))</f>
        <v>3</v>
      </c>
      <c r="BK33" s="54">
        <f>IF(VALUE(LEFT(INDEX('Raw Data'!$A$1:$CI$1000,'Adjusted Raw Data'!$A33+1,'Adjusted Raw Data'!BK$1),1))=5,"NA",VALUE(LEFT(INDEX('Raw Data'!$A$1:$CI$1000,'Adjusted Raw Data'!$A33+1,'Adjusted Raw Data'!BK$1),1)))</f>
        <v>4</v>
      </c>
      <c r="BL33" s="50">
        <f>INDEX('Raw Data'!$A$1:$CI$1000,'Adjusted Raw Data'!$A33+1,'Adjusted Raw Data'!BL$1)</f>
        <v>0</v>
      </c>
      <c r="BM33" s="54">
        <f>IF(VALUE(LEFT(INDEX('Raw Data'!$A$1:$CI$1000,'Adjusted Raw Data'!$A33+1,'Adjusted Raw Data'!BM$1),1))=5,"NA",VALUE(LEFT(INDEX('Raw Data'!$A$1:$CI$1000,'Adjusted Raw Data'!$A33+1,'Adjusted Raw Data'!BM$1),1)))</f>
        <v>4</v>
      </c>
      <c r="BN33" s="54">
        <f>IF(VALUE(LEFT(INDEX('Raw Data'!$A$1:$CI$1000,'Adjusted Raw Data'!$A33+1,'Adjusted Raw Data'!BN$1),1))=5,"NA",VALUE(LEFT(INDEX('Raw Data'!$A$1:$CI$1000,'Adjusted Raw Data'!$A33+1,'Adjusted Raw Data'!BN$1),1)))</f>
        <v>3</v>
      </c>
      <c r="BO33" s="54">
        <f>IF(VALUE(LEFT(INDEX('Raw Data'!$A$1:$CI$1000,'Adjusted Raw Data'!$A33+1,'Adjusted Raw Data'!BO$1),1))=5,"NA",VALUE(LEFT(INDEX('Raw Data'!$A$1:$CI$1000,'Adjusted Raw Data'!$A33+1,'Adjusted Raw Data'!BO$1),1)))</f>
        <v>3</v>
      </c>
      <c r="BP33" s="54">
        <f>IF(VALUE(LEFT(INDEX('Raw Data'!$A$1:$CI$1000,'Adjusted Raw Data'!$A33+1,'Adjusted Raw Data'!BP$1),1))=5,"NA",VALUE(LEFT(INDEX('Raw Data'!$A$1:$CI$1000,'Adjusted Raw Data'!$A33+1,'Adjusted Raw Data'!BP$1),1)))</f>
        <v>3</v>
      </c>
      <c r="BQ33" s="54" t="str">
        <f>IF(VALUE(LEFT(INDEX('Raw Data'!$A$1:$CI$1000,'Adjusted Raw Data'!$A33+1,'Adjusted Raw Data'!BQ$1),1))=5,"NA",VALUE(LEFT(INDEX('Raw Data'!$A$1:$CI$1000,'Adjusted Raw Data'!$A33+1,'Adjusted Raw Data'!BQ$1),1)))</f>
        <v>NA</v>
      </c>
      <c r="BR33" s="50">
        <f>INDEX('Raw Data'!$A$1:$CI$1000,'Adjusted Raw Data'!$A33+1,'Adjusted Raw Data'!BR$1)</f>
        <v>0</v>
      </c>
      <c r="BS33" s="54">
        <f>IF(VALUE(LEFT(INDEX('Raw Data'!$A$1:$CI$1000,'Adjusted Raw Data'!$A33+1,'Adjusted Raw Data'!BS$1),1))=5,"NA",VALUE(LEFT(INDEX('Raw Data'!$A$1:$CI$1000,'Adjusted Raw Data'!$A33+1,'Adjusted Raw Data'!BS$1),1)))</f>
        <v>4</v>
      </c>
      <c r="BT33" s="54">
        <f>IF(VALUE(LEFT(INDEX('Raw Data'!$A$1:$CI$1000,'Adjusted Raw Data'!$A33+1,'Adjusted Raw Data'!BT$1),1))=5,"NA",VALUE(LEFT(INDEX('Raw Data'!$A$1:$CI$1000,'Adjusted Raw Data'!$A33+1,'Adjusted Raw Data'!BT$1),1)))</f>
        <v>4</v>
      </c>
      <c r="BU33" s="54">
        <f>IF(VALUE(LEFT(INDEX('Raw Data'!$A$1:$CI$1000,'Adjusted Raw Data'!$A33+1,'Adjusted Raw Data'!BU$1),1))=5,"NA",VALUE(LEFT(INDEX('Raw Data'!$A$1:$CI$1000,'Adjusted Raw Data'!$A33+1,'Adjusted Raw Data'!BU$1),1)))</f>
        <v>4</v>
      </c>
      <c r="BV33" s="54">
        <f>IF(VALUE(LEFT(INDEX('Raw Data'!$A$1:$CI$1000,'Adjusted Raw Data'!$A33+1,'Adjusted Raw Data'!BV$1),1))=5,"NA",VALUE(LEFT(INDEX('Raw Data'!$A$1:$CI$1000,'Adjusted Raw Data'!$A33+1,'Adjusted Raw Data'!BV$1),1)))</f>
        <v>4</v>
      </c>
      <c r="BW33" s="54">
        <f>IF(VALUE(LEFT(INDEX('Raw Data'!$A$1:$CI$1000,'Adjusted Raw Data'!$A33+1,'Adjusted Raw Data'!BW$1),1))=5,"NA",VALUE(LEFT(INDEX('Raw Data'!$A$1:$CI$1000,'Adjusted Raw Data'!$A33+1,'Adjusted Raw Data'!BW$1),1)))</f>
        <v>4</v>
      </c>
      <c r="BX33" s="54">
        <f>IF(VALUE(LEFT(INDEX('Raw Data'!$A$1:$CI$1000,'Adjusted Raw Data'!$A33+1,'Adjusted Raw Data'!BX$1),1))=5,"NA",VALUE(LEFT(INDEX('Raw Data'!$A$1:$CI$1000,'Adjusted Raw Data'!$A33+1,'Adjusted Raw Data'!BX$1),1)))</f>
        <v>4</v>
      </c>
      <c r="BY33" s="54">
        <f>IF(VALUE(LEFT(INDEX('Raw Data'!$A$1:$CI$1000,'Adjusted Raw Data'!$A33+1,'Adjusted Raw Data'!BY$1),1))=5,"NA",VALUE(LEFT(INDEX('Raw Data'!$A$1:$CI$1000,'Adjusted Raw Data'!$A33+1,'Adjusted Raw Data'!BY$1),1)))</f>
        <v>4</v>
      </c>
      <c r="BZ33" s="50">
        <f>INDEX('Raw Data'!$A$1:$CI$1000,'Adjusted Raw Data'!$A33+1,'Adjusted Raw Data'!BZ$1)</f>
        <v>0</v>
      </c>
      <c r="CA33" s="54">
        <f>IF(VALUE(LEFT(INDEX('Raw Data'!$A$1:$CI$1000,'Adjusted Raw Data'!$A33+1,'Adjusted Raw Data'!CA$1),1))=5,"NA",VALUE(LEFT(INDEX('Raw Data'!$A$1:$CI$1000,'Adjusted Raw Data'!$A33+1,'Adjusted Raw Data'!CA$1),1)))</f>
        <v>2</v>
      </c>
      <c r="CB33" s="50">
        <f>INDEX('Raw Data'!$A$1:$CI$1000,'Adjusted Raw Data'!$A33+1,'Adjusted Raw Data'!CB$1)</f>
        <v>0</v>
      </c>
      <c r="CC33" s="54">
        <f>IF(VALUE(LEFT(INDEX('Raw Data'!$A$1:$CI$1000,'Adjusted Raw Data'!$A33+1,'Adjusted Raw Data'!CC$1),1))=5,"NA",VALUE(LEFT(INDEX('Raw Data'!$A$1:$CI$1000,'Adjusted Raw Data'!$A33+1,'Adjusted Raw Data'!CC$1),1)))</f>
        <v>4</v>
      </c>
      <c r="CD33" s="54">
        <f>IF(VALUE(LEFT(INDEX('Raw Data'!$A$1:$CI$1000,'Adjusted Raw Data'!$A33+1,'Adjusted Raw Data'!CD$1),1))=5,"NA",VALUE(LEFT(INDEX('Raw Data'!$A$1:$CI$1000,'Adjusted Raw Data'!$A33+1,'Adjusted Raw Data'!CD$1),1)))</f>
        <v>3</v>
      </c>
      <c r="CE33" s="54">
        <f>IF(VALUE(LEFT(INDEX('Raw Data'!$A$1:$CI$1000,'Adjusted Raw Data'!$A33+1,'Adjusted Raw Data'!CE$1),1))=5,"NA",VALUE(LEFT(INDEX('Raw Data'!$A$1:$CI$1000,'Adjusted Raw Data'!$A33+1,'Adjusted Raw Data'!CE$1),1)))</f>
        <v>3</v>
      </c>
      <c r="CF33" s="54">
        <f>IF(VALUE(LEFT(INDEX('Raw Data'!$A$1:$CI$1000,'Adjusted Raw Data'!$A33+1,'Adjusted Raw Data'!CF$1),1))=5,"NA",VALUE(LEFT(INDEX('Raw Data'!$A$1:$CI$1000,'Adjusted Raw Data'!$A33+1,'Adjusted Raw Data'!CF$1),1)))</f>
        <v>4</v>
      </c>
      <c r="CG33" s="54">
        <f>IF(VALUE(LEFT(INDEX('Raw Data'!$A$1:$CI$1000,'Adjusted Raw Data'!$A33+1,'Adjusted Raw Data'!CG$1),1))=5,"NA",VALUE(LEFT(INDEX('Raw Data'!$A$1:$CI$1000,'Adjusted Raw Data'!$A33+1,'Adjusted Raw Data'!CG$1),1)))</f>
        <v>3</v>
      </c>
      <c r="CH33" s="54">
        <f>IF(VALUE(LEFT(INDEX('Raw Data'!$A$1:$CI$1000,'Adjusted Raw Data'!$A33+1,'Adjusted Raw Data'!CH$1),1))=5,"NA",VALUE(LEFT(INDEX('Raw Data'!$A$1:$CI$1000,'Adjusted Raw Data'!$A33+1,'Adjusted Raw Data'!CH$1),1)))</f>
        <v>4</v>
      </c>
      <c r="CI33" s="54">
        <f>IF(VALUE(LEFT(INDEX('Raw Data'!$A$1:$CI$1000,'Adjusted Raw Data'!$A33+1,'Adjusted Raw Data'!CI$1),1))=5,"NA",VALUE(LEFT(INDEX('Raw Data'!$A$1:$CI$1000,'Adjusted Raw Data'!$A33+1,'Adjusted Raw Data'!CI$1),1)))</f>
        <v>3</v>
      </c>
      <c r="CJ33" s="50">
        <f>INDEX('Raw Data'!$A$1:$CI$1000,'Adjusted Raw Data'!$A33+1,'Adjusted Raw Data'!CJ$1)</f>
        <v>0</v>
      </c>
    </row>
    <row r="34" spans="1:88" x14ac:dyDescent="0.2">
      <c r="A34" s="53">
        <v>32</v>
      </c>
      <c r="B34" s="48">
        <f>INDEX('Raw Data'!$A$1:$CI$1000,'Adjusted Raw Data'!$A34+1,'Adjusted Raw Data'!B$1)</f>
        <v>0</v>
      </c>
      <c r="C34" s="49" t="str">
        <f>LEFT(INDEX('Raw Data'!$A$1:$CI$1000,'Adjusted Raw Data'!$A34+1,'Adjusted Raw Data'!C$1),5)</f>
        <v>Staff</v>
      </c>
      <c r="D34" s="54">
        <f>IF(VALUE(LEFT(INDEX('Raw Data'!$A$1:$CI$1000,'Adjusted Raw Data'!$A34+1,'Adjusted Raw Data'!D$1),1))=5,"NA",VALUE(LEFT(INDEX('Raw Data'!$A$1:$CI$1000,'Adjusted Raw Data'!$A34+1,'Adjusted Raw Data'!D$1),1)))</f>
        <v>3</v>
      </c>
      <c r="E34" s="54">
        <f>IF(VALUE(LEFT(INDEX('Raw Data'!$A$1:$CI$1000,'Adjusted Raw Data'!$A34+1,'Adjusted Raw Data'!E$1),1))=5,"NA",VALUE(LEFT(INDEX('Raw Data'!$A$1:$CI$1000,'Adjusted Raw Data'!$A34+1,'Adjusted Raw Data'!E$1),1)))</f>
        <v>3</v>
      </c>
      <c r="F34" s="54">
        <f>IF(VALUE(LEFT(INDEX('Raw Data'!$A$1:$CI$1000,'Adjusted Raw Data'!$A34+1,'Adjusted Raw Data'!F$1),1))=5,"NA",VALUE(LEFT(INDEX('Raw Data'!$A$1:$CI$1000,'Adjusted Raw Data'!$A34+1,'Adjusted Raw Data'!F$1),1)))</f>
        <v>4</v>
      </c>
      <c r="G34" s="54">
        <f>IF(VALUE(LEFT(INDEX('Raw Data'!$A$1:$CI$1000,'Adjusted Raw Data'!$A34+1,'Adjusted Raw Data'!G$1),1))=5,"NA",VALUE(LEFT(INDEX('Raw Data'!$A$1:$CI$1000,'Adjusted Raw Data'!$A34+1,'Adjusted Raw Data'!G$1),1)))</f>
        <v>3</v>
      </c>
      <c r="H34" s="54">
        <f>IF(VALUE(LEFT(INDEX('Raw Data'!$A$1:$CI$1000,'Adjusted Raw Data'!$A34+1,'Adjusted Raw Data'!H$1),1))=5,"NA",VALUE(LEFT(INDEX('Raw Data'!$A$1:$CI$1000,'Adjusted Raw Data'!$A34+1,'Adjusted Raw Data'!H$1),1)))</f>
        <v>3</v>
      </c>
      <c r="I34" s="54">
        <f>IF(VALUE(LEFT(INDEX('Raw Data'!$A$1:$CI$1000,'Adjusted Raw Data'!$A34+1,'Adjusted Raw Data'!I$1),1))=5,"NA",VALUE(LEFT(INDEX('Raw Data'!$A$1:$CI$1000,'Adjusted Raw Data'!$A34+1,'Adjusted Raw Data'!I$1),1)))</f>
        <v>2</v>
      </c>
      <c r="J34" s="54">
        <f>IF(VALUE(LEFT(INDEX('Raw Data'!$A$1:$CI$1000,'Adjusted Raw Data'!$A34+1,'Adjusted Raw Data'!J$1),1))=5,"NA",VALUE(LEFT(INDEX('Raw Data'!$A$1:$CI$1000,'Adjusted Raw Data'!$A34+1,'Adjusted Raw Data'!J$1),1)))</f>
        <v>2</v>
      </c>
      <c r="K34" s="54">
        <f>IF(VALUE(LEFT(INDEX('Raw Data'!$A$1:$CI$1000,'Adjusted Raw Data'!$A34+1,'Adjusted Raw Data'!K$1),1))=5,"NA",VALUE(LEFT(INDEX('Raw Data'!$A$1:$CI$1000,'Adjusted Raw Data'!$A34+1,'Adjusted Raw Data'!K$1),1)))</f>
        <v>2</v>
      </c>
      <c r="L34" s="54">
        <f>IF(VALUE(LEFT(INDEX('Raw Data'!$A$1:$CI$1000,'Adjusted Raw Data'!$A34+1,'Adjusted Raw Data'!L$1),1))=5,"NA",VALUE(LEFT(INDEX('Raw Data'!$A$1:$CI$1000,'Adjusted Raw Data'!$A34+1,'Adjusted Raw Data'!L$1),1)))</f>
        <v>3</v>
      </c>
      <c r="M34" s="54">
        <f>IF(VALUE(LEFT(INDEX('Raw Data'!$A$1:$CI$1000,'Adjusted Raw Data'!$A34+1,'Adjusted Raw Data'!M$1),1))=5,"NA",VALUE(LEFT(INDEX('Raw Data'!$A$1:$CI$1000,'Adjusted Raw Data'!$A34+1,'Adjusted Raw Data'!M$1),1)))</f>
        <v>2</v>
      </c>
      <c r="N34" s="54">
        <f>IF(VALUE(LEFT(INDEX('Raw Data'!$A$1:$CI$1000,'Adjusted Raw Data'!$A34+1,'Adjusted Raw Data'!N$1),1))=5,"NA",VALUE(LEFT(INDEX('Raw Data'!$A$1:$CI$1000,'Adjusted Raw Data'!$A34+1,'Adjusted Raw Data'!N$1),1)))</f>
        <v>2</v>
      </c>
      <c r="O34" s="54">
        <f>IF(VALUE(LEFT(INDEX('Raw Data'!$A$1:$CI$1000,'Adjusted Raw Data'!$A34+1,'Adjusted Raw Data'!O$1),1))=5,"NA",VALUE(LEFT(INDEX('Raw Data'!$A$1:$CI$1000,'Adjusted Raw Data'!$A34+1,'Adjusted Raw Data'!O$1),1)))</f>
        <v>2</v>
      </c>
      <c r="P34" s="54">
        <f>IF(VALUE(LEFT(INDEX('Raw Data'!$A$1:$CI$1000,'Adjusted Raw Data'!$A34+1,'Adjusted Raw Data'!P$1),1))=5,"NA",VALUE(LEFT(INDEX('Raw Data'!$A$1:$CI$1000,'Adjusted Raw Data'!$A34+1,'Adjusted Raw Data'!P$1),1)))</f>
        <v>2</v>
      </c>
      <c r="Q34" s="54">
        <f>IF(VALUE(LEFT(INDEX('Raw Data'!$A$1:$CI$1000,'Adjusted Raw Data'!$A34+1,'Adjusted Raw Data'!Q$1),1))=5,"NA",VALUE(LEFT(INDEX('Raw Data'!$A$1:$CI$1000,'Adjusted Raw Data'!$A34+1,'Adjusted Raw Data'!Q$1),1)))</f>
        <v>2</v>
      </c>
      <c r="R34" s="54">
        <f>IF(VALUE(LEFT(INDEX('Raw Data'!$A$1:$CI$1000,'Adjusted Raw Data'!$A34+1,'Adjusted Raw Data'!R$1),1))=5,"NA",VALUE(LEFT(INDEX('Raw Data'!$A$1:$CI$1000,'Adjusted Raw Data'!$A34+1,'Adjusted Raw Data'!R$1),1)))</f>
        <v>3</v>
      </c>
      <c r="S34" s="54">
        <f>IF(VALUE(LEFT(INDEX('Raw Data'!$A$1:$CI$1000,'Adjusted Raw Data'!$A34+1,'Adjusted Raw Data'!S$1),1))=5,"NA",VALUE(LEFT(INDEX('Raw Data'!$A$1:$CI$1000,'Adjusted Raw Data'!$A34+1,'Adjusted Raw Data'!S$1),1)))</f>
        <v>2</v>
      </c>
      <c r="T34" s="50">
        <f>INDEX('Raw Data'!$A$1:$CI$1000,'Adjusted Raw Data'!$A34+1,'Adjusted Raw Data'!T$1)</f>
        <v>0</v>
      </c>
      <c r="U34" s="54">
        <f>IF(VALUE(LEFT(INDEX('Raw Data'!$A$1:$CI$1000,'Adjusted Raw Data'!$A34+1,'Adjusted Raw Data'!U$1),1))=5,"NA",VALUE(LEFT(INDEX('Raw Data'!$A$1:$CI$1000,'Adjusted Raw Data'!$A34+1,'Adjusted Raw Data'!U$1),1)))</f>
        <v>2</v>
      </c>
      <c r="V34" s="54">
        <f>IF(VALUE(LEFT(INDEX('Raw Data'!$A$1:$CI$1000,'Adjusted Raw Data'!$A34+1,'Adjusted Raw Data'!V$1),1))=5,"NA",VALUE(LEFT(INDEX('Raw Data'!$A$1:$CI$1000,'Adjusted Raw Data'!$A34+1,'Adjusted Raw Data'!V$1),1)))</f>
        <v>3</v>
      </c>
      <c r="W34" s="54" t="str">
        <f>IF(VALUE(LEFT(INDEX('Raw Data'!$A$1:$CI$1000,'Adjusted Raw Data'!$A34+1,'Adjusted Raw Data'!W$1),1))=5,"NA",VALUE(LEFT(INDEX('Raw Data'!$A$1:$CI$1000,'Adjusted Raw Data'!$A34+1,'Adjusted Raw Data'!W$1),1)))</f>
        <v>NA</v>
      </c>
      <c r="X34" s="54">
        <f>IF(VALUE(LEFT(INDEX('Raw Data'!$A$1:$CI$1000,'Adjusted Raw Data'!$A34+1,'Adjusted Raw Data'!X$1),1))=5,"NA",VALUE(LEFT(INDEX('Raw Data'!$A$1:$CI$1000,'Adjusted Raw Data'!$A34+1,'Adjusted Raw Data'!X$1),1)))</f>
        <v>2</v>
      </c>
      <c r="Y34" s="54" t="str">
        <f>IF(VALUE(LEFT(INDEX('Raw Data'!$A$1:$CI$1000,'Adjusted Raw Data'!$A34+1,'Adjusted Raw Data'!Y$1),1))=5,"NA",VALUE(LEFT(INDEX('Raw Data'!$A$1:$CI$1000,'Adjusted Raw Data'!$A34+1,'Adjusted Raw Data'!Y$1),1)))</f>
        <v>NA</v>
      </c>
      <c r="Z34" s="54">
        <f>IF(VALUE(LEFT(INDEX('Raw Data'!$A$1:$CI$1000,'Adjusted Raw Data'!$A34+1,'Adjusted Raw Data'!Z$1),1))=5,"NA",VALUE(LEFT(INDEX('Raw Data'!$A$1:$CI$1000,'Adjusted Raw Data'!$A34+1,'Adjusted Raw Data'!Z$1),1)))</f>
        <v>2</v>
      </c>
      <c r="AA34" s="54">
        <f>IF(VALUE(LEFT(INDEX('Raw Data'!$A$1:$CI$1000,'Adjusted Raw Data'!$A34+1,'Adjusted Raw Data'!AA$1),1))=5,"NA",VALUE(LEFT(INDEX('Raw Data'!$A$1:$CI$1000,'Adjusted Raw Data'!$A34+1,'Adjusted Raw Data'!AA$1),1)))</f>
        <v>2</v>
      </c>
      <c r="AB34" s="50">
        <f>INDEX('Raw Data'!$A$1:$CI$1000,'Adjusted Raw Data'!$A34+1,'Adjusted Raw Data'!AB$1)</f>
        <v>0</v>
      </c>
      <c r="AC34" s="54">
        <f>IF(VALUE(LEFT(INDEX('Raw Data'!$A$1:$CI$1000,'Adjusted Raw Data'!$A34+1,'Adjusted Raw Data'!AC$1),1))=5,"NA",VALUE(LEFT(INDEX('Raw Data'!$A$1:$CI$1000,'Adjusted Raw Data'!$A34+1,'Adjusted Raw Data'!AC$1),1)))</f>
        <v>2</v>
      </c>
      <c r="AD34" s="54">
        <f>IF(VALUE(LEFT(INDEX('Raw Data'!$A$1:$CI$1000,'Adjusted Raw Data'!$A34+1,'Adjusted Raw Data'!AD$1),1))=5,"NA",VALUE(LEFT(INDEX('Raw Data'!$A$1:$CI$1000,'Adjusted Raw Data'!$A34+1,'Adjusted Raw Data'!AD$1),1)))</f>
        <v>1</v>
      </c>
      <c r="AE34" s="54">
        <f>IF(VALUE(LEFT(INDEX('Raw Data'!$A$1:$CI$1000,'Adjusted Raw Data'!$A34+1,'Adjusted Raw Data'!AE$1),1))=5,"NA",VALUE(LEFT(INDEX('Raw Data'!$A$1:$CI$1000,'Adjusted Raw Data'!$A34+1,'Adjusted Raw Data'!AE$1),1)))</f>
        <v>2</v>
      </c>
      <c r="AF34" s="54">
        <f>IF(VALUE(LEFT(INDEX('Raw Data'!$A$1:$CI$1000,'Adjusted Raw Data'!$A34+1,'Adjusted Raw Data'!AF$1),1))=5,"NA",VALUE(LEFT(INDEX('Raw Data'!$A$1:$CI$1000,'Adjusted Raw Data'!$A34+1,'Adjusted Raw Data'!AF$1),1)))</f>
        <v>1</v>
      </c>
      <c r="AG34" s="54">
        <f>IF(VALUE(LEFT(INDEX('Raw Data'!$A$1:$CI$1000,'Adjusted Raw Data'!$A34+1,'Adjusted Raw Data'!AG$1),1))=5,"NA",VALUE(LEFT(INDEX('Raw Data'!$A$1:$CI$1000,'Adjusted Raw Data'!$A34+1,'Adjusted Raw Data'!AG$1),1)))</f>
        <v>2</v>
      </c>
      <c r="AH34" s="54">
        <f>IF(VALUE(LEFT(INDEX('Raw Data'!$A$1:$CI$1000,'Adjusted Raw Data'!$A34+1,'Adjusted Raw Data'!AH$1),1))=5,"NA",VALUE(LEFT(INDEX('Raw Data'!$A$1:$CI$1000,'Adjusted Raw Data'!$A34+1,'Adjusted Raw Data'!AH$1),1)))</f>
        <v>1</v>
      </c>
      <c r="AI34" s="54">
        <f>IF(VALUE(LEFT(INDEX('Raw Data'!$A$1:$CI$1000,'Adjusted Raw Data'!$A34+1,'Adjusted Raw Data'!AI$1),1))=5,"NA",VALUE(LEFT(INDEX('Raw Data'!$A$1:$CI$1000,'Adjusted Raw Data'!$A34+1,'Adjusted Raw Data'!AI$1),1)))</f>
        <v>2</v>
      </c>
      <c r="AJ34" s="54">
        <f>IF(VALUE(LEFT(INDEX('Raw Data'!$A$1:$CI$1000,'Adjusted Raw Data'!$A34+1,'Adjusted Raw Data'!AJ$1),1))=5,"NA",VALUE(LEFT(INDEX('Raw Data'!$A$1:$CI$1000,'Adjusted Raw Data'!$A34+1,'Adjusted Raw Data'!AJ$1),1)))</f>
        <v>2</v>
      </c>
      <c r="AK34" s="54">
        <f>IF(VALUE(LEFT(INDEX('Raw Data'!$A$1:$CI$1000,'Adjusted Raw Data'!$A34+1,'Adjusted Raw Data'!AK$1),1))=5,"NA",VALUE(LEFT(INDEX('Raw Data'!$A$1:$CI$1000,'Adjusted Raw Data'!$A34+1,'Adjusted Raw Data'!AK$1),1)))</f>
        <v>1</v>
      </c>
      <c r="AL34" s="54">
        <f>IF(VALUE(LEFT(INDEX('Raw Data'!$A$1:$CI$1000,'Adjusted Raw Data'!$A34+1,'Adjusted Raw Data'!AL$1),1))=5,"NA",VALUE(LEFT(INDEX('Raw Data'!$A$1:$CI$1000,'Adjusted Raw Data'!$A34+1,'Adjusted Raw Data'!AL$1),1)))</f>
        <v>2</v>
      </c>
      <c r="AM34" s="54">
        <f>IF(VALUE(LEFT(INDEX('Raw Data'!$A$1:$CI$1000,'Adjusted Raw Data'!$A34+1,'Adjusted Raw Data'!AM$1),1))=5,"NA",VALUE(LEFT(INDEX('Raw Data'!$A$1:$CI$1000,'Adjusted Raw Data'!$A34+1,'Adjusted Raw Data'!AM$1),1)))</f>
        <v>3</v>
      </c>
      <c r="AN34" s="54">
        <f>IF(VALUE(LEFT(INDEX('Raw Data'!$A$1:$CI$1000,'Adjusted Raw Data'!$A34+1,'Adjusted Raw Data'!AN$1),1))=5,"NA",VALUE(LEFT(INDEX('Raw Data'!$A$1:$CI$1000,'Adjusted Raw Data'!$A34+1,'Adjusted Raw Data'!AN$1),1)))</f>
        <v>2</v>
      </c>
      <c r="AO34" s="54">
        <f>IF(VALUE(LEFT(INDEX('Raw Data'!$A$1:$CI$1000,'Adjusted Raw Data'!$A34+1,'Adjusted Raw Data'!AO$1),1))=5,"NA",VALUE(LEFT(INDEX('Raw Data'!$A$1:$CI$1000,'Adjusted Raw Data'!$A34+1,'Adjusted Raw Data'!AO$1),1)))</f>
        <v>3</v>
      </c>
      <c r="AP34" s="54" t="str">
        <f>IF(VALUE(LEFT(INDEX('Raw Data'!$A$1:$CI$1000,'Adjusted Raw Data'!$A34+1,'Adjusted Raw Data'!AP$1),1))=5,"NA",VALUE(LEFT(INDEX('Raw Data'!$A$1:$CI$1000,'Adjusted Raw Data'!$A34+1,'Adjusted Raw Data'!AP$1),1)))</f>
        <v>NA</v>
      </c>
      <c r="AQ34" s="54">
        <f>IF(VALUE(LEFT(INDEX('Raw Data'!$A$1:$CI$1000,'Adjusted Raw Data'!$A34+1,'Adjusted Raw Data'!AQ$1),1))=5,"NA",VALUE(LEFT(INDEX('Raw Data'!$A$1:$CI$1000,'Adjusted Raw Data'!$A34+1,'Adjusted Raw Data'!AQ$1),1)))</f>
        <v>1</v>
      </c>
      <c r="AR34" s="50">
        <f>INDEX('Raw Data'!$A$1:$CI$1000,'Adjusted Raw Data'!$A34+1,'Adjusted Raw Data'!AR$1)</f>
        <v>0</v>
      </c>
      <c r="AS34" s="54">
        <f>IF(VALUE(LEFT(INDEX('Raw Data'!$A$1:$CI$1000,'Adjusted Raw Data'!$A34+1,'Adjusted Raw Data'!AS$1),1))=5,"NA",VALUE(LEFT(INDEX('Raw Data'!$A$1:$CI$1000,'Adjusted Raw Data'!$A34+1,'Adjusted Raw Data'!AS$1),1)))</f>
        <v>2</v>
      </c>
      <c r="AT34" s="54">
        <f>IF(VALUE(LEFT(INDEX('Raw Data'!$A$1:$CI$1000,'Adjusted Raw Data'!$A34+1,'Adjusted Raw Data'!AT$1),1))=5,"NA",VALUE(LEFT(INDEX('Raw Data'!$A$1:$CI$1000,'Adjusted Raw Data'!$A34+1,'Adjusted Raw Data'!AT$1),1)))</f>
        <v>3</v>
      </c>
      <c r="AU34" s="54" t="str">
        <f>IF(VALUE(LEFT(INDEX('Raw Data'!$A$1:$CI$1000,'Adjusted Raw Data'!$A34+1,'Adjusted Raw Data'!AU$1),1))=5,"NA",VALUE(LEFT(INDEX('Raw Data'!$A$1:$CI$1000,'Adjusted Raw Data'!$A34+1,'Adjusted Raw Data'!AU$1),1)))</f>
        <v>NA</v>
      </c>
      <c r="AV34" s="54">
        <f>IF(VALUE(LEFT(INDEX('Raw Data'!$A$1:$CI$1000,'Adjusted Raw Data'!$A34+1,'Adjusted Raw Data'!AV$1),1))=5,"NA",VALUE(LEFT(INDEX('Raw Data'!$A$1:$CI$1000,'Adjusted Raw Data'!$A34+1,'Adjusted Raw Data'!AV$1),1)))</f>
        <v>2</v>
      </c>
      <c r="AW34" s="54" t="str">
        <f>IF(VALUE(LEFT(INDEX('Raw Data'!$A$1:$CI$1000,'Adjusted Raw Data'!$A34+1,'Adjusted Raw Data'!AW$1),1))=5,"NA",VALUE(LEFT(INDEX('Raw Data'!$A$1:$CI$1000,'Adjusted Raw Data'!$A34+1,'Adjusted Raw Data'!AW$1),1)))</f>
        <v>NA</v>
      </c>
      <c r="AX34" s="54" t="str">
        <f>IF(VALUE(LEFT(INDEX('Raw Data'!$A$1:$CI$1000,'Adjusted Raw Data'!$A34+1,'Adjusted Raw Data'!AX$1),1))=5,"NA",VALUE(LEFT(INDEX('Raw Data'!$A$1:$CI$1000,'Adjusted Raw Data'!$A34+1,'Adjusted Raw Data'!AX$1),1)))</f>
        <v>NA</v>
      </c>
      <c r="AY34" s="54">
        <f>IF(VALUE(LEFT(INDEX('Raw Data'!$A$1:$CI$1000,'Adjusted Raw Data'!$A34+1,'Adjusted Raw Data'!AY$1),1))=5,"NA",VALUE(LEFT(INDEX('Raw Data'!$A$1:$CI$1000,'Adjusted Raw Data'!$A34+1,'Adjusted Raw Data'!AY$1),1)))</f>
        <v>2</v>
      </c>
      <c r="AZ34" s="54">
        <f>IF(VALUE(LEFT(INDEX('Raw Data'!$A$1:$CI$1000,'Adjusted Raw Data'!$A34+1,'Adjusted Raw Data'!AZ$1),1))=5,"NA",VALUE(LEFT(INDEX('Raw Data'!$A$1:$CI$1000,'Adjusted Raw Data'!$A34+1,'Adjusted Raw Data'!AZ$1),1)))</f>
        <v>2</v>
      </c>
      <c r="BA34" s="50">
        <f>INDEX('Raw Data'!$A$1:$CI$1000,'Adjusted Raw Data'!$A34+1,'Adjusted Raw Data'!BA$1)</f>
        <v>0</v>
      </c>
      <c r="BB34" s="54" t="str">
        <f>IF(VALUE(LEFT(INDEX('Raw Data'!$A$1:$CI$1000,'Adjusted Raw Data'!$A34+1,'Adjusted Raw Data'!BB$1),1))=5,"NA",VALUE(LEFT(INDEX('Raw Data'!$A$1:$CI$1000,'Adjusted Raw Data'!$A34+1,'Adjusted Raw Data'!BB$1),1)))</f>
        <v>NA</v>
      </c>
      <c r="BC34" s="54">
        <f>IF(VALUE(LEFT(INDEX('Raw Data'!$A$1:$CI$1000,'Adjusted Raw Data'!$A34+1,'Adjusted Raw Data'!BC$1),1))=5,"NA",VALUE(LEFT(INDEX('Raw Data'!$A$1:$CI$1000,'Adjusted Raw Data'!$A34+1,'Adjusted Raw Data'!BC$1),1)))</f>
        <v>3</v>
      </c>
      <c r="BD34" s="54">
        <f>IF(VALUE(LEFT(INDEX('Raw Data'!$A$1:$CI$1000,'Adjusted Raw Data'!$A34+1,'Adjusted Raw Data'!BD$1),1))=5,"NA",VALUE(LEFT(INDEX('Raw Data'!$A$1:$CI$1000,'Adjusted Raw Data'!$A34+1,'Adjusted Raw Data'!BD$1),1)))</f>
        <v>3</v>
      </c>
      <c r="BE34" s="50">
        <f>INDEX('Raw Data'!$A$1:$CI$1000,'Adjusted Raw Data'!$A34+1,'Adjusted Raw Data'!BE$1)</f>
        <v>0</v>
      </c>
      <c r="BF34" s="54" t="str">
        <f>IF(VALUE(LEFT(INDEX('Raw Data'!$A$1:$CI$1000,'Adjusted Raw Data'!$A34+1,'Adjusted Raw Data'!BF$1),1))=5,"NA",VALUE(LEFT(INDEX('Raw Data'!$A$1:$CI$1000,'Adjusted Raw Data'!$A34+1,'Adjusted Raw Data'!BF$1),1)))</f>
        <v>NA</v>
      </c>
      <c r="BG34" s="54" t="str">
        <f>IF(VALUE(LEFT(INDEX('Raw Data'!$A$1:$CI$1000,'Adjusted Raw Data'!$A34+1,'Adjusted Raw Data'!BG$1),1))=5,"NA",VALUE(LEFT(INDEX('Raw Data'!$A$1:$CI$1000,'Adjusted Raw Data'!$A34+1,'Adjusted Raw Data'!BG$1),1)))</f>
        <v>NA</v>
      </c>
      <c r="BH34" s="54">
        <f>IF(VALUE(LEFT(INDEX('Raw Data'!$A$1:$CI$1000,'Adjusted Raw Data'!$A34+1,'Adjusted Raw Data'!BH$1),1))=5,"NA",VALUE(LEFT(INDEX('Raw Data'!$A$1:$CI$1000,'Adjusted Raw Data'!$A34+1,'Adjusted Raw Data'!BH$1),1)))</f>
        <v>2</v>
      </c>
      <c r="BI34" s="54" t="str">
        <f>IF(VALUE(LEFT(INDEX('Raw Data'!$A$1:$CI$1000,'Adjusted Raw Data'!$A34+1,'Adjusted Raw Data'!BI$1),1))=5,"NA",VALUE(LEFT(INDEX('Raw Data'!$A$1:$CI$1000,'Adjusted Raw Data'!$A34+1,'Adjusted Raw Data'!BI$1),1)))</f>
        <v>NA</v>
      </c>
      <c r="BJ34" s="54" t="str">
        <f>IF(VALUE(LEFT(INDEX('Raw Data'!$A$1:$CI$1000,'Adjusted Raw Data'!$A34+1,'Adjusted Raw Data'!BJ$1),1))=5,"NA",VALUE(LEFT(INDEX('Raw Data'!$A$1:$CI$1000,'Adjusted Raw Data'!$A34+1,'Adjusted Raw Data'!BJ$1),1)))</f>
        <v>NA</v>
      </c>
      <c r="BK34" s="54" t="str">
        <f>IF(VALUE(LEFT(INDEX('Raw Data'!$A$1:$CI$1000,'Adjusted Raw Data'!$A34+1,'Adjusted Raw Data'!BK$1),1))=5,"NA",VALUE(LEFT(INDEX('Raw Data'!$A$1:$CI$1000,'Adjusted Raw Data'!$A34+1,'Adjusted Raw Data'!BK$1),1)))</f>
        <v>NA</v>
      </c>
      <c r="BL34" s="50">
        <f>INDEX('Raw Data'!$A$1:$CI$1000,'Adjusted Raw Data'!$A34+1,'Adjusted Raw Data'!BL$1)</f>
        <v>0</v>
      </c>
      <c r="BM34" s="54">
        <f>IF(VALUE(LEFT(INDEX('Raw Data'!$A$1:$CI$1000,'Adjusted Raw Data'!$A34+1,'Adjusted Raw Data'!BM$1),1))=5,"NA",VALUE(LEFT(INDEX('Raw Data'!$A$1:$CI$1000,'Adjusted Raw Data'!$A34+1,'Adjusted Raw Data'!BM$1),1)))</f>
        <v>1</v>
      </c>
      <c r="BN34" s="54">
        <f>IF(VALUE(LEFT(INDEX('Raw Data'!$A$1:$CI$1000,'Adjusted Raw Data'!$A34+1,'Adjusted Raw Data'!BN$1),1))=5,"NA",VALUE(LEFT(INDEX('Raw Data'!$A$1:$CI$1000,'Adjusted Raw Data'!$A34+1,'Adjusted Raw Data'!BN$1),1)))</f>
        <v>3</v>
      </c>
      <c r="BO34" s="54">
        <f>IF(VALUE(LEFT(INDEX('Raw Data'!$A$1:$CI$1000,'Adjusted Raw Data'!$A34+1,'Adjusted Raw Data'!BO$1),1))=5,"NA",VALUE(LEFT(INDEX('Raw Data'!$A$1:$CI$1000,'Adjusted Raw Data'!$A34+1,'Adjusted Raw Data'!BO$1),1)))</f>
        <v>3</v>
      </c>
      <c r="BP34" s="54" t="str">
        <f>IF(VALUE(LEFT(INDEX('Raw Data'!$A$1:$CI$1000,'Adjusted Raw Data'!$A34+1,'Adjusted Raw Data'!BP$1),1))=5,"NA",VALUE(LEFT(INDEX('Raw Data'!$A$1:$CI$1000,'Adjusted Raw Data'!$A34+1,'Adjusted Raw Data'!BP$1),1)))</f>
        <v>NA</v>
      </c>
      <c r="BQ34" s="54">
        <f>IF(VALUE(LEFT(INDEX('Raw Data'!$A$1:$CI$1000,'Adjusted Raw Data'!$A34+1,'Adjusted Raw Data'!BQ$1),1))=5,"NA",VALUE(LEFT(INDEX('Raw Data'!$A$1:$CI$1000,'Adjusted Raw Data'!$A34+1,'Adjusted Raw Data'!BQ$1),1)))</f>
        <v>3</v>
      </c>
      <c r="BR34" s="50">
        <f>INDEX('Raw Data'!$A$1:$CI$1000,'Adjusted Raw Data'!$A34+1,'Adjusted Raw Data'!BR$1)</f>
        <v>0</v>
      </c>
      <c r="BS34" s="54" t="str">
        <f>IF(VALUE(LEFT(INDEX('Raw Data'!$A$1:$CI$1000,'Adjusted Raw Data'!$A34+1,'Adjusted Raw Data'!BS$1),1))=5,"NA",VALUE(LEFT(INDEX('Raw Data'!$A$1:$CI$1000,'Adjusted Raw Data'!$A34+1,'Adjusted Raw Data'!BS$1),1)))</f>
        <v>NA</v>
      </c>
      <c r="BT34" s="54">
        <f>IF(VALUE(LEFT(INDEX('Raw Data'!$A$1:$CI$1000,'Adjusted Raw Data'!$A34+1,'Adjusted Raw Data'!BT$1),1))=5,"NA",VALUE(LEFT(INDEX('Raw Data'!$A$1:$CI$1000,'Adjusted Raw Data'!$A34+1,'Adjusted Raw Data'!BT$1),1)))</f>
        <v>3</v>
      </c>
      <c r="BU34" s="54">
        <f>IF(VALUE(LEFT(INDEX('Raw Data'!$A$1:$CI$1000,'Adjusted Raw Data'!$A34+1,'Adjusted Raw Data'!BU$1),1))=5,"NA",VALUE(LEFT(INDEX('Raw Data'!$A$1:$CI$1000,'Adjusted Raw Data'!$A34+1,'Adjusted Raw Data'!BU$1),1)))</f>
        <v>3</v>
      </c>
      <c r="BV34" s="54">
        <f>IF(VALUE(LEFT(INDEX('Raw Data'!$A$1:$CI$1000,'Adjusted Raw Data'!$A34+1,'Adjusted Raw Data'!BV$1),1))=5,"NA",VALUE(LEFT(INDEX('Raw Data'!$A$1:$CI$1000,'Adjusted Raw Data'!$A34+1,'Adjusted Raw Data'!BV$1),1)))</f>
        <v>3</v>
      </c>
      <c r="BW34" s="54" t="str">
        <f>IF(VALUE(LEFT(INDEX('Raw Data'!$A$1:$CI$1000,'Adjusted Raw Data'!$A34+1,'Adjusted Raw Data'!BW$1),1))=5,"NA",VALUE(LEFT(INDEX('Raw Data'!$A$1:$CI$1000,'Adjusted Raw Data'!$A34+1,'Adjusted Raw Data'!BW$1),1)))</f>
        <v>NA</v>
      </c>
      <c r="BX34" s="54" t="str">
        <f>IF(VALUE(LEFT(INDEX('Raw Data'!$A$1:$CI$1000,'Adjusted Raw Data'!$A34+1,'Adjusted Raw Data'!BX$1),1))=5,"NA",VALUE(LEFT(INDEX('Raw Data'!$A$1:$CI$1000,'Adjusted Raw Data'!$A34+1,'Adjusted Raw Data'!BX$1),1)))</f>
        <v>NA</v>
      </c>
      <c r="BY34" s="54">
        <f>IF(VALUE(LEFT(INDEX('Raw Data'!$A$1:$CI$1000,'Adjusted Raw Data'!$A34+1,'Adjusted Raw Data'!BY$1),1))=5,"NA",VALUE(LEFT(INDEX('Raw Data'!$A$1:$CI$1000,'Adjusted Raw Data'!$A34+1,'Adjusted Raw Data'!BY$1),1)))</f>
        <v>3</v>
      </c>
      <c r="BZ34" s="50">
        <f>INDEX('Raw Data'!$A$1:$CI$1000,'Adjusted Raw Data'!$A34+1,'Adjusted Raw Data'!BZ$1)</f>
        <v>0</v>
      </c>
      <c r="CA34" s="54">
        <f>IF(VALUE(LEFT(INDEX('Raw Data'!$A$1:$CI$1000,'Adjusted Raw Data'!$A34+1,'Adjusted Raw Data'!CA$1),1))=5,"NA",VALUE(LEFT(INDEX('Raw Data'!$A$1:$CI$1000,'Adjusted Raw Data'!$A34+1,'Adjusted Raw Data'!CA$1),1)))</f>
        <v>3</v>
      </c>
      <c r="CB34" s="50">
        <f>INDEX('Raw Data'!$A$1:$CI$1000,'Adjusted Raw Data'!$A34+1,'Adjusted Raw Data'!CB$1)</f>
        <v>0</v>
      </c>
      <c r="CC34" s="54">
        <f>IF(VALUE(LEFT(INDEX('Raw Data'!$A$1:$CI$1000,'Adjusted Raw Data'!$A34+1,'Adjusted Raw Data'!CC$1),1))=5,"NA",VALUE(LEFT(INDEX('Raw Data'!$A$1:$CI$1000,'Adjusted Raw Data'!$A34+1,'Adjusted Raw Data'!CC$1),1)))</f>
        <v>3</v>
      </c>
      <c r="CD34" s="54">
        <f>IF(VALUE(LEFT(INDEX('Raw Data'!$A$1:$CI$1000,'Adjusted Raw Data'!$A34+1,'Adjusted Raw Data'!CD$1),1))=5,"NA",VALUE(LEFT(INDEX('Raw Data'!$A$1:$CI$1000,'Adjusted Raw Data'!$A34+1,'Adjusted Raw Data'!CD$1),1)))</f>
        <v>3</v>
      </c>
      <c r="CE34" s="54" t="str">
        <f>IF(VALUE(LEFT(INDEX('Raw Data'!$A$1:$CI$1000,'Adjusted Raw Data'!$A34+1,'Adjusted Raw Data'!CE$1),1))=5,"NA",VALUE(LEFT(INDEX('Raw Data'!$A$1:$CI$1000,'Adjusted Raw Data'!$A34+1,'Adjusted Raw Data'!CE$1),1)))</f>
        <v>NA</v>
      </c>
      <c r="CF34" s="54">
        <f>IF(VALUE(LEFT(INDEX('Raw Data'!$A$1:$CI$1000,'Adjusted Raw Data'!$A34+1,'Adjusted Raw Data'!CF$1),1))=5,"NA",VALUE(LEFT(INDEX('Raw Data'!$A$1:$CI$1000,'Adjusted Raw Data'!$A34+1,'Adjusted Raw Data'!CF$1),1)))</f>
        <v>3</v>
      </c>
      <c r="CG34" s="54">
        <f>IF(VALUE(LEFT(INDEX('Raw Data'!$A$1:$CI$1000,'Adjusted Raw Data'!$A34+1,'Adjusted Raw Data'!CG$1),1))=5,"NA",VALUE(LEFT(INDEX('Raw Data'!$A$1:$CI$1000,'Adjusted Raw Data'!$A34+1,'Adjusted Raw Data'!CG$1),1)))</f>
        <v>3</v>
      </c>
      <c r="CH34" s="54">
        <f>IF(VALUE(LEFT(INDEX('Raw Data'!$A$1:$CI$1000,'Adjusted Raw Data'!$A34+1,'Adjusted Raw Data'!CH$1),1))=5,"NA",VALUE(LEFT(INDEX('Raw Data'!$A$1:$CI$1000,'Adjusted Raw Data'!$A34+1,'Adjusted Raw Data'!CH$1),1)))</f>
        <v>2</v>
      </c>
      <c r="CI34" s="54" t="str">
        <f>IF(VALUE(LEFT(INDEX('Raw Data'!$A$1:$CI$1000,'Adjusted Raw Data'!$A34+1,'Adjusted Raw Data'!CI$1),1))=5,"NA",VALUE(LEFT(INDEX('Raw Data'!$A$1:$CI$1000,'Adjusted Raw Data'!$A34+1,'Adjusted Raw Data'!CI$1),1)))</f>
        <v>NA</v>
      </c>
      <c r="CJ34" s="50">
        <f>INDEX('Raw Data'!$A$1:$CI$1000,'Adjusted Raw Data'!$A34+1,'Adjusted Raw Data'!CJ$1)</f>
        <v>0</v>
      </c>
    </row>
    <row r="35" spans="1:88" x14ac:dyDescent="0.2">
      <c r="A35" s="53">
        <v>33</v>
      </c>
      <c r="B35" s="48">
        <f>INDEX('Raw Data'!$A$1:$CI$1000,'Adjusted Raw Data'!$A35+1,'Adjusted Raw Data'!B$1)</f>
        <v>0</v>
      </c>
      <c r="C35" s="49" t="str">
        <f>LEFT(INDEX('Raw Data'!$A$1:$CI$1000,'Adjusted Raw Data'!$A35+1,'Adjusted Raw Data'!C$1),5)</f>
        <v>Staff</v>
      </c>
      <c r="D35" s="54">
        <f>IF(VALUE(LEFT(INDEX('Raw Data'!$A$1:$CI$1000,'Adjusted Raw Data'!$A35+1,'Adjusted Raw Data'!D$1),1))=5,"NA",VALUE(LEFT(INDEX('Raw Data'!$A$1:$CI$1000,'Adjusted Raw Data'!$A35+1,'Adjusted Raw Data'!D$1),1)))</f>
        <v>2</v>
      </c>
      <c r="E35" s="54">
        <f>IF(VALUE(LEFT(INDEX('Raw Data'!$A$1:$CI$1000,'Adjusted Raw Data'!$A35+1,'Adjusted Raw Data'!E$1),1))=5,"NA",VALUE(LEFT(INDEX('Raw Data'!$A$1:$CI$1000,'Adjusted Raw Data'!$A35+1,'Adjusted Raw Data'!E$1),1)))</f>
        <v>2</v>
      </c>
      <c r="F35" s="54">
        <f>IF(VALUE(LEFT(INDEX('Raw Data'!$A$1:$CI$1000,'Adjusted Raw Data'!$A35+1,'Adjusted Raw Data'!F$1),1))=5,"NA",VALUE(LEFT(INDEX('Raw Data'!$A$1:$CI$1000,'Adjusted Raw Data'!$A35+1,'Adjusted Raw Data'!F$1),1)))</f>
        <v>2</v>
      </c>
      <c r="G35" s="54">
        <f>IF(VALUE(LEFT(INDEX('Raw Data'!$A$1:$CI$1000,'Adjusted Raw Data'!$A35+1,'Adjusted Raw Data'!G$1),1))=5,"NA",VALUE(LEFT(INDEX('Raw Data'!$A$1:$CI$1000,'Adjusted Raw Data'!$A35+1,'Adjusted Raw Data'!G$1),1)))</f>
        <v>2</v>
      </c>
      <c r="H35" s="54">
        <f>IF(VALUE(LEFT(INDEX('Raw Data'!$A$1:$CI$1000,'Adjusted Raw Data'!$A35+1,'Adjusted Raw Data'!H$1),1))=5,"NA",VALUE(LEFT(INDEX('Raw Data'!$A$1:$CI$1000,'Adjusted Raw Data'!$A35+1,'Adjusted Raw Data'!H$1),1)))</f>
        <v>2</v>
      </c>
      <c r="I35" s="54">
        <f>IF(VALUE(LEFT(INDEX('Raw Data'!$A$1:$CI$1000,'Adjusted Raw Data'!$A35+1,'Adjusted Raw Data'!I$1),1))=5,"NA",VALUE(LEFT(INDEX('Raw Data'!$A$1:$CI$1000,'Adjusted Raw Data'!$A35+1,'Adjusted Raw Data'!I$1),1)))</f>
        <v>2</v>
      </c>
      <c r="J35" s="54">
        <f>IF(VALUE(LEFT(INDEX('Raw Data'!$A$1:$CI$1000,'Adjusted Raw Data'!$A35+1,'Adjusted Raw Data'!J$1),1))=5,"NA",VALUE(LEFT(INDEX('Raw Data'!$A$1:$CI$1000,'Adjusted Raw Data'!$A35+1,'Adjusted Raw Data'!J$1),1)))</f>
        <v>1</v>
      </c>
      <c r="K35" s="54">
        <f>IF(VALUE(LEFT(INDEX('Raw Data'!$A$1:$CI$1000,'Adjusted Raw Data'!$A35+1,'Adjusted Raw Data'!K$1),1))=5,"NA",VALUE(LEFT(INDEX('Raw Data'!$A$1:$CI$1000,'Adjusted Raw Data'!$A35+1,'Adjusted Raw Data'!K$1),1)))</f>
        <v>2</v>
      </c>
      <c r="L35" s="54">
        <f>IF(VALUE(LEFT(INDEX('Raw Data'!$A$1:$CI$1000,'Adjusted Raw Data'!$A35+1,'Adjusted Raw Data'!L$1),1))=5,"NA",VALUE(LEFT(INDEX('Raw Data'!$A$1:$CI$1000,'Adjusted Raw Data'!$A35+1,'Adjusted Raw Data'!L$1),1)))</f>
        <v>1</v>
      </c>
      <c r="M35" s="54">
        <f>IF(VALUE(LEFT(INDEX('Raw Data'!$A$1:$CI$1000,'Adjusted Raw Data'!$A35+1,'Adjusted Raw Data'!M$1),1))=5,"NA",VALUE(LEFT(INDEX('Raw Data'!$A$1:$CI$1000,'Adjusted Raw Data'!$A35+1,'Adjusted Raw Data'!M$1),1)))</f>
        <v>1</v>
      </c>
      <c r="N35" s="54">
        <f>IF(VALUE(LEFT(INDEX('Raw Data'!$A$1:$CI$1000,'Adjusted Raw Data'!$A35+1,'Adjusted Raw Data'!N$1),1))=5,"NA",VALUE(LEFT(INDEX('Raw Data'!$A$1:$CI$1000,'Adjusted Raw Data'!$A35+1,'Adjusted Raw Data'!N$1),1)))</f>
        <v>1</v>
      </c>
      <c r="O35" s="54">
        <f>IF(VALUE(LEFT(INDEX('Raw Data'!$A$1:$CI$1000,'Adjusted Raw Data'!$A35+1,'Adjusted Raw Data'!O$1),1))=5,"NA",VALUE(LEFT(INDEX('Raw Data'!$A$1:$CI$1000,'Adjusted Raw Data'!$A35+1,'Adjusted Raw Data'!O$1),1)))</f>
        <v>2</v>
      </c>
      <c r="P35" s="54">
        <f>IF(VALUE(LEFT(INDEX('Raw Data'!$A$1:$CI$1000,'Adjusted Raw Data'!$A35+1,'Adjusted Raw Data'!P$1),1))=5,"NA",VALUE(LEFT(INDEX('Raw Data'!$A$1:$CI$1000,'Adjusted Raw Data'!$A35+1,'Adjusted Raw Data'!P$1),1)))</f>
        <v>2</v>
      </c>
      <c r="Q35" s="54">
        <f>IF(VALUE(LEFT(INDEX('Raw Data'!$A$1:$CI$1000,'Adjusted Raw Data'!$A35+1,'Adjusted Raw Data'!Q$1),1))=5,"NA",VALUE(LEFT(INDEX('Raw Data'!$A$1:$CI$1000,'Adjusted Raw Data'!$A35+1,'Adjusted Raw Data'!Q$1),1)))</f>
        <v>1</v>
      </c>
      <c r="R35" s="54">
        <f>IF(VALUE(LEFT(INDEX('Raw Data'!$A$1:$CI$1000,'Adjusted Raw Data'!$A35+1,'Adjusted Raw Data'!R$1),1))=5,"NA",VALUE(LEFT(INDEX('Raw Data'!$A$1:$CI$1000,'Adjusted Raw Data'!$A35+1,'Adjusted Raw Data'!R$1),1)))</f>
        <v>2</v>
      </c>
      <c r="S35" s="54">
        <f>IF(VALUE(LEFT(INDEX('Raw Data'!$A$1:$CI$1000,'Adjusted Raw Data'!$A35+1,'Adjusted Raw Data'!S$1),1))=5,"NA",VALUE(LEFT(INDEX('Raw Data'!$A$1:$CI$1000,'Adjusted Raw Data'!$A35+1,'Adjusted Raw Data'!S$1),1)))</f>
        <v>2</v>
      </c>
      <c r="T35" s="50">
        <f>INDEX('Raw Data'!$A$1:$CI$1000,'Adjusted Raw Data'!$A35+1,'Adjusted Raw Data'!T$1)</f>
        <v>0</v>
      </c>
      <c r="U35" s="54">
        <f>IF(VALUE(LEFT(INDEX('Raw Data'!$A$1:$CI$1000,'Adjusted Raw Data'!$A35+1,'Adjusted Raw Data'!U$1),1))=5,"NA",VALUE(LEFT(INDEX('Raw Data'!$A$1:$CI$1000,'Adjusted Raw Data'!$A35+1,'Adjusted Raw Data'!U$1),1)))</f>
        <v>2</v>
      </c>
      <c r="V35" s="54">
        <f>IF(VALUE(LEFT(INDEX('Raw Data'!$A$1:$CI$1000,'Adjusted Raw Data'!$A35+1,'Adjusted Raw Data'!V$1),1))=5,"NA",VALUE(LEFT(INDEX('Raw Data'!$A$1:$CI$1000,'Adjusted Raw Data'!$A35+1,'Adjusted Raw Data'!V$1),1)))</f>
        <v>2</v>
      </c>
      <c r="W35" s="54">
        <f>IF(VALUE(LEFT(INDEX('Raw Data'!$A$1:$CI$1000,'Adjusted Raw Data'!$A35+1,'Adjusted Raw Data'!W$1),1))=5,"NA",VALUE(LEFT(INDEX('Raw Data'!$A$1:$CI$1000,'Adjusted Raw Data'!$A35+1,'Adjusted Raw Data'!W$1),1)))</f>
        <v>2</v>
      </c>
      <c r="X35" s="54">
        <f>IF(VALUE(LEFT(INDEX('Raw Data'!$A$1:$CI$1000,'Adjusted Raw Data'!$A35+1,'Adjusted Raw Data'!X$1),1))=5,"NA",VALUE(LEFT(INDEX('Raw Data'!$A$1:$CI$1000,'Adjusted Raw Data'!$A35+1,'Adjusted Raw Data'!X$1),1)))</f>
        <v>1</v>
      </c>
      <c r="Y35" s="54">
        <f>IF(VALUE(LEFT(INDEX('Raw Data'!$A$1:$CI$1000,'Adjusted Raw Data'!$A35+1,'Adjusted Raw Data'!Y$1),1))=5,"NA",VALUE(LEFT(INDEX('Raw Data'!$A$1:$CI$1000,'Adjusted Raw Data'!$A35+1,'Adjusted Raw Data'!Y$1),1)))</f>
        <v>2</v>
      </c>
      <c r="Z35" s="54">
        <f>IF(VALUE(LEFT(INDEX('Raw Data'!$A$1:$CI$1000,'Adjusted Raw Data'!$A35+1,'Adjusted Raw Data'!Z$1),1))=5,"NA",VALUE(LEFT(INDEX('Raw Data'!$A$1:$CI$1000,'Adjusted Raw Data'!$A35+1,'Adjusted Raw Data'!Z$1),1)))</f>
        <v>2</v>
      </c>
      <c r="AA35" s="54">
        <f>IF(VALUE(LEFT(INDEX('Raw Data'!$A$1:$CI$1000,'Adjusted Raw Data'!$A35+1,'Adjusted Raw Data'!AA$1),1))=5,"NA",VALUE(LEFT(INDEX('Raw Data'!$A$1:$CI$1000,'Adjusted Raw Data'!$A35+1,'Adjusted Raw Data'!AA$1),1)))</f>
        <v>1</v>
      </c>
      <c r="AB35" s="50">
        <f>INDEX('Raw Data'!$A$1:$CI$1000,'Adjusted Raw Data'!$A35+1,'Adjusted Raw Data'!AB$1)</f>
        <v>0</v>
      </c>
      <c r="AC35" s="54">
        <f>IF(VALUE(LEFT(INDEX('Raw Data'!$A$1:$CI$1000,'Adjusted Raw Data'!$A35+1,'Adjusted Raw Data'!AC$1),1))=5,"NA",VALUE(LEFT(INDEX('Raw Data'!$A$1:$CI$1000,'Adjusted Raw Data'!$A35+1,'Adjusted Raw Data'!AC$1),1)))</f>
        <v>1</v>
      </c>
      <c r="AD35" s="54">
        <f>IF(VALUE(LEFT(INDEX('Raw Data'!$A$1:$CI$1000,'Adjusted Raw Data'!$A35+1,'Adjusted Raw Data'!AD$1),1))=5,"NA",VALUE(LEFT(INDEX('Raw Data'!$A$1:$CI$1000,'Adjusted Raw Data'!$A35+1,'Adjusted Raw Data'!AD$1),1)))</f>
        <v>1</v>
      </c>
      <c r="AE35" s="54">
        <f>IF(VALUE(LEFT(INDEX('Raw Data'!$A$1:$CI$1000,'Adjusted Raw Data'!$A35+1,'Adjusted Raw Data'!AE$1),1))=5,"NA",VALUE(LEFT(INDEX('Raw Data'!$A$1:$CI$1000,'Adjusted Raw Data'!$A35+1,'Adjusted Raw Data'!AE$1),1)))</f>
        <v>2</v>
      </c>
      <c r="AF35" s="54">
        <f>IF(VALUE(LEFT(INDEX('Raw Data'!$A$1:$CI$1000,'Adjusted Raw Data'!$A35+1,'Adjusted Raw Data'!AF$1),1))=5,"NA",VALUE(LEFT(INDEX('Raw Data'!$A$1:$CI$1000,'Adjusted Raw Data'!$A35+1,'Adjusted Raw Data'!AF$1),1)))</f>
        <v>1</v>
      </c>
      <c r="AG35" s="54">
        <f>IF(VALUE(LEFT(INDEX('Raw Data'!$A$1:$CI$1000,'Adjusted Raw Data'!$A35+1,'Adjusted Raw Data'!AG$1),1))=5,"NA",VALUE(LEFT(INDEX('Raw Data'!$A$1:$CI$1000,'Adjusted Raw Data'!$A35+1,'Adjusted Raw Data'!AG$1),1)))</f>
        <v>2</v>
      </c>
      <c r="AH35" s="54">
        <f>IF(VALUE(LEFT(INDEX('Raw Data'!$A$1:$CI$1000,'Adjusted Raw Data'!$A35+1,'Adjusted Raw Data'!AH$1),1))=5,"NA",VALUE(LEFT(INDEX('Raw Data'!$A$1:$CI$1000,'Adjusted Raw Data'!$A35+1,'Adjusted Raw Data'!AH$1),1)))</f>
        <v>1</v>
      </c>
      <c r="AI35" s="54">
        <f>IF(VALUE(LEFT(INDEX('Raw Data'!$A$1:$CI$1000,'Adjusted Raw Data'!$A35+1,'Adjusted Raw Data'!AI$1),1))=5,"NA",VALUE(LEFT(INDEX('Raw Data'!$A$1:$CI$1000,'Adjusted Raw Data'!$A35+1,'Adjusted Raw Data'!AI$1),1)))</f>
        <v>1</v>
      </c>
      <c r="AJ35" s="54">
        <f>IF(VALUE(LEFT(INDEX('Raw Data'!$A$1:$CI$1000,'Adjusted Raw Data'!$A35+1,'Adjusted Raw Data'!AJ$1),1))=5,"NA",VALUE(LEFT(INDEX('Raw Data'!$A$1:$CI$1000,'Adjusted Raw Data'!$A35+1,'Adjusted Raw Data'!AJ$1),1)))</f>
        <v>2</v>
      </c>
      <c r="AK35" s="54">
        <f>IF(VALUE(LEFT(INDEX('Raw Data'!$A$1:$CI$1000,'Adjusted Raw Data'!$A35+1,'Adjusted Raw Data'!AK$1),1))=5,"NA",VALUE(LEFT(INDEX('Raw Data'!$A$1:$CI$1000,'Adjusted Raw Data'!$A35+1,'Adjusted Raw Data'!AK$1),1)))</f>
        <v>1</v>
      </c>
      <c r="AL35" s="54">
        <f>IF(VALUE(LEFT(INDEX('Raw Data'!$A$1:$CI$1000,'Adjusted Raw Data'!$A35+1,'Adjusted Raw Data'!AL$1),1))=5,"NA",VALUE(LEFT(INDEX('Raw Data'!$A$1:$CI$1000,'Adjusted Raw Data'!$A35+1,'Adjusted Raw Data'!AL$1),1)))</f>
        <v>1</v>
      </c>
      <c r="AM35" s="54">
        <f>IF(VALUE(LEFT(INDEX('Raw Data'!$A$1:$CI$1000,'Adjusted Raw Data'!$A35+1,'Adjusted Raw Data'!AM$1),1))=5,"NA",VALUE(LEFT(INDEX('Raw Data'!$A$1:$CI$1000,'Adjusted Raw Data'!$A35+1,'Adjusted Raw Data'!AM$1),1)))</f>
        <v>3</v>
      </c>
      <c r="AN35" s="54">
        <f>IF(VALUE(LEFT(INDEX('Raw Data'!$A$1:$CI$1000,'Adjusted Raw Data'!$A35+1,'Adjusted Raw Data'!AN$1),1))=5,"NA",VALUE(LEFT(INDEX('Raw Data'!$A$1:$CI$1000,'Adjusted Raw Data'!$A35+1,'Adjusted Raw Data'!AN$1),1)))</f>
        <v>3</v>
      </c>
      <c r="AO35" s="54">
        <f>IF(VALUE(LEFT(INDEX('Raw Data'!$A$1:$CI$1000,'Adjusted Raw Data'!$A35+1,'Adjusted Raw Data'!AO$1),1))=5,"NA",VALUE(LEFT(INDEX('Raw Data'!$A$1:$CI$1000,'Adjusted Raw Data'!$A35+1,'Adjusted Raw Data'!AO$1),1)))</f>
        <v>3</v>
      </c>
      <c r="AP35" s="54">
        <f>IF(VALUE(LEFT(INDEX('Raw Data'!$A$1:$CI$1000,'Adjusted Raw Data'!$A35+1,'Adjusted Raw Data'!AP$1),1))=5,"NA",VALUE(LEFT(INDEX('Raw Data'!$A$1:$CI$1000,'Adjusted Raw Data'!$A35+1,'Adjusted Raw Data'!AP$1),1)))</f>
        <v>3</v>
      </c>
      <c r="AQ35" s="54">
        <f>IF(VALUE(LEFT(INDEX('Raw Data'!$A$1:$CI$1000,'Adjusted Raw Data'!$A35+1,'Adjusted Raw Data'!AQ$1),1))=5,"NA",VALUE(LEFT(INDEX('Raw Data'!$A$1:$CI$1000,'Adjusted Raw Data'!$A35+1,'Adjusted Raw Data'!AQ$1),1)))</f>
        <v>3</v>
      </c>
      <c r="AR35" s="50">
        <f>INDEX('Raw Data'!$A$1:$CI$1000,'Adjusted Raw Data'!$A35+1,'Adjusted Raw Data'!AR$1)</f>
        <v>0</v>
      </c>
      <c r="AS35" s="54">
        <f>IF(VALUE(LEFT(INDEX('Raw Data'!$A$1:$CI$1000,'Adjusted Raw Data'!$A35+1,'Adjusted Raw Data'!AS$1),1))=5,"NA",VALUE(LEFT(INDEX('Raw Data'!$A$1:$CI$1000,'Adjusted Raw Data'!$A35+1,'Adjusted Raw Data'!AS$1),1)))</f>
        <v>2</v>
      </c>
      <c r="AT35" s="54">
        <f>IF(VALUE(LEFT(INDEX('Raw Data'!$A$1:$CI$1000,'Adjusted Raw Data'!$A35+1,'Adjusted Raw Data'!AT$1),1))=5,"NA",VALUE(LEFT(INDEX('Raw Data'!$A$1:$CI$1000,'Adjusted Raw Data'!$A35+1,'Adjusted Raw Data'!AT$1),1)))</f>
        <v>1</v>
      </c>
      <c r="AU35" s="54">
        <f>IF(VALUE(LEFT(INDEX('Raw Data'!$A$1:$CI$1000,'Adjusted Raw Data'!$A35+1,'Adjusted Raw Data'!AU$1),1))=5,"NA",VALUE(LEFT(INDEX('Raw Data'!$A$1:$CI$1000,'Adjusted Raw Data'!$A35+1,'Adjusted Raw Data'!AU$1),1)))</f>
        <v>2</v>
      </c>
      <c r="AV35" s="54">
        <f>IF(VALUE(LEFT(INDEX('Raw Data'!$A$1:$CI$1000,'Adjusted Raw Data'!$A35+1,'Adjusted Raw Data'!AV$1),1))=5,"NA",VALUE(LEFT(INDEX('Raw Data'!$A$1:$CI$1000,'Adjusted Raw Data'!$A35+1,'Adjusted Raw Data'!AV$1),1)))</f>
        <v>1</v>
      </c>
      <c r="AW35" s="54">
        <f>IF(VALUE(LEFT(INDEX('Raw Data'!$A$1:$CI$1000,'Adjusted Raw Data'!$A35+1,'Adjusted Raw Data'!AW$1),1))=5,"NA",VALUE(LEFT(INDEX('Raw Data'!$A$1:$CI$1000,'Adjusted Raw Data'!$A35+1,'Adjusted Raw Data'!AW$1),1)))</f>
        <v>1</v>
      </c>
      <c r="AX35" s="54">
        <f>IF(VALUE(LEFT(INDEX('Raw Data'!$A$1:$CI$1000,'Adjusted Raw Data'!$A35+1,'Adjusted Raw Data'!AX$1),1))=5,"NA",VALUE(LEFT(INDEX('Raw Data'!$A$1:$CI$1000,'Adjusted Raw Data'!$A35+1,'Adjusted Raw Data'!AX$1),1)))</f>
        <v>1</v>
      </c>
      <c r="AY35" s="54">
        <f>IF(VALUE(LEFT(INDEX('Raw Data'!$A$1:$CI$1000,'Adjusted Raw Data'!$A35+1,'Adjusted Raw Data'!AY$1),1))=5,"NA",VALUE(LEFT(INDEX('Raw Data'!$A$1:$CI$1000,'Adjusted Raw Data'!$A35+1,'Adjusted Raw Data'!AY$1),1)))</f>
        <v>1</v>
      </c>
      <c r="AZ35" s="54">
        <f>IF(VALUE(LEFT(INDEX('Raw Data'!$A$1:$CI$1000,'Adjusted Raw Data'!$A35+1,'Adjusted Raw Data'!AZ$1),1))=5,"NA",VALUE(LEFT(INDEX('Raw Data'!$A$1:$CI$1000,'Adjusted Raw Data'!$A35+1,'Adjusted Raw Data'!AZ$1),1)))</f>
        <v>2</v>
      </c>
      <c r="BA35" s="50">
        <f>INDEX('Raw Data'!$A$1:$CI$1000,'Adjusted Raw Data'!$A35+1,'Adjusted Raw Data'!BA$1)</f>
        <v>0</v>
      </c>
      <c r="BB35" s="54">
        <f>IF(VALUE(LEFT(INDEX('Raw Data'!$A$1:$CI$1000,'Adjusted Raw Data'!$A35+1,'Adjusted Raw Data'!BB$1),1))=5,"NA",VALUE(LEFT(INDEX('Raw Data'!$A$1:$CI$1000,'Adjusted Raw Data'!$A35+1,'Adjusted Raw Data'!BB$1),1)))</f>
        <v>2</v>
      </c>
      <c r="BC35" s="54">
        <f>IF(VALUE(LEFT(INDEX('Raw Data'!$A$1:$CI$1000,'Adjusted Raw Data'!$A35+1,'Adjusted Raw Data'!BC$1),1))=5,"NA",VALUE(LEFT(INDEX('Raw Data'!$A$1:$CI$1000,'Adjusted Raw Data'!$A35+1,'Adjusted Raw Data'!BC$1),1)))</f>
        <v>2</v>
      </c>
      <c r="BD35" s="54">
        <f>IF(VALUE(LEFT(INDEX('Raw Data'!$A$1:$CI$1000,'Adjusted Raw Data'!$A35+1,'Adjusted Raw Data'!BD$1),1))=5,"NA",VALUE(LEFT(INDEX('Raw Data'!$A$1:$CI$1000,'Adjusted Raw Data'!$A35+1,'Adjusted Raw Data'!BD$1),1)))</f>
        <v>2</v>
      </c>
      <c r="BE35" s="50">
        <f>INDEX('Raw Data'!$A$1:$CI$1000,'Adjusted Raw Data'!$A35+1,'Adjusted Raw Data'!BE$1)</f>
        <v>0</v>
      </c>
      <c r="BF35" s="54">
        <f>IF(VALUE(LEFT(INDEX('Raw Data'!$A$1:$CI$1000,'Adjusted Raw Data'!$A35+1,'Adjusted Raw Data'!BF$1),1))=5,"NA",VALUE(LEFT(INDEX('Raw Data'!$A$1:$CI$1000,'Adjusted Raw Data'!$A35+1,'Adjusted Raw Data'!BF$1),1)))</f>
        <v>3</v>
      </c>
      <c r="BG35" s="54">
        <f>IF(VALUE(LEFT(INDEX('Raw Data'!$A$1:$CI$1000,'Adjusted Raw Data'!$A35+1,'Adjusted Raw Data'!BG$1),1))=5,"NA",VALUE(LEFT(INDEX('Raw Data'!$A$1:$CI$1000,'Adjusted Raw Data'!$A35+1,'Adjusted Raw Data'!BG$1),1)))</f>
        <v>2</v>
      </c>
      <c r="BH35" s="54">
        <f>IF(VALUE(LEFT(INDEX('Raw Data'!$A$1:$CI$1000,'Adjusted Raw Data'!$A35+1,'Adjusted Raw Data'!BH$1),1))=5,"NA",VALUE(LEFT(INDEX('Raw Data'!$A$1:$CI$1000,'Adjusted Raw Data'!$A35+1,'Adjusted Raw Data'!BH$1),1)))</f>
        <v>2</v>
      </c>
      <c r="BI35" s="54">
        <f>IF(VALUE(LEFT(INDEX('Raw Data'!$A$1:$CI$1000,'Adjusted Raw Data'!$A35+1,'Adjusted Raw Data'!BI$1),1))=5,"NA",VALUE(LEFT(INDEX('Raw Data'!$A$1:$CI$1000,'Adjusted Raw Data'!$A35+1,'Adjusted Raw Data'!BI$1),1)))</f>
        <v>2</v>
      </c>
      <c r="BJ35" s="54">
        <f>IF(VALUE(LEFT(INDEX('Raw Data'!$A$1:$CI$1000,'Adjusted Raw Data'!$A35+1,'Adjusted Raw Data'!BJ$1),1))=5,"NA",VALUE(LEFT(INDEX('Raw Data'!$A$1:$CI$1000,'Adjusted Raw Data'!$A35+1,'Adjusted Raw Data'!BJ$1),1)))</f>
        <v>2</v>
      </c>
      <c r="BK35" s="54">
        <f>IF(VALUE(LEFT(INDEX('Raw Data'!$A$1:$CI$1000,'Adjusted Raw Data'!$A35+1,'Adjusted Raw Data'!BK$1),1))=5,"NA",VALUE(LEFT(INDEX('Raw Data'!$A$1:$CI$1000,'Adjusted Raw Data'!$A35+1,'Adjusted Raw Data'!BK$1),1)))</f>
        <v>2</v>
      </c>
      <c r="BL35" s="50">
        <f>INDEX('Raw Data'!$A$1:$CI$1000,'Adjusted Raw Data'!$A35+1,'Adjusted Raw Data'!BL$1)</f>
        <v>0</v>
      </c>
      <c r="BM35" s="54">
        <f>IF(VALUE(LEFT(INDEX('Raw Data'!$A$1:$CI$1000,'Adjusted Raw Data'!$A35+1,'Adjusted Raw Data'!BM$1),1))=5,"NA",VALUE(LEFT(INDEX('Raw Data'!$A$1:$CI$1000,'Adjusted Raw Data'!$A35+1,'Adjusted Raw Data'!BM$1),1)))</f>
        <v>3</v>
      </c>
      <c r="BN35" s="54">
        <f>IF(VALUE(LEFT(INDEX('Raw Data'!$A$1:$CI$1000,'Adjusted Raw Data'!$A35+1,'Adjusted Raw Data'!BN$1),1))=5,"NA",VALUE(LEFT(INDEX('Raw Data'!$A$1:$CI$1000,'Adjusted Raw Data'!$A35+1,'Adjusted Raw Data'!BN$1),1)))</f>
        <v>2</v>
      </c>
      <c r="BO35" s="54">
        <f>IF(VALUE(LEFT(INDEX('Raw Data'!$A$1:$CI$1000,'Adjusted Raw Data'!$A35+1,'Adjusted Raw Data'!BO$1),1))=5,"NA",VALUE(LEFT(INDEX('Raw Data'!$A$1:$CI$1000,'Adjusted Raw Data'!$A35+1,'Adjusted Raw Data'!BO$1),1)))</f>
        <v>3</v>
      </c>
      <c r="BP35" s="54">
        <f>IF(VALUE(LEFT(INDEX('Raw Data'!$A$1:$CI$1000,'Adjusted Raw Data'!$A35+1,'Adjusted Raw Data'!BP$1),1))=5,"NA",VALUE(LEFT(INDEX('Raw Data'!$A$1:$CI$1000,'Adjusted Raw Data'!$A35+1,'Adjusted Raw Data'!BP$1),1)))</f>
        <v>3</v>
      </c>
      <c r="BQ35" s="54">
        <f>IF(VALUE(LEFT(INDEX('Raw Data'!$A$1:$CI$1000,'Adjusted Raw Data'!$A35+1,'Adjusted Raw Data'!BQ$1),1))=5,"NA",VALUE(LEFT(INDEX('Raw Data'!$A$1:$CI$1000,'Adjusted Raw Data'!$A35+1,'Adjusted Raw Data'!BQ$1),1)))</f>
        <v>3</v>
      </c>
      <c r="BR35" s="50">
        <f>INDEX('Raw Data'!$A$1:$CI$1000,'Adjusted Raw Data'!$A35+1,'Adjusted Raw Data'!BR$1)</f>
        <v>0</v>
      </c>
      <c r="BS35" s="54">
        <f>IF(VALUE(LEFT(INDEX('Raw Data'!$A$1:$CI$1000,'Adjusted Raw Data'!$A35+1,'Adjusted Raw Data'!BS$1),1))=5,"NA",VALUE(LEFT(INDEX('Raw Data'!$A$1:$CI$1000,'Adjusted Raw Data'!$A35+1,'Adjusted Raw Data'!BS$1),1)))</f>
        <v>2</v>
      </c>
      <c r="BT35" s="54">
        <f>IF(VALUE(LEFT(INDEX('Raw Data'!$A$1:$CI$1000,'Adjusted Raw Data'!$A35+1,'Adjusted Raw Data'!BT$1),1))=5,"NA",VALUE(LEFT(INDEX('Raw Data'!$A$1:$CI$1000,'Adjusted Raw Data'!$A35+1,'Adjusted Raw Data'!BT$1),1)))</f>
        <v>3</v>
      </c>
      <c r="BU35" s="54">
        <f>IF(VALUE(LEFT(INDEX('Raw Data'!$A$1:$CI$1000,'Adjusted Raw Data'!$A35+1,'Adjusted Raw Data'!BU$1),1))=5,"NA",VALUE(LEFT(INDEX('Raw Data'!$A$1:$CI$1000,'Adjusted Raw Data'!$A35+1,'Adjusted Raw Data'!BU$1),1)))</f>
        <v>2</v>
      </c>
      <c r="BV35" s="54">
        <f>IF(VALUE(LEFT(INDEX('Raw Data'!$A$1:$CI$1000,'Adjusted Raw Data'!$A35+1,'Adjusted Raw Data'!BV$1),1))=5,"NA",VALUE(LEFT(INDEX('Raw Data'!$A$1:$CI$1000,'Adjusted Raw Data'!$A35+1,'Adjusted Raw Data'!BV$1),1)))</f>
        <v>3</v>
      </c>
      <c r="BW35" s="54">
        <f>IF(VALUE(LEFT(INDEX('Raw Data'!$A$1:$CI$1000,'Adjusted Raw Data'!$A35+1,'Adjusted Raw Data'!BW$1),1))=5,"NA",VALUE(LEFT(INDEX('Raw Data'!$A$1:$CI$1000,'Adjusted Raw Data'!$A35+1,'Adjusted Raw Data'!BW$1),1)))</f>
        <v>1</v>
      </c>
      <c r="BX35" s="54" t="str">
        <f>IF(VALUE(LEFT(INDEX('Raw Data'!$A$1:$CI$1000,'Adjusted Raw Data'!$A35+1,'Adjusted Raw Data'!BX$1),1))=5,"NA",VALUE(LEFT(INDEX('Raw Data'!$A$1:$CI$1000,'Adjusted Raw Data'!$A35+1,'Adjusted Raw Data'!BX$1),1)))</f>
        <v>NA</v>
      </c>
      <c r="BY35" s="54" t="str">
        <f>IF(VALUE(LEFT(INDEX('Raw Data'!$A$1:$CI$1000,'Adjusted Raw Data'!$A35+1,'Adjusted Raw Data'!BY$1),1))=5,"NA",VALUE(LEFT(INDEX('Raw Data'!$A$1:$CI$1000,'Adjusted Raw Data'!$A35+1,'Adjusted Raw Data'!BY$1),1)))</f>
        <v>NA</v>
      </c>
      <c r="BZ35" s="50">
        <f>INDEX('Raw Data'!$A$1:$CI$1000,'Adjusted Raw Data'!$A35+1,'Adjusted Raw Data'!BZ$1)</f>
        <v>0</v>
      </c>
      <c r="CA35" s="54">
        <f>IF(VALUE(LEFT(INDEX('Raw Data'!$A$1:$CI$1000,'Adjusted Raw Data'!$A35+1,'Adjusted Raw Data'!CA$1),1))=5,"NA",VALUE(LEFT(INDEX('Raw Data'!$A$1:$CI$1000,'Adjusted Raw Data'!$A35+1,'Adjusted Raw Data'!CA$1),1)))</f>
        <v>3</v>
      </c>
      <c r="CB35" s="50">
        <f>INDEX('Raw Data'!$A$1:$CI$1000,'Adjusted Raw Data'!$A35+1,'Adjusted Raw Data'!CB$1)</f>
        <v>0</v>
      </c>
      <c r="CC35" s="54">
        <f>IF(VALUE(LEFT(INDEX('Raw Data'!$A$1:$CI$1000,'Adjusted Raw Data'!$A35+1,'Adjusted Raw Data'!CC$1),1))=5,"NA",VALUE(LEFT(INDEX('Raw Data'!$A$1:$CI$1000,'Adjusted Raw Data'!$A35+1,'Adjusted Raw Data'!CC$1),1)))</f>
        <v>3</v>
      </c>
      <c r="CD35" s="54">
        <f>IF(VALUE(LEFT(INDEX('Raw Data'!$A$1:$CI$1000,'Adjusted Raw Data'!$A35+1,'Adjusted Raw Data'!CD$1),1))=5,"NA",VALUE(LEFT(INDEX('Raw Data'!$A$1:$CI$1000,'Adjusted Raw Data'!$A35+1,'Adjusted Raw Data'!CD$1),1)))</f>
        <v>2</v>
      </c>
      <c r="CE35" s="54">
        <f>IF(VALUE(LEFT(INDEX('Raw Data'!$A$1:$CI$1000,'Adjusted Raw Data'!$A35+1,'Adjusted Raw Data'!CE$1),1))=5,"NA",VALUE(LEFT(INDEX('Raw Data'!$A$1:$CI$1000,'Adjusted Raw Data'!$A35+1,'Adjusted Raw Data'!CE$1),1)))</f>
        <v>2</v>
      </c>
      <c r="CF35" s="54">
        <f>IF(VALUE(LEFT(INDEX('Raw Data'!$A$1:$CI$1000,'Adjusted Raw Data'!$A35+1,'Adjusted Raw Data'!CF$1),1))=5,"NA",VALUE(LEFT(INDEX('Raw Data'!$A$1:$CI$1000,'Adjusted Raw Data'!$A35+1,'Adjusted Raw Data'!CF$1),1)))</f>
        <v>3</v>
      </c>
      <c r="CG35" s="54">
        <f>IF(VALUE(LEFT(INDEX('Raw Data'!$A$1:$CI$1000,'Adjusted Raw Data'!$A35+1,'Adjusted Raw Data'!CG$1),1))=5,"NA",VALUE(LEFT(INDEX('Raw Data'!$A$1:$CI$1000,'Adjusted Raw Data'!$A35+1,'Adjusted Raw Data'!CG$1),1)))</f>
        <v>3</v>
      </c>
      <c r="CH35" s="54">
        <f>IF(VALUE(LEFT(INDEX('Raw Data'!$A$1:$CI$1000,'Adjusted Raw Data'!$A35+1,'Adjusted Raw Data'!CH$1),1))=5,"NA",VALUE(LEFT(INDEX('Raw Data'!$A$1:$CI$1000,'Adjusted Raw Data'!$A35+1,'Adjusted Raw Data'!CH$1),1)))</f>
        <v>2</v>
      </c>
      <c r="CI35" s="54">
        <f>IF(VALUE(LEFT(INDEX('Raw Data'!$A$1:$CI$1000,'Adjusted Raw Data'!$A35+1,'Adjusted Raw Data'!CI$1),1))=5,"NA",VALUE(LEFT(INDEX('Raw Data'!$A$1:$CI$1000,'Adjusted Raw Data'!$A35+1,'Adjusted Raw Data'!CI$1),1)))</f>
        <v>1</v>
      </c>
      <c r="CJ35" s="50">
        <f>INDEX('Raw Data'!$A$1:$CI$1000,'Adjusted Raw Data'!$A35+1,'Adjusted Raw Data'!CJ$1)</f>
        <v>0</v>
      </c>
    </row>
    <row r="36" spans="1:88" x14ac:dyDescent="0.2">
      <c r="A36" s="53">
        <v>34</v>
      </c>
      <c r="B36" s="48">
        <f>INDEX('Raw Data'!$A$1:$CI$1000,'Adjusted Raw Data'!$A36+1,'Adjusted Raw Data'!B$1)</f>
        <v>0</v>
      </c>
      <c r="C36" s="49" t="str">
        <f>LEFT(INDEX('Raw Data'!$A$1:$CI$1000,'Adjusted Raw Data'!$A36+1,'Adjusted Raw Data'!C$1),5)</f>
        <v>Staff</v>
      </c>
      <c r="D36" s="54">
        <f>IF(VALUE(LEFT(INDEX('Raw Data'!$A$1:$CI$1000,'Adjusted Raw Data'!$A36+1,'Adjusted Raw Data'!D$1),1))=5,"NA",VALUE(LEFT(INDEX('Raw Data'!$A$1:$CI$1000,'Adjusted Raw Data'!$A36+1,'Adjusted Raw Data'!D$1),1)))</f>
        <v>4</v>
      </c>
      <c r="E36" s="54">
        <f>IF(VALUE(LEFT(INDEX('Raw Data'!$A$1:$CI$1000,'Adjusted Raw Data'!$A36+1,'Adjusted Raw Data'!E$1),1))=5,"NA",VALUE(LEFT(INDEX('Raw Data'!$A$1:$CI$1000,'Adjusted Raw Data'!$A36+1,'Adjusted Raw Data'!E$1),1)))</f>
        <v>3</v>
      </c>
      <c r="F36" s="54">
        <f>IF(VALUE(LEFT(INDEX('Raw Data'!$A$1:$CI$1000,'Adjusted Raw Data'!$A36+1,'Adjusted Raw Data'!F$1),1))=5,"NA",VALUE(LEFT(INDEX('Raw Data'!$A$1:$CI$1000,'Adjusted Raw Data'!$A36+1,'Adjusted Raw Data'!F$1),1)))</f>
        <v>3</v>
      </c>
      <c r="G36" s="54">
        <f>IF(VALUE(LEFT(INDEX('Raw Data'!$A$1:$CI$1000,'Adjusted Raw Data'!$A36+1,'Adjusted Raw Data'!G$1),1))=5,"NA",VALUE(LEFT(INDEX('Raw Data'!$A$1:$CI$1000,'Adjusted Raw Data'!$A36+1,'Adjusted Raw Data'!G$1),1)))</f>
        <v>2</v>
      </c>
      <c r="H36" s="54">
        <f>IF(VALUE(LEFT(INDEX('Raw Data'!$A$1:$CI$1000,'Adjusted Raw Data'!$A36+1,'Adjusted Raw Data'!H$1),1))=5,"NA",VALUE(LEFT(INDEX('Raw Data'!$A$1:$CI$1000,'Adjusted Raw Data'!$A36+1,'Adjusted Raw Data'!H$1),1)))</f>
        <v>2</v>
      </c>
      <c r="I36" s="54" t="str">
        <f>IF(VALUE(LEFT(INDEX('Raw Data'!$A$1:$CI$1000,'Adjusted Raw Data'!$A36+1,'Adjusted Raw Data'!I$1),1))=5,"NA",VALUE(LEFT(INDEX('Raw Data'!$A$1:$CI$1000,'Adjusted Raw Data'!$A36+1,'Adjusted Raw Data'!I$1),1)))</f>
        <v>NA</v>
      </c>
      <c r="J36" s="54" t="str">
        <f>IF(VALUE(LEFT(INDEX('Raw Data'!$A$1:$CI$1000,'Adjusted Raw Data'!$A36+1,'Adjusted Raw Data'!J$1),1))=5,"NA",VALUE(LEFT(INDEX('Raw Data'!$A$1:$CI$1000,'Adjusted Raw Data'!$A36+1,'Adjusted Raw Data'!J$1),1)))</f>
        <v>NA</v>
      </c>
      <c r="K36" s="54" t="str">
        <f>IF(VALUE(LEFT(INDEX('Raw Data'!$A$1:$CI$1000,'Adjusted Raw Data'!$A36+1,'Adjusted Raw Data'!K$1),1))=5,"NA",VALUE(LEFT(INDEX('Raw Data'!$A$1:$CI$1000,'Adjusted Raw Data'!$A36+1,'Adjusted Raw Data'!K$1),1)))</f>
        <v>NA</v>
      </c>
      <c r="L36" s="54" t="str">
        <f>IF(VALUE(LEFT(INDEX('Raw Data'!$A$1:$CI$1000,'Adjusted Raw Data'!$A36+1,'Adjusted Raw Data'!L$1),1))=5,"NA",VALUE(LEFT(INDEX('Raw Data'!$A$1:$CI$1000,'Adjusted Raw Data'!$A36+1,'Adjusted Raw Data'!L$1),1)))</f>
        <v>NA</v>
      </c>
      <c r="M36" s="54" t="str">
        <f>IF(VALUE(LEFT(INDEX('Raw Data'!$A$1:$CI$1000,'Adjusted Raw Data'!$A36+1,'Adjusted Raw Data'!M$1),1))=5,"NA",VALUE(LEFT(INDEX('Raw Data'!$A$1:$CI$1000,'Adjusted Raw Data'!$A36+1,'Adjusted Raw Data'!M$1),1)))</f>
        <v>NA</v>
      </c>
      <c r="N36" s="54" t="str">
        <f>IF(VALUE(LEFT(INDEX('Raw Data'!$A$1:$CI$1000,'Adjusted Raw Data'!$A36+1,'Adjusted Raw Data'!N$1),1))=5,"NA",VALUE(LEFT(INDEX('Raw Data'!$A$1:$CI$1000,'Adjusted Raw Data'!$A36+1,'Adjusted Raw Data'!N$1),1)))</f>
        <v>NA</v>
      </c>
      <c r="O36" s="54" t="str">
        <f>IF(VALUE(LEFT(INDEX('Raw Data'!$A$1:$CI$1000,'Adjusted Raw Data'!$A36+1,'Adjusted Raw Data'!O$1),1))=5,"NA",VALUE(LEFT(INDEX('Raw Data'!$A$1:$CI$1000,'Adjusted Raw Data'!$A36+1,'Adjusted Raw Data'!O$1),1)))</f>
        <v>NA</v>
      </c>
      <c r="P36" s="54">
        <f>IF(VALUE(LEFT(INDEX('Raw Data'!$A$1:$CI$1000,'Adjusted Raw Data'!$A36+1,'Adjusted Raw Data'!P$1),1))=5,"NA",VALUE(LEFT(INDEX('Raw Data'!$A$1:$CI$1000,'Adjusted Raw Data'!$A36+1,'Adjusted Raw Data'!P$1),1)))</f>
        <v>3</v>
      </c>
      <c r="Q36" s="54">
        <f>IF(VALUE(LEFT(INDEX('Raw Data'!$A$1:$CI$1000,'Adjusted Raw Data'!$A36+1,'Adjusted Raw Data'!Q$1),1))=5,"NA",VALUE(LEFT(INDEX('Raw Data'!$A$1:$CI$1000,'Adjusted Raw Data'!$A36+1,'Adjusted Raw Data'!Q$1),1)))</f>
        <v>2</v>
      </c>
      <c r="R36" s="54">
        <f>IF(VALUE(LEFT(INDEX('Raw Data'!$A$1:$CI$1000,'Adjusted Raw Data'!$A36+1,'Adjusted Raw Data'!R$1),1))=5,"NA",VALUE(LEFT(INDEX('Raw Data'!$A$1:$CI$1000,'Adjusted Raw Data'!$A36+1,'Adjusted Raw Data'!R$1),1)))</f>
        <v>2</v>
      </c>
      <c r="S36" s="54">
        <f>IF(VALUE(LEFT(INDEX('Raw Data'!$A$1:$CI$1000,'Adjusted Raw Data'!$A36+1,'Adjusted Raw Data'!S$1),1))=5,"NA",VALUE(LEFT(INDEX('Raw Data'!$A$1:$CI$1000,'Adjusted Raw Data'!$A36+1,'Adjusted Raw Data'!S$1),1)))</f>
        <v>2</v>
      </c>
      <c r="T36" s="50">
        <f>INDEX('Raw Data'!$A$1:$CI$1000,'Adjusted Raw Data'!$A36+1,'Adjusted Raw Data'!T$1)</f>
        <v>0</v>
      </c>
      <c r="U36" s="54">
        <f>IF(VALUE(LEFT(INDEX('Raw Data'!$A$1:$CI$1000,'Adjusted Raw Data'!$A36+1,'Adjusted Raw Data'!U$1),1))=5,"NA",VALUE(LEFT(INDEX('Raw Data'!$A$1:$CI$1000,'Adjusted Raw Data'!$A36+1,'Adjusted Raw Data'!U$1),1)))</f>
        <v>2</v>
      </c>
      <c r="V36" s="54">
        <f>IF(VALUE(LEFT(INDEX('Raw Data'!$A$1:$CI$1000,'Adjusted Raw Data'!$A36+1,'Adjusted Raw Data'!V$1),1))=5,"NA",VALUE(LEFT(INDEX('Raw Data'!$A$1:$CI$1000,'Adjusted Raw Data'!$A36+1,'Adjusted Raw Data'!V$1),1)))</f>
        <v>3</v>
      </c>
      <c r="W36" s="54">
        <f>IF(VALUE(LEFT(INDEX('Raw Data'!$A$1:$CI$1000,'Adjusted Raw Data'!$A36+1,'Adjusted Raw Data'!W$1),1))=5,"NA",VALUE(LEFT(INDEX('Raw Data'!$A$1:$CI$1000,'Adjusted Raw Data'!$A36+1,'Adjusted Raw Data'!W$1),1)))</f>
        <v>2</v>
      </c>
      <c r="X36" s="54">
        <f>IF(VALUE(LEFT(INDEX('Raw Data'!$A$1:$CI$1000,'Adjusted Raw Data'!$A36+1,'Adjusted Raw Data'!X$1),1))=5,"NA",VALUE(LEFT(INDEX('Raw Data'!$A$1:$CI$1000,'Adjusted Raw Data'!$A36+1,'Adjusted Raw Data'!X$1),1)))</f>
        <v>3</v>
      </c>
      <c r="Y36" s="54">
        <f>IF(VALUE(LEFT(INDEX('Raw Data'!$A$1:$CI$1000,'Adjusted Raw Data'!$A36+1,'Adjusted Raw Data'!Y$1),1))=5,"NA",VALUE(LEFT(INDEX('Raw Data'!$A$1:$CI$1000,'Adjusted Raw Data'!$A36+1,'Adjusted Raw Data'!Y$1),1)))</f>
        <v>3</v>
      </c>
      <c r="Z36" s="54">
        <f>IF(VALUE(LEFT(INDEX('Raw Data'!$A$1:$CI$1000,'Adjusted Raw Data'!$A36+1,'Adjusted Raw Data'!Z$1),1))=5,"NA",VALUE(LEFT(INDEX('Raw Data'!$A$1:$CI$1000,'Adjusted Raw Data'!$A36+1,'Adjusted Raw Data'!Z$1),1)))</f>
        <v>3</v>
      </c>
      <c r="AA36" s="54">
        <f>IF(VALUE(LEFT(INDEX('Raw Data'!$A$1:$CI$1000,'Adjusted Raw Data'!$A36+1,'Adjusted Raw Data'!AA$1),1))=5,"NA",VALUE(LEFT(INDEX('Raw Data'!$A$1:$CI$1000,'Adjusted Raw Data'!$A36+1,'Adjusted Raw Data'!AA$1),1)))</f>
        <v>3</v>
      </c>
      <c r="AB36" s="50">
        <f>INDEX('Raw Data'!$A$1:$CI$1000,'Adjusted Raw Data'!$A36+1,'Adjusted Raw Data'!AB$1)</f>
        <v>0</v>
      </c>
      <c r="AC36" s="54">
        <f>IF(VALUE(LEFT(INDEX('Raw Data'!$A$1:$CI$1000,'Adjusted Raw Data'!$A36+1,'Adjusted Raw Data'!AC$1),1))=5,"NA",VALUE(LEFT(INDEX('Raw Data'!$A$1:$CI$1000,'Adjusted Raw Data'!$A36+1,'Adjusted Raw Data'!AC$1),1)))</f>
        <v>2</v>
      </c>
      <c r="AD36" s="54">
        <f>IF(VALUE(LEFT(INDEX('Raw Data'!$A$1:$CI$1000,'Adjusted Raw Data'!$A36+1,'Adjusted Raw Data'!AD$1),1))=5,"NA",VALUE(LEFT(INDEX('Raw Data'!$A$1:$CI$1000,'Adjusted Raw Data'!$A36+1,'Adjusted Raw Data'!AD$1),1)))</f>
        <v>1</v>
      </c>
      <c r="AE36" s="54">
        <f>IF(VALUE(LEFT(INDEX('Raw Data'!$A$1:$CI$1000,'Adjusted Raw Data'!$A36+1,'Adjusted Raw Data'!AE$1),1))=5,"NA",VALUE(LEFT(INDEX('Raw Data'!$A$1:$CI$1000,'Adjusted Raw Data'!$A36+1,'Adjusted Raw Data'!AE$1),1)))</f>
        <v>3</v>
      </c>
      <c r="AF36" s="54" t="str">
        <f>IF(VALUE(LEFT(INDEX('Raw Data'!$A$1:$CI$1000,'Adjusted Raw Data'!$A36+1,'Adjusted Raw Data'!AF$1),1))=5,"NA",VALUE(LEFT(INDEX('Raw Data'!$A$1:$CI$1000,'Adjusted Raw Data'!$A36+1,'Adjusted Raw Data'!AF$1),1)))</f>
        <v>NA</v>
      </c>
      <c r="AG36" s="54" t="str">
        <f>IF(VALUE(LEFT(INDEX('Raw Data'!$A$1:$CI$1000,'Adjusted Raw Data'!$A36+1,'Adjusted Raw Data'!AG$1),1))=5,"NA",VALUE(LEFT(INDEX('Raw Data'!$A$1:$CI$1000,'Adjusted Raw Data'!$A36+1,'Adjusted Raw Data'!AG$1),1)))</f>
        <v>NA</v>
      </c>
      <c r="AH36" s="54" t="str">
        <f>IF(VALUE(LEFT(INDEX('Raw Data'!$A$1:$CI$1000,'Adjusted Raw Data'!$A36+1,'Adjusted Raw Data'!AH$1),1))=5,"NA",VALUE(LEFT(INDEX('Raw Data'!$A$1:$CI$1000,'Adjusted Raw Data'!$A36+1,'Adjusted Raw Data'!AH$1),1)))</f>
        <v>NA</v>
      </c>
      <c r="AI36" s="54">
        <f>IF(VALUE(LEFT(INDEX('Raw Data'!$A$1:$CI$1000,'Adjusted Raw Data'!$A36+1,'Adjusted Raw Data'!AI$1),1))=5,"NA",VALUE(LEFT(INDEX('Raw Data'!$A$1:$CI$1000,'Adjusted Raw Data'!$A36+1,'Adjusted Raw Data'!AI$1),1)))</f>
        <v>3</v>
      </c>
      <c r="AJ36" s="54" t="str">
        <f>IF(VALUE(LEFT(INDEX('Raw Data'!$A$1:$CI$1000,'Adjusted Raw Data'!$A36+1,'Adjusted Raw Data'!AJ$1),1))=5,"NA",VALUE(LEFT(INDEX('Raw Data'!$A$1:$CI$1000,'Adjusted Raw Data'!$A36+1,'Adjusted Raw Data'!AJ$1),1)))</f>
        <v>NA</v>
      </c>
      <c r="AK36" s="54">
        <f>IF(VALUE(LEFT(INDEX('Raw Data'!$A$1:$CI$1000,'Adjusted Raw Data'!$A36+1,'Adjusted Raw Data'!AK$1),1))=5,"NA",VALUE(LEFT(INDEX('Raw Data'!$A$1:$CI$1000,'Adjusted Raw Data'!$A36+1,'Adjusted Raw Data'!AK$1),1)))</f>
        <v>2</v>
      </c>
      <c r="AL36" s="54">
        <f>IF(VALUE(LEFT(INDEX('Raw Data'!$A$1:$CI$1000,'Adjusted Raw Data'!$A36+1,'Adjusted Raw Data'!AL$1),1))=5,"NA",VALUE(LEFT(INDEX('Raw Data'!$A$1:$CI$1000,'Adjusted Raw Data'!$A36+1,'Adjusted Raw Data'!AL$1),1)))</f>
        <v>4</v>
      </c>
      <c r="AM36" s="54" t="str">
        <f>IF(VALUE(LEFT(INDEX('Raw Data'!$A$1:$CI$1000,'Adjusted Raw Data'!$A36+1,'Adjusted Raw Data'!AM$1),1))=5,"NA",VALUE(LEFT(INDEX('Raw Data'!$A$1:$CI$1000,'Adjusted Raw Data'!$A36+1,'Adjusted Raw Data'!AM$1),1)))</f>
        <v>NA</v>
      </c>
      <c r="AN36" s="54">
        <f>IF(VALUE(LEFT(INDEX('Raw Data'!$A$1:$CI$1000,'Adjusted Raw Data'!$A36+1,'Adjusted Raw Data'!AN$1),1))=5,"NA",VALUE(LEFT(INDEX('Raw Data'!$A$1:$CI$1000,'Adjusted Raw Data'!$A36+1,'Adjusted Raw Data'!AN$1),1)))</f>
        <v>3</v>
      </c>
      <c r="AO36" s="54">
        <f>IF(VALUE(LEFT(INDEX('Raw Data'!$A$1:$CI$1000,'Adjusted Raw Data'!$A36+1,'Adjusted Raw Data'!AO$1),1))=5,"NA",VALUE(LEFT(INDEX('Raw Data'!$A$1:$CI$1000,'Adjusted Raw Data'!$A36+1,'Adjusted Raw Data'!AO$1),1)))</f>
        <v>3</v>
      </c>
      <c r="AP36" s="54">
        <f>IF(VALUE(LEFT(INDEX('Raw Data'!$A$1:$CI$1000,'Adjusted Raw Data'!$A36+1,'Adjusted Raw Data'!AP$1),1))=5,"NA",VALUE(LEFT(INDEX('Raw Data'!$A$1:$CI$1000,'Adjusted Raw Data'!$A36+1,'Adjusted Raw Data'!AP$1),1)))</f>
        <v>2</v>
      </c>
      <c r="AQ36" s="54">
        <f>IF(VALUE(LEFT(INDEX('Raw Data'!$A$1:$CI$1000,'Adjusted Raw Data'!$A36+1,'Adjusted Raw Data'!AQ$1),1))=5,"NA",VALUE(LEFT(INDEX('Raw Data'!$A$1:$CI$1000,'Adjusted Raw Data'!$A36+1,'Adjusted Raw Data'!AQ$1),1)))</f>
        <v>3</v>
      </c>
      <c r="AR36" s="50">
        <f>INDEX('Raw Data'!$A$1:$CI$1000,'Adjusted Raw Data'!$A36+1,'Adjusted Raw Data'!AR$1)</f>
        <v>0</v>
      </c>
      <c r="AS36" s="54" t="str">
        <f>IF(VALUE(LEFT(INDEX('Raw Data'!$A$1:$CI$1000,'Adjusted Raw Data'!$A36+1,'Adjusted Raw Data'!AS$1),1))=5,"NA",VALUE(LEFT(INDEX('Raw Data'!$A$1:$CI$1000,'Adjusted Raw Data'!$A36+1,'Adjusted Raw Data'!AS$1),1)))</f>
        <v>NA</v>
      </c>
      <c r="AT36" s="54">
        <f>IF(VALUE(LEFT(INDEX('Raw Data'!$A$1:$CI$1000,'Adjusted Raw Data'!$A36+1,'Adjusted Raw Data'!AT$1),1))=5,"NA",VALUE(LEFT(INDEX('Raw Data'!$A$1:$CI$1000,'Adjusted Raw Data'!$A36+1,'Adjusted Raw Data'!AT$1),1)))</f>
        <v>4</v>
      </c>
      <c r="AU36" s="54">
        <f>IF(VALUE(LEFT(INDEX('Raw Data'!$A$1:$CI$1000,'Adjusted Raw Data'!$A36+1,'Adjusted Raw Data'!AU$1),1))=5,"NA",VALUE(LEFT(INDEX('Raw Data'!$A$1:$CI$1000,'Adjusted Raw Data'!$A36+1,'Adjusted Raw Data'!AU$1),1)))</f>
        <v>4</v>
      </c>
      <c r="AV36" s="54">
        <f>IF(VALUE(LEFT(INDEX('Raw Data'!$A$1:$CI$1000,'Adjusted Raw Data'!$A36+1,'Adjusted Raw Data'!AV$1),1))=5,"NA",VALUE(LEFT(INDEX('Raw Data'!$A$1:$CI$1000,'Adjusted Raw Data'!$A36+1,'Adjusted Raw Data'!AV$1),1)))</f>
        <v>4</v>
      </c>
      <c r="AW36" s="54">
        <f>IF(VALUE(LEFT(INDEX('Raw Data'!$A$1:$CI$1000,'Adjusted Raw Data'!$A36+1,'Adjusted Raw Data'!AW$1),1))=5,"NA",VALUE(LEFT(INDEX('Raw Data'!$A$1:$CI$1000,'Adjusted Raw Data'!$A36+1,'Adjusted Raw Data'!AW$1),1)))</f>
        <v>3</v>
      </c>
      <c r="AX36" s="54">
        <f>IF(VALUE(LEFT(INDEX('Raw Data'!$A$1:$CI$1000,'Adjusted Raw Data'!$A36+1,'Adjusted Raw Data'!AX$1),1))=5,"NA",VALUE(LEFT(INDEX('Raw Data'!$A$1:$CI$1000,'Adjusted Raw Data'!$A36+1,'Adjusted Raw Data'!AX$1),1)))</f>
        <v>4</v>
      </c>
      <c r="AY36" s="54">
        <f>IF(VALUE(LEFT(INDEX('Raw Data'!$A$1:$CI$1000,'Adjusted Raw Data'!$A36+1,'Adjusted Raw Data'!AY$1),1))=5,"NA",VALUE(LEFT(INDEX('Raw Data'!$A$1:$CI$1000,'Adjusted Raw Data'!$A36+1,'Adjusted Raw Data'!AY$1),1)))</f>
        <v>3</v>
      </c>
      <c r="AZ36" s="54">
        <f>IF(VALUE(LEFT(INDEX('Raw Data'!$A$1:$CI$1000,'Adjusted Raw Data'!$A36+1,'Adjusted Raw Data'!AZ$1),1))=5,"NA",VALUE(LEFT(INDEX('Raw Data'!$A$1:$CI$1000,'Adjusted Raw Data'!$A36+1,'Adjusted Raw Data'!AZ$1),1)))</f>
        <v>3</v>
      </c>
      <c r="BA36" s="50">
        <f>INDEX('Raw Data'!$A$1:$CI$1000,'Adjusted Raw Data'!$A36+1,'Adjusted Raw Data'!BA$1)</f>
        <v>0</v>
      </c>
      <c r="BB36" s="54">
        <f>IF(VALUE(LEFT(INDEX('Raw Data'!$A$1:$CI$1000,'Adjusted Raw Data'!$A36+1,'Adjusted Raw Data'!BB$1),1))=5,"NA",VALUE(LEFT(INDEX('Raw Data'!$A$1:$CI$1000,'Adjusted Raw Data'!$A36+1,'Adjusted Raw Data'!BB$1),1)))</f>
        <v>1</v>
      </c>
      <c r="BC36" s="54">
        <f>IF(VALUE(LEFT(INDEX('Raw Data'!$A$1:$CI$1000,'Adjusted Raw Data'!$A36+1,'Adjusted Raw Data'!BC$1),1))=5,"NA",VALUE(LEFT(INDEX('Raw Data'!$A$1:$CI$1000,'Adjusted Raw Data'!$A36+1,'Adjusted Raw Data'!BC$1),1)))</f>
        <v>3</v>
      </c>
      <c r="BD36" s="54" t="str">
        <f>IF(VALUE(LEFT(INDEX('Raw Data'!$A$1:$CI$1000,'Adjusted Raw Data'!$A36+1,'Adjusted Raw Data'!BD$1),1))=5,"NA",VALUE(LEFT(INDEX('Raw Data'!$A$1:$CI$1000,'Adjusted Raw Data'!$A36+1,'Adjusted Raw Data'!BD$1),1)))</f>
        <v>NA</v>
      </c>
      <c r="BE36" s="50">
        <f>INDEX('Raw Data'!$A$1:$CI$1000,'Adjusted Raw Data'!$A36+1,'Adjusted Raw Data'!BE$1)</f>
        <v>0</v>
      </c>
      <c r="BF36" s="54" t="str">
        <f>IF(VALUE(LEFT(INDEX('Raw Data'!$A$1:$CI$1000,'Adjusted Raw Data'!$A36+1,'Adjusted Raw Data'!BF$1),1))=5,"NA",VALUE(LEFT(INDEX('Raw Data'!$A$1:$CI$1000,'Adjusted Raw Data'!$A36+1,'Adjusted Raw Data'!BF$1),1)))</f>
        <v>NA</v>
      </c>
      <c r="BG36" s="54" t="str">
        <f>IF(VALUE(LEFT(INDEX('Raw Data'!$A$1:$CI$1000,'Adjusted Raw Data'!$A36+1,'Adjusted Raw Data'!BG$1),1))=5,"NA",VALUE(LEFT(INDEX('Raw Data'!$A$1:$CI$1000,'Adjusted Raw Data'!$A36+1,'Adjusted Raw Data'!BG$1),1)))</f>
        <v>NA</v>
      </c>
      <c r="BH36" s="54" t="str">
        <f>IF(VALUE(LEFT(INDEX('Raw Data'!$A$1:$CI$1000,'Adjusted Raw Data'!$A36+1,'Adjusted Raw Data'!BH$1),1))=5,"NA",VALUE(LEFT(INDEX('Raw Data'!$A$1:$CI$1000,'Adjusted Raw Data'!$A36+1,'Adjusted Raw Data'!BH$1),1)))</f>
        <v>NA</v>
      </c>
      <c r="BI36" s="54" t="str">
        <f>IF(VALUE(LEFT(INDEX('Raw Data'!$A$1:$CI$1000,'Adjusted Raw Data'!$A36+1,'Adjusted Raw Data'!BI$1),1))=5,"NA",VALUE(LEFT(INDEX('Raw Data'!$A$1:$CI$1000,'Adjusted Raw Data'!$A36+1,'Adjusted Raw Data'!BI$1),1)))</f>
        <v>NA</v>
      </c>
      <c r="BJ36" s="54" t="str">
        <f>IF(VALUE(LEFT(INDEX('Raw Data'!$A$1:$CI$1000,'Adjusted Raw Data'!$A36+1,'Adjusted Raw Data'!BJ$1),1))=5,"NA",VALUE(LEFT(INDEX('Raw Data'!$A$1:$CI$1000,'Adjusted Raw Data'!$A36+1,'Adjusted Raw Data'!BJ$1),1)))</f>
        <v>NA</v>
      </c>
      <c r="BK36" s="54" t="str">
        <f>IF(VALUE(LEFT(INDEX('Raw Data'!$A$1:$CI$1000,'Adjusted Raw Data'!$A36+1,'Adjusted Raw Data'!BK$1),1))=5,"NA",VALUE(LEFT(INDEX('Raw Data'!$A$1:$CI$1000,'Adjusted Raw Data'!$A36+1,'Adjusted Raw Data'!BK$1),1)))</f>
        <v>NA</v>
      </c>
      <c r="BL36" s="50">
        <f>INDEX('Raw Data'!$A$1:$CI$1000,'Adjusted Raw Data'!$A36+1,'Adjusted Raw Data'!BL$1)</f>
        <v>0</v>
      </c>
      <c r="BM36" s="54" t="str">
        <f>IF(VALUE(LEFT(INDEX('Raw Data'!$A$1:$CI$1000,'Adjusted Raw Data'!$A36+1,'Adjusted Raw Data'!BM$1),1))=5,"NA",VALUE(LEFT(INDEX('Raw Data'!$A$1:$CI$1000,'Adjusted Raw Data'!$A36+1,'Adjusted Raw Data'!BM$1),1)))</f>
        <v>NA</v>
      </c>
      <c r="BN36" s="54" t="str">
        <f>IF(VALUE(LEFT(INDEX('Raw Data'!$A$1:$CI$1000,'Adjusted Raw Data'!$A36+1,'Adjusted Raw Data'!BN$1),1))=5,"NA",VALUE(LEFT(INDEX('Raw Data'!$A$1:$CI$1000,'Adjusted Raw Data'!$A36+1,'Adjusted Raw Data'!BN$1),1)))</f>
        <v>NA</v>
      </c>
      <c r="BO36" s="54" t="str">
        <f>IF(VALUE(LEFT(INDEX('Raw Data'!$A$1:$CI$1000,'Adjusted Raw Data'!$A36+1,'Adjusted Raw Data'!BO$1),1))=5,"NA",VALUE(LEFT(INDEX('Raw Data'!$A$1:$CI$1000,'Adjusted Raw Data'!$A36+1,'Adjusted Raw Data'!BO$1),1)))</f>
        <v>NA</v>
      </c>
      <c r="BP36" s="54" t="str">
        <f>IF(VALUE(LEFT(INDEX('Raw Data'!$A$1:$CI$1000,'Adjusted Raw Data'!$A36+1,'Adjusted Raw Data'!BP$1),1))=5,"NA",VALUE(LEFT(INDEX('Raw Data'!$A$1:$CI$1000,'Adjusted Raw Data'!$A36+1,'Adjusted Raw Data'!BP$1),1)))</f>
        <v>NA</v>
      </c>
      <c r="BQ36" s="54" t="str">
        <f>IF(VALUE(LEFT(INDEX('Raw Data'!$A$1:$CI$1000,'Adjusted Raw Data'!$A36+1,'Adjusted Raw Data'!BQ$1),1))=5,"NA",VALUE(LEFT(INDEX('Raw Data'!$A$1:$CI$1000,'Adjusted Raw Data'!$A36+1,'Adjusted Raw Data'!BQ$1),1)))</f>
        <v>NA</v>
      </c>
      <c r="BR36" s="50">
        <f>INDEX('Raw Data'!$A$1:$CI$1000,'Adjusted Raw Data'!$A36+1,'Adjusted Raw Data'!BR$1)</f>
        <v>0</v>
      </c>
      <c r="BS36" s="54" t="str">
        <f>IF(VALUE(LEFT(INDEX('Raw Data'!$A$1:$CI$1000,'Adjusted Raw Data'!$A36+1,'Adjusted Raw Data'!BS$1),1))=5,"NA",VALUE(LEFT(INDEX('Raw Data'!$A$1:$CI$1000,'Adjusted Raw Data'!$A36+1,'Adjusted Raw Data'!BS$1),1)))</f>
        <v>NA</v>
      </c>
      <c r="BT36" s="54" t="str">
        <f>IF(VALUE(LEFT(INDEX('Raw Data'!$A$1:$CI$1000,'Adjusted Raw Data'!$A36+1,'Adjusted Raw Data'!BT$1),1))=5,"NA",VALUE(LEFT(INDEX('Raw Data'!$A$1:$CI$1000,'Adjusted Raw Data'!$A36+1,'Adjusted Raw Data'!BT$1),1)))</f>
        <v>NA</v>
      </c>
      <c r="BU36" s="54" t="str">
        <f>IF(VALUE(LEFT(INDEX('Raw Data'!$A$1:$CI$1000,'Adjusted Raw Data'!$A36+1,'Adjusted Raw Data'!BU$1),1))=5,"NA",VALUE(LEFT(INDEX('Raw Data'!$A$1:$CI$1000,'Adjusted Raw Data'!$A36+1,'Adjusted Raw Data'!BU$1),1)))</f>
        <v>NA</v>
      </c>
      <c r="BV36" s="54" t="str">
        <f>IF(VALUE(LEFT(INDEX('Raw Data'!$A$1:$CI$1000,'Adjusted Raw Data'!$A36+1,'Adjusted Raw Data'!BV$1),1))=5,"NA",VALUE(LEFT(INDEX('Raw Data'!$A$1:$CI$1000,'Adjusted Raw Data'!$A36+1,'Adjusted Raw Data'!BV$1),1)))</f>
        <v>NA</v>
      </c>
      <c r="BW36" s="54" t="str">
        <f>IF(VALUE(LEFT(INDEX('Raw Data'!$A$1:$CI$1000,'Adjusted Raw Data'!$A36+1,'Adjusted Raw Data'!BW$1),1))=5,"NA",VALUE(LEFT(INDEX('Raw Data'!$A$1:$CI$1000,'Adjusted Raw Data'!$A36+1,'Adjusted Raw Data'!BW$1),1)))</f>
        <v>NA</v>
      </c>
      <c r="BX36" s="54" t="str">
        <f>IF(VALUE(LEFT(INDEX('Raw Data'!$A$1:$CI$1000,'Adjusted Raw Data'!$A36+1,'Adjusted Raw Data'!BX$1),1))=5,"NA",VALUE(LEFT(INDEX('Raw Data'!$A$1:$CI$1000,'Adjusted Raw Data'!$A36+1,'Adjusted Raw Data'!BX$1),1)))</f>
        <v>NA</v>
      </c>
      <c r="BY36" s="54" t="str">
        <f>IF(VALUE(LEFT(INDEX('Raw Data'!$A$1:$CI$1000,'Adjusted Raw Data'!$A36+1,'Adjusted Raw Data'!BY$1),1))=5,"NA",VALUE(LEFT(INDEX('Raw Data'!$A$1:$CI$1000,'Adjusted Raw Data'!$A36+1,'Adjusted Raw Data'!BY$1),1)))</f>
        <v>NA</v>
      </c>
      <c r="BZ36" s="50">
        <f>INDEX('Raw Data'!$A$1:$CI$1000,'Adjusted Raw Data'!$A36+1,'Adjusted Raw Data'!BZ$1)</f>
        <v>0</v>
      </c>
      <c r="CA36" s="54" t="str">
        <f>IF(VALUE(LEFT(INDEX('Raw Data'!$A$1:$CI$1000,'Adjusted Raw Data'!$A36+1,'Adjusted Raw Data'!CA$1),1))=5,"NA",VALUE(LEFT(INDEX('Raw Data'!$A$1:$CI$1000,'Adjusted Raw Data'!$A36+1,'Adjusted Raw Data'!CA$1),1)))</f>
        <v>NA</v>
      </c>
      <c r="CB36" s="50">
        <f>INDEX('Raw Data'!$A$1:$CI$1000,'Adjusted Raw Data'!$A36+1,'Adjusted Raw Data'!CB$1)</f>
        <v>0</v>
      </c>
      <c r="CC36" s="54">
        <f>IF(VALUE(LEFT(INDEX('Raw Data'!$A$1:$CI$1000,'Adjusted Raw Data'!$A36+1,'Adjusted Raw Data'!CC$1),1))=5,"NA",VALUE(LEFT(INDEX('Raw Data'!$A$1:$CI$1000,'Adjusted Raw Data'!$A36+1,'Adjusted Raw Data'!CC$1),1)))</f>
        <v>3</v>
      </c>
      <c r="CD36" s="54">
        <f>IF(VALUE(LEFT(INDEX('Raw Data'!$A$1:$CI$1000,'Adjusted Raw Data'!$A36+1,'Adjusted Raw Data'!CD$1),1))=5,"NA",VALUE(LEFT(INDEX('Raw Data'!$A$1:$CI$1000,'Adjusted Raw Data'!$A36+1,'Adjusted Raw Data'!CD$1),1)))</f>
        <v>3</v>
      </c>
      <c r="CE36" s="54" t="str">
        <f>IF(VALUE(LEFT(INDEX('Raw Data'!$A$1:$CI$1000,'Adjusted Raw Data'!$A36+1,'Adjusted Raw Data'!CE$1),1))=5,"NA",VALUE(LEFT(INDEX('Raw Data'!$A$1:$CI$1000,'Adjusted Raw Data'!$A36+1,'Adjusted Raw Data'!CE$1),1)))</f>
        <v>NA</v>
      </c>
      <c r="CF36" s="54">
        <f>IF(VALUE(LEFT(INDEX('Raw Data'!$A$1:$CI$1000,'Adjusted Raw Data'!$A36+1,'Adjusted Raw Data'!CF$1),1))=5,"NA",VALUE(LEFT(INDEX('Raw Data'!$A$1:$CI$1000,'Adjusted Raw Data'!$A36+1,'Adjusted Raw Data'!CF$1),1)))</f>
        <v>3</v>
      </c>
      <c r="CG36" s="54">
        <f>IF(VALUE(LEFT(INDEX('Raw Data'!$A$1:$CI$1000,'Adjusted Raw Data'!$A36+1,'Adjusted Raw Data'!CG$1),1))=5,"NA",VALUE(LEFT(INDEX('Raw Data'!$A$1:$CI$1000,'Adjusted Raw Data'!$A36+1,'Adjusted Raw Data'!CG$1),1)))</f>
        <v>3</v>
      </c>
      <c r="CH36" s="54" t="str">
        <f>IF(VALUE(LEFT(INDEX('Raw Data'!$A$1:$CI$1000,'Adjusted Raw Data'!$A36+1,'Adjusted Raw Data'!CH$1),1))=5,"NA",VALUE(LEFT(INDEX('Raw Data'!$A$1:$CI$1000,'Adjusted Raw Data'!$A36+1,'Adjusted Raw Data'!CH$1),1)))</f>
        <v>NA</v>
      </c>
      <c r="CI36" s="54">
        <f>IF(VALUE(LEFT(INDEX('Raw Data'!$A$1:$CI$1000,'Adjusted Raw Data'!$A36+1,'Adjusted Raw Data'!CI$1),1))=5,"NA",VALUE(LEFT(INDEX('Raw Data'!$A$1:$CI$1000,'Adjusted Raw Data'!$A36+1,'Adjusted Raw Data'!CI$1),1)))</f>
        <v>2</v>
      </c>
      <c r="CJ36" s="50">
        <f>INDEX('Raw Data'!$A$1:$CI$1000,'Adjusted Raw Data'!$A36+1,'Adjusted Raw Data'!CJ$1)</f>
        <v>0</v>
      </c>
    </row>
    <row r="37" spans="1:88" x14ac:dyDescent="0.2">
      <c r="A37" s="53">
        <v>35</v>
      </c>
      <c r="B37" s="48">
        <f>INDEX('Raw Data'!$A$1:$CI$1000,'Adjusted Raw Data'!$A37+1,'Adjusted Raw Data'!B$1)</f>
        <v>0</v>
      </c>
      <c r="C37" s="49" t="str">
        <f>LEFT(INDEX('Raw Data'!$A$1:$CI$1000,'Adjusted Raw Data'!$A37+1,'Adjusted Raw Data'!C$1),5)</f>
        <v>Staff</v>
      </c>
      <c r="D37" s="54">
        <f>IF(VALUE(LEFT(INDEX('Raw Data'!$A$1:$CI$1000,'Adjusted Raw Data'!$A37+1,'Adjusted Raw Data'!D$1),1))=5,"NA",VALUE(LEFT(INDEX('Raw Data'!$A$1:$CI$1000,'Adjusted Raw Data'!$A37+1,'Adjusted Raw Data'!D$1),1)))</f>
        <v>2</v>
      </c>
      <c r="E37" s="54">
        <f>IF(VALUE(LEFT(INDEX('Raw Data'!$A$1:$CI$1000,'Adjusted Raw Data'!$A37+1,'Adjusted Raw Data'!E$1),1))=5,"NA",VALUE(LEFT(INDEX('Raw Data'!$A$1:$CI$1000,'Adjusted Raw Data'!$A37+1,'Adjusted Raw Data'!E$1),1)))</f>
        <v>2</v>
      </c>
      <c r="F37" s="54">
        <f>IF(VALUE(LEFT(INDEX('Raw Data'!$A$1:$CI$1000,'Adjusted Raw Data'!$A37+1,'Adjusted Raw Data'!F$1),1))=5,"NA",VALUE(LEFT(INDEX('Raw Data'!$A$1:$CI$1000,'Adjusted Raw Data'!$A37+1,'Adjusted Raw Data'!F$1),1)))</f>
        <v>3</v>
      </c>
      <c r="G37" s="54">
        <f>IF(VALUE(LEFT(INDEX('Raw Data'!$A$1:$CI$1000,'Adjusted Raw Data'!$A37+1,'Adjusted Raw Data'!G$1),1))=5,"NA",VALUE(LEFT(INDEX('Raw Data'!$A$1:$CI$1000,'Adjusted Raw Data'!$A37+1,'Adjusted Raw Data'!G$1),1)))</f>
        <v>2</v>
      </c>
      <c r="H37" s="54">
        <f>IF(VALUE(LEFT(INDEX('Raw Data'!$A$1:$CI$1000,'Adjusted Raw Data'!$A37+1,'Adjusted Raw Data'!H$1),1))=5,"NA",VALUE(LEFT(INDEX('Raw Data'!$A$1:$CI$1000,'Adjusted Raw Data'!$A37+1,'Adjusted Raw Data'!H$1),1)))</f>
        <v>2</v>
      </c>
      <c r="I37" s="54">
        <f>IF(VALUE(LEFT(INDEX('Raw Data'!$A$1:$CI$1000,'Adjusted Raw Data'!$A37+1,'Adjusted Raw Data'!I$1),1))=5,"NA",VALUE(LEFT(INDEX('Raw Data'!$A$1:$CI$1000,'Adjusted Raw Data'!$A37+1,'Adjusted Raw Data'!I$1),1)))</f>
        <v>3</v>
      </c>
      <c r="J37" s="54">
        <f>IF(VALUE(LEFT(INDEX('Raw Data'!$A$1:$CI$1000,'Adjusted Raw Data'!$A37+1,'Adjusted Raw Data'!J$1),1))=5,"NA",VALUE(LEFT(INDEX('Raw Data'!$A$1:$CI$1000,'Adjusted Raw Data'!$A37+1,'Adjusted Raw Data'!J$1),1)))</f>
        <v>2</v>
      </c>
      <c r="K37" s="54">
        <f>IF(VALUE(LEFT(INDEX('Raw Data'!$A$1:$CI$1000,'Adjusted Raw Data'!$A37+1,'Adjusted Raw Data'!K$1),1))=5,"NA",VALUE(LEFT(INDEX('Raw Data'!$A$1:$CI$1000,'Adjusted Raw Data'!$A37+1,'Adjusted Raw Data'!K$1),1)))</f>
        <v>2</v>
      </c>
      <c r="L37" s="54">
        <f>IF(VALUE(LEFT(INDEX('Raw Data'!$A$1:$CI$1000,'Adjusted Raw Data'!$A37+1,'Adjusted Raw Data'!L$1),1))=5,"NA",VALUE(LEFT(INDEX('Raw Data'!$A$1:$CI$1000,'Adjusted Raw Data'!$A37+1,'Adjusted Raw Data'!L$1),1)))</f>
        <v>1</v>
      </c>
      <c r="M37" s="54">
        <f>IF(VALUE(LEFT(INDEX('Raw Data'!$A$1:$CI$1000,'Adjusted Raw Data'!$A37+1,'Adjusted Raw Data'!M$1),1))=5,"NA",VALUE(LEFT(INDEX('Raw Data'!$A$1:$CI$1000,'Adjusted Raw Data'!$A37+1,'Adjusted Raw Data'!M$1),1)))</f>
        <v>2</v>
      </c>
      <c r="N37" s="54">
        <f>IF(VALUE(LEFT(INDEX('Raw Data'!$A$1:$CI$1000,'Adjusted Raw Data'!$A37+1,'Adjusted Raw Data'!N$1),1))=5,"NA",VALUE(LEFT(INDEX('Raw Data'!$A$1:$CI$1000,'Adjusted Raw Data'!$A37+1,'Adjusted Raw Data'!N$1),1)))</f>
        <v>2</v>
      </c>
      <c r="O37" s="54">
        <f>IF(VALUE(LEFT(INDEX('Raw Data'!$A$1:$CI$1000,'Adjusted Raw Data'!$A37+1,'Adjusted Raw Data'!O$1),1))=5,"NA",VALUE(LEFT(INDEX('Raw Data'!$A$1:$CI$1000,'Adjusted Raw Data'!$A37+1,'Adjusted Raw Data'!O$1),1)))</f>
        <v>3</v>
      </c>
      <c r="P37" s="54">
        <f>IF(VALUE(LEFT(INDEX('Raw Data'!$A$1:$CI$1000,'Adjusted Raw Data'!$A37+1,'Adjusted Raw Data'!P$1),1))=5,"NA",VALUE(LEFT(INDEX('Raw Data'!$A$1:$CI$1000,'Adjusted Raw Data'!$A37+1,'Adjusted Raw Data'!P$1),1)))</f>
        <v>2</v>
      </c>
      <c r="Q37" s="54">
        <f>IF(VALUE(LEFT(INDEX('Raw Data'!$A$1:$CI$1000,'Adjusted Raw Data'!$A37+1,'Adjusted Raw Data'!Q$1),1))=5,"NA",VALUE(LEFT(INDEX('Raw Data'!$A$1:$CI$1000,'Adjusted Raw Data'!$A37+1,'Adjusted Raw Data'!Q$1),1)))</f>
        <v>2</v>
      </c>
      <c r="R37" s="54">
        <f>IF(VALUE(LEFT(INDEX('Raw Data'!$A$1:$CI$1000,'Adjusted Raw Data'!$A37+1,'Adjusted Raw Data'!R$1),1))=5,"NA",VALUE(LEFT(INDEX('Raw Data'!$A$1:$CI$1000,'Adjusted Raw Data'!$A37+1,'Adjusted Raw Data'!R$1),1)))</f>
        <v>2</v>
      </c>
      <c r="S37" s="54">
        <f>IF(VALUE(LEFT(INDEX('Raw Data'!$A$1:$CI$1000,'Adjusted Raw Data'!$A37+1,'Adjusted Raw Data'!S$1),1))=5,"NA",VALUE(LEFT(INDEX('Raw Data'!$A$1:$CI$1000,'Adjusted Raw Data'!$A37+1,'Adjusted Raw Data'!S$1),1)))</f>
        <v>2</v>
      </c>
      <c r="T37" s="50">
        <f>INDEX('Raw Data'!$A$1:$CI$1000,'Adjusted Raw Data'!$A37+1,'Adjusted Raw Data'!T$1)</f>
        <v>0</v>
      </c>
      <c r="U37" s="54">
        <f>IF(VALUE(LEFT(INDEX('Raw Data'!$A$1:$CI$1000,'Adjusted Raw Data'!$A37+1,'Adjusted Raw Data'!U$1),1))=5,"NA",VALUE(LEFT(INDEX('Raw Data'!$A$1:$CI$1000,'Adjusted Raw Data'!$A37+1,'Adjusted Raw Data'!U$1),1)))</f>
        <v>2</v>
      </c>
      <c r="V37" s="54">
        <f>IF(VALUE(LEFT(INDEX('Raw Data'!$A$1:$CI$1000,'Adjusted Raw Data'!$A37+1,'Adjusted Raw Data'!V$1),1))=5,"NA",VALUE(LEFT(INDEX('Raw Data'!$A$1:$CI$1000,'Adjusted Raw Data'!$A37+1,'Adjusted Raw Data'!V$1),1)))</f>
        <v>3</v>
      </c>
      <c r="W37" s="54">
        <f>IF(VALUE(LEFT(INDEX('Raw Data'!$A$1:$CI$1000,'Adjusted Raw Data'!$A37+1,'Adjusted Raw Data'!W$1),1))=5,"NA",VALUE(LEFT(INDEX('Raw Data'!$A$1:$CI$1000,'Adjusted Raw Data'!$A37+1,'Adjusted Raw Data'!W$1),1)))</f>
        <v>3</v>
      </c>
      <c r="X37" s="54">
        <f>IF(VALUE(LEFT(INDEX('Raw Data'!$A$1:$CI$1000,'Adjusted Raw Data'!$A37+1,'Adjusted Raw Data'!X$1),1))=5,"NA",VALUE(LEFT(INDEX('Raw Data'!$A$1:$CI$1000,'Adjusted Raw Data'!$A37+1,'Adjusted Raw Data'!X$1),1)))</f>
        <v>3</v>
      </c>
      <c r="Y37" s="54">
        <f>IF(VALUE(LEFT(INDEX('Raw Data'!$A$1:$CI$1000,'Adjusted Raw Data'!$A37+1,'Adjusted Raw Data'!Y$1),1))=5,"NA",VALUE(LEFT(INDEX('Raw Data'!$A$1:$CI$1000,'Adjusted Raw Data'!$A37+1,'Adjusted Raw Data'!Y$1),1)))</f>
        <v>3</v>
      </c>
      <c r="Z37" s="54">
        <f>IF(VALUE(LEFT(INDEX('Raw Data'!$A$1:$CI$1000,'Adjusted Raw Data'!$A37+1,'Adjusted Raw Data'!Z$1),1))=5,"NA",VALUE(LEFT(INDEX('Raw Data'!$A$1:$CI$1000,'Adjusted Raw Data'!$A37+1,'Adjusted Raw Data'!Z$1),1)))</f>
        <v>2</v>
      </c>
      <c r="AA37" s="54">
        <f>IF(VALUE(LEFT(INDEX('Raw Data'!$A$1:$CI$1000,'Adjusted Raw Data'!$A37+1,'Adjusted Raw Data'!AA$1),1))=5,"NA",VALUE(LEFT(INDEX('Raw Data'!$A$1:$CI$1000,'Adjusted Raw Data'!$A37+1,'Adjusted Raw Data'!AA$1),1)))</f>
        <v>3</v>
      </c>
      <c r="AB37" s="50">
        <f>INDEX('Raw Data'!$A$1:$CI$1000,'Adjusted Raw Data'!$A37+1,'Adjusted Raw Data'!AB$1)</f>
        <v>0</v>
      </c>
      <c r="AC37" s="54">
        <f>IF(VALUE(LEFT(INDEX('Raw Data'!$A$1:$CI$1000,'Adjusted Raw Data'!$A37+1,'Adjusted Raw Data'!AC$1),1))=5,"NA",VALUE(LEFT(INDEX('Raw Data'!$A$1:$CI$1000,'Adjusted Raw Data'!$A37+1,'Adjusted Raw Data'!AC$1),1)))</f>
        <v>3</v>
      </c>
      <c r="AD37" s="54">
        <f>IF(VALUE(LEFT(INDEX('Raw Data'!$A$1:$CI$1000,'Adjusted Raw Data'!$A37+1,'Adjusted Raw Data'!AD$1),1))=5,"NA",VALUE(LEFT(INDEX('Raw Data'!$A$1:$CI$1000,'Adjusted Raw Data'!$A37+1,'Adjusted Raw Data'!AD$1),1)))</f>
        <v>2</v>
      </c>
      <c r="AE37" s="54">
        <f>IF(VALUE(LEFT(INDEX('Raw Data'!$A$1:$CI$1000,'Adjusted Raw Data'!$A37+1,'Adjusted Raw Data'!AE$1),1))=5,"NA",VALUE(LEFT(INDEX('Raw Data'!$A$1:$CI$1000,'Adjusted Raw Data'!$A37+1,'Adjusted Raw Data'!AE$1),1)))</f>
        <v>3</v>
      </c>
      <c r="AF37" s="54">
        <f>IF(VALUE(LEFT(INDEX('Raw Data'!$A$1:$CI$1000,'Adjusted Raw Data'!$A37+1,'Adjusted Raw Data'!AF$1),1))=5,"NA",VALUE(LEFT(INDEX('Raw Data'!$A$1:$CI$1000,'Adjusted Raw Data'!$A37+1,'Adjusted Raw Data'!AF$1),1)))</f>
        <v>2</v>
      </c>
      <c r="AG37" s="54">
        <f>IF(VALUE(LEFT(INDEX('Raw Data'!$A$1:$CI$1000,'Adjusted Raw Data'!$A37+1,'Adjusted Raw Data'!AG$1),1))=5,"NA",VALUE(LEFT(INDEX('Raw Data'!$A$1:$CI$1000,'Adjusted Raw Data'!$A37+1,'Adjusted Raw Data'!AG$1),1)))</f>
        <v>2</v>
      </c>
      <c r="AH37" s="54">
        <f>IF(VALUE(LEFT(INDEX('Raw Data'!$A$1:$CI$1000,'Adjusted Raw Data'!$A37+1,'Adjusted Raw Data'!AH$1),1))=5,"NA",VALUE(LEFT(INDEX('Raw Data'!$A$1:$CI$1000,'Adjusted Raw Data'!$A37+1,'Adjusted Raw Data'!AH$1),1)))</f>
        <v>3</v>
      </c>
      <c r="AI37" s="54">
        <f>IF(VALUE(LEFT(INDEX('Raw Data'!$A$1:$CI$1000,'Adjusted Raw Data'!$A37+1,'Adjusted Raw Data'!AI$1),1))=5,"NA",VALUE(LEFT(INDEX('Raw Data'!$A$1:$CI$1000,'Adjusted Raw Data'!$A37+1,'Adjusted Raw Data'!AI$1),1)))</f>
        <v>2</v>
      </c>
      <c r="AJ37" s="54">
        <f>IF(VALUE(LEFT(INDEX('Raw Data'!$A$1:$CI$1000,'Adjusted Raw Data'!$A37+1,'Adjusted Raw Data'!AJ$1),1))=5,"NA",VALUE(LEFT(INDEX('Raw Data'!$A$1:$CI$1000,'Adjusted Raw Data'!$A37+1,'Adjusted Raw Data'!AJ$1),1)))</f>
        <v>2</v>
      </c>
      <c r="AK37" s="54">
        <f>IF(VALUE(LEFT(INDEX('Raw Data'!$A$1:$CI$1000,'Adjusted Raw Data'!$A37+1,'Adjusted Raw Data'!AK$1),1))=5,"NA",VALUE(LEFT(INDEX('Raw Data'!$A$1:$CI$1000,'Adjusted Raw Data'!$A37+1,'Adjusted Raw Data'!AK$1),1)))</f>
        <v>1</v>
      </c>
      <c r="AL37" s="54">
        <f>IF(VALUE(LEFT(INDEX('Raw Data'!$A$1:$CI$1000,'Adjusted Raw Data'!$A37+1,'Adjusted Raw Data'!AL$1),1))=5,"NA",VALUE(LEFT(INDEX('Raw Data'!$A$1:$CI$1000,'Adjusted Raw Data'!$A37+1,'Adjusted Raw Data'!AL$1),1)))</f>
        <v>2</v>
      </c>
      <c r="AM37" s="54">
        <f>IF(VALUE(LEFT(INDEX('Raw Data'!$A$1:$CI$1000,'Adjusted Raw Data'!$A37+1,'Adjusted Raw Data'!AM$1),1))=5,"NA",VALUE(LEFT(INDEX('Raw Data'!$A$1:$CI$1000,'Adjusted Raw Data'!$A37+1,'Adjusted Raw Data'!AM$1),1)))</f>
        <v>3</v>
      </c>
      <c r="AN37" s="54">
        <f>IF(VALUE(LEFT(INDEX('Raw Data'!$A$1:$CI$1000,'Adjusted Raw Data'!$A37+1,'Adjusted Raw Data'!AN$1),1))=5,"NA",VALUE(LEFT(INDEX('Raw Data'!$A$1:$CI$1000,'Adjusted Raw Data'!$A37+1,'Adjusted Raw Data'!AN$1),1)))</f>
        <v>2</v>
      </c>
      <c r="AO37" s="54">
        <f>IF(VALUE(LEFT(INDEX('Raw Data'!$A$1:$CI$1000,'Adjusted Raw Data'!$A37+1,'Adjusted Raw Data'!AO$1),1))=5,"NA",VALUE(LEFT(INDEX('Raw Data'!$A$1:$CI$1000,'Adjusted Raw Data'!$A37+1,'Adjusted Raw Data'!AO$1),1)))</f>
        <v>2</v>
      </c>
      <c r="AP37" s="54">
        <f>IF(VALUE(LEFT(INDEX('Raw Data'!$A$1:$CI$1000,'Adjusted Raw Data'!$A37+1,'Adjusted Raw Data'!AP$1),1))=5,"NA",VALUE(LEFT(INDEX('Raw Data'!$A$1:$CI$1000,'Adjusted Raw Data'!$A37+1,'Adjusted Raw Data'!AP$1),1)))</f>
        <v>2</v>
      </c>
      <c r="AQ37" s="54">
        <f>IF(VALUE(LEFT(INDEX('Raw Data'!$A$1:$CI$1000,'Adjusted Raw Data'!$A37+1,'Adjusted Raw Data'!AQ$1),1))=5,"NA",VALUE(LEFT(INDEX('Raw Data'!$A$1:$CI$1000,'Adjusted Raw Data'!$A37+1,'Adjusted Raw Data'!AQ$1),1)))</f>
        <v>2</v>
      </c>
      <c r="AR37" s="50">
        <f>INDEX('Raw Data'!$A$1:$CI$1000,'Adjusted Raw Data'!$A37+1,'Adjusted Raw Data'!AR$1)</f>
        <v>0</v>
      </c>
      <c r="AS37" s="54">
        <f>IF(VALUE(LEFT(INDEX('Raw Data'!$A$1:$CI$1000,'Adjusted Raw Data'!$A37+1,'Adjusted Raw Data'!AS$1),1))=5,"NA",VALUE(LEFT(INDEX('Raw Data'!$A$1:$CI$1000,'Adjusted Raw Data'!$A37+1,'Adjusted Raw Data'!AS$1),1)))</f>
        <v>2</v>
      </c>
      <c r="AT37" s="54">
        <f>IF(VALUE(LEFT(INDEX('Raw Data'!$A$1:$CI$1000,'Adjusted Raw Data'!$A37+1,'Adjusted Raw Data'!AT$1),1))=5,"NA",VALUE(LEFT(INDEX('Raw Data'!$A$1:$CI$1000,'Adjusted Raw Data'!$A37+1,'Adjusted Raw Data'!AT$1),1)))</f>
        <v>3</v>
      </c>
      <c r="AU37" s="54">
        <f>IF(VALUE(LEFT(INDEX('Raw Data'!$A$1:$CI$1000,'Adjusted Raw Data'!$A37+1,'Adjusted Raw Data'!AU$1),1))=5,"NA",VALUE(LEFT(INDEX('Raw Data'!$A$1:$CI$1000,'Adjusted Raw Data'!$A37+1,'Adjusted Raw Data'!AU$1),1)))</f>
        <v>3</v>
      </c>
      <c r="AV37" s="54">
        <f>IF(VALUE(LEFT(INDEX('Raw Data'!$A$1:$CI$1000,'Adjusted Raw Data'!$A37+1,'Adjusted Raw Data'!AV$1),1))=5,"NA",VALUE(LEFT(INDEX('Raw Data'!$A$1:$CI$1000,'Adjusted Raw Data'!$A37+1,'Adjusted Raw Data'!AV$1),1)))</f>
        <v>2</v>
      </c>
      <c r="AW37" s="54">
        <f>IF(VALUE(LEFT(INDEX('Raw Data'!$A$1:$CI$1000,'Adjusted Raw Data'!$A37+1,'Adjusted Raw Data'!AW$1),1))=5,"NA",VALUE(LEFT(INDEX('Raw Data'!$A$1:$CI$1000,'Adjusted Raw Data'!$A37+1,'Adjusted Raw Data'!AW$1),1)))</f>
        <v>3</v>
      </c>
      <c r="AX37" s="54">
        <f>IF(VALUE(LEFT(INDEX('Raw Data'!$A$1:$CI$1000,'Adjusted Raw Data'!$A37+1,'Adjusted Raw Data'!AX$1),1))=5,"NA",VALUE(LEFT(INDEX('Raw Data'!$A$1:$CI$1000,'Adjusted Raw Data'!$A37+1,'Adjusted Raw Data'!AX$1),1)))</f>
        <v>3</v>
      </c>
      <c r="AY37" s="54">
        <f>IF(VALUE(LEFT(INDEX('Raw Data'!$A$1:$CI$1000,'Adjusted Raw Data'!$A37+1,'Adjusted Raw Data'!AY$1),1))=5,"NA",VALUE(LEFT(INDEX('Raw Data'!$A$1:$CI$1000,'Adjusted Raw Data'!$A37+1,'Adjusted Raw Data'!AY$1),1)))</f>
        <v>3</v>
      </c>
      <c r="AZ37" s="54">
        <f>IF(VALUE(LEFT(INDEX('Raw Data'!$A$1:$CI$1000,'Adjusted Raw Data'!$A37+1,'Adjusted Raw Data'!AZ$1),1))=5,"NA",VALUE(LEFT(INDEX('Raw Data'!$A$1:$CI$1000,'Adjusted Raw Data'!$A37+1,'Adjusted Raw Data'!AZ$1),1)))</f>
        <v>3</v>
      </c>
      <c r="BA37" s="50">
        <f>INDEX('Raw Data'!$A$1:$CI$1000,'Adjusted Raw Data'!$A37+1,'Adjusted Raw Data'!BA$1)</f>
        <v>0</v>
      </c>
      <c r="BB37" s="54">
        <f>IF(VALUE(LEFT(INDEX('Raw Data'!$A$1:$CI$1000,'Adjusted Raw Data'!$A37+1,'Adjusted Raw Data'!BB$1),1))=5,"NA",VALUE(LEFT(INDEX('Raw Data'!$A$1:$CI$1000,'Adjusted Raw Data'!$A37+1,'Adjusted Raw Data'!BB$1),1)))</f>
        <v>1</v>
      </c>
      <c r="BC37" s="54">
        <f>IF(VALUE(LEFT(INDEX('Raw Data'!$A$1:$CI$1000,'Adjusted Raw Data'!$A37+1,'Adjusted Raw Data'!BC$1),1))=5,"NA",VALUE(LEFT(INDEX('Raw Data'!$A$1:$CI$1000,'Adjusted Raw Data'!$A37+1,'Adjusted Raw Data'!BC$1),1)))</f>
        <v>2</v>
      </c>
      <c r="BD37" s="54">
        <f>IF(VALUE(LEFT(INDEX('Raw Data'!$A$1:$CI$1000,'Adjusted Raw Data'!$A37+1,'Adjusted Raw Data'!BD$1),1))=5,"NA",VALUE(LEFT(INDEX('Raw Data'!$A$1:$CI$1000,'Adjusted Raw Data'!$A37+1,'Adjusted Raw Data'!BD$1),1)))</f>
        <v>3</v>
      </c>
      <c r="BE37" s="50">
        <f>INDEX('Raw Data'!$A$1:$CI$1000,'Adjusted Raw Data'!$A37+1,'Adjusted Raw Data'!BE$1)</f>
        <v>0</v>
      </c>
      <c r="BF37" s="54" t="str">
        <f>IF(VALUE(LEFT(INDEX('Raw Data'!$A$1:$CI$1000,'Adjusted Raw Data'!$A37+1,'Adjusted Raw Data'!BF$1),1))=5,"NA",VALUE(LEFT(INDEX('Raw Data'!$A$1:$CI$1000,'Adjusted Raw Data'!$A37+1,'Adjusted Raw Data'!BF$1),1)))</f>
        <v>NA</v>
      </c>
      <c r="BG37" s="54" t="str">
        <f>IF(VALUE(LEFT(INDEX('Raw Data'!$A$1:$CI$1000,'Adjusted Raw Data'!$A37+1,'Adjusted Raw Data'!BG$1),1))=5,"NA",VALUE(LEFT(INDEX('Raw Data'!$A$1:$CI$1000,'Adjusted Raw Data'!$A37+1,'Adjusted Raw Data'!BG$1),1)))</f>
        <v>NA</v>
      </c>
      <c r="BH37" s="54" t="str">
        <f>IF(VALUE(LEFT(INDEX('Raw Data'!$A$1:$CI$1000,'Adjusted Raw Data'!$A37+1,'Adjusted Raw Data'!BH$1),1))=5,"NA",VALUE(LEFT(INDEX('Raw Data'!$A$1:$CI$1000,'Adjusted Raw Data'!$A37+1,'Adjusted Raw Data'!BH$1),1)))</f>
        <v>NA</v>
      </c>
      <c r="BI37" s="54" t="str">
        <f>IF(VALUE(LEFT(INDEX('Raw Data'!$A$1:$CI$1000,'Adjusted Raw Data'!$A37+1,'Adjusted Raw Data'!BI$1),1))=5,"NA",VALUE(LEFT(INDEX('Raw Data'!$A$1:$CI$1000,'Adjusted Raw Data'!$A37+1,'Adjusted Raw Data'!BI$1),1)))</f>
        <v>NA</v>
      </c>
      <c r="BJ37" s="54" t="str">
        <f>IF(VALUE(LEFT(INDEX('Raw Data'!$A$1:$CI$1000,'Adjusted Raw Data'!$A37+1,'Adjusted Raw Data'!BJ$1),1))=5,"NA",VALUE(LEFT(INDEX('Raw Data'!$A$1:$CI$1000,'Adjusted Raw Data'!$A37+1,'Adjusted Raw Data'!BJ$1),1)))</f>
        <v>NA</v>
      </c>
      <c r="BK37" s="54" t="str">
        <f>IF(VALUE(LEFT(INDEX('Raw Data'!$A$1:$CI$1000,'Adjusted Raw Data'!$A37+1,'Adjusted Raw Data'!BK$1),1))=5,"NA",VALUE(LEFT(INDEX('Raw Data'!$A$1:$CI$1000,'Adjusted Raw Data'!$A37+1,'Adjusted Raw Data'!BK$1),1)))</f>
        <v>NA</v>
      </c>
      <c r="BL37" s="50">
        <f>INDEX('Raw Data'!$A$1:$CI$1000,'Adjusted Raw Data'!$A37+1,'Adjusted Raw Data'!BL$1)</f>
        <v>0</v>
      </c>
      <c r="BM37" s="54" t="str">
        <f>IF(VALUE(LEFT(INDEX('Raw Data'!$A$1:$CI$1000,'Adjusted Raw Data'!$A37+1,'Adjusted Raw Data'!BM$1),1))=5,"NA",VALUE(LEFT(INDEX('Raw Data'!$A$1:$CI$1000,'Adjusted Raw Data'!$A37+1,'Adjusted Raw Data'!BM$1),1)))</f>
        <v>NA</v>
      </c>
      <c r="BN37" s="54" t="str">
        <f>IF(VALUE(LEFT(INDEX('Raw Data'!$A$1:$CI$1000,'Adjusted Raw Data'!$A37+1,'Adjusted Raw Data'!BN$1),1))=5,"NA",VALUE(LEFT(INDEX('Raw Data'!$A$1:$CI$1000,'Adjusted Raw Data'!$A37+1,'Adjusted Raw Data'!BN$1),1)))</f>
        <v>NA</v>
      </c>
      <c r="BO37" s="54">
        <f>IF(VALUE(LEFT(INDEX('Raw Data'!$A$1:$CI$1000,'Adjusted Raw Data'!$A37+1,'Adjusted Raw Data'!BO$1),1))=5,"NA",VALUE(LEFT(INDEX('Raw Data'!$A$1:$CI$1000,'Adjusted Raw Data'!$A37+1,'Adjusted Raw Data'!BO$1),1)))</f>
        <v>3</v>
      </c>
      <c r="BP37" s="54" t="str">
        <f>IF(VALUE(LEFT(INDEX('Raw Data'!$A$1:$CI$1000,'Adjusted Raw Data'!$A37+1,'Adjusted Raw Data'!BP$1),1))=5,"NA",VALUE(LEFT(INDEX('Raw Data'!$A$1:$CI$1000,'Adjusted Raw Data'!$A37+1,'Adjusted Raw Data'!BP$1),1)))</f>
        <v>NA</v>
      </c>
      <c r="BQ37" s="54" t="str">
        <f>IF(VALUE(LEFT(INDEX('Raw Data'!$A$1:$CI$1000,'Adjusted Raw Data'!$A37+1,'Adjusted Raw Data'!BQ$1),1))=5,"NA",VALUE(LEFT(INDEX('Raw Data'!$A$1:$CI$1000,'Adjusted Raw Data'!$A37+1,'Adjusted Raw Data'!BQ$1),1)))</f>
        <v>NA</v>
      </c>
      <c r="BR37" s="50">
        <f>INDEX('Raw Data'!$A$1:$CI$1000,'Adjusted Raw Data'!$A37+1,'Adjusted Raw Data'!BR$1)</f>
        <v>0</v>
      </c>
      <c r="BS37" s="54" t="str">
        <f>IF(VALUE(LEFT(INDEX('Raw Data'!$A$1:$CI$1000,'Adjusted Raw Data'!$A37+1,'Adjusted Raw Data'!BS$1),1))=5,"NA",VALUE(LEFT(INDEX('Raw Data'!$A$1:$CI$1000,'Adjusted Raw Data'!$A37+1,'Adjusted Raw Data'!BS$1),1)))</f>
        <v>NA</v>
      </c>
      <c r="BT37" s="54" t="str">
        <f>IF(VALUE(LEFT(INDEX('Raw Data'!$A$1:$CI$1000,'Adjusted Raw Data'!$A37+1,'Adjusted Raw Data'!BT$1),1))=5,"NA",VALUE(LEFT(INDEX('Raw Data'!$A$1:$CI$1000,'Adjusted Raw Data'!$A37+1,'Adjusted Raw Data'!BT$1),1)))</f>
        <v>NA</v>
      </c>
      <c r="BU37" s="54" t="str">
        <f>IF(VALUE(LEFT(INDEX('Raw Data'!$A$1:$CI$1000,'Adjusted Raw Data'!$A37+1,'Adjusted Raw Data'!BU$1),1))=5,"NA",VALUE(LEFT(INDEX('Raw Data'!$A$1:$CI$1000,'Adjusted Raw Data'!$A37+1,'Adjusted Raw Data'!BU$1),1)))</f>
        <v>NA</v>
      </c>
      <c r="BV37" s="54" t="str">
        <f>IF(VALUE(LEFT(INDEX('Raw Data'!$A$1:$CI$1000,'Adjusted Raw Data'!$A37+1,'Adjusted Raw Data'!BV$1),1))=5,"NA",VALUE(LEFT(INDEX('Raw Data'!$A$1:$CI$1000,'Adjusted Raw Data'!$A37+1,'Adjusted Raw Data'!BV$1),1)))</f>
        <v>NA</v>
      </c>
      <c r="BW37" s="54" t="str">
        <f>IF(VALUE(LEFT(INDEX('Raw Data'!$A$1:$CI$1000,'Adjusted Raw Data'!$A37+1,'Adjusted Raw Data'!BW$1),1))=5,"NA",VALUE(LEFT(INDEX('Raw Data'!$A$1:$CI$1000,'Adjusted Raw Data'!$A37+1,'Adjusted Raw Data'!BW$1),1)))</f>
        <v>NA</v>
      </c>
      <c r="BX37" s="54" t="str">
        <f>IF(VALUE(LEFT(INDEX('Raw Data'!$A$1:$CI$1000,'Adjusted Raw Data'!$A37+1,'Adjusted Raw Data'!BX$1),1))=5,"NA",VALUE(LEFT(INDEX('Raw Data'!$A$1:$CI$1000,'Adjusted Raw Data'!$A37+1,'Adjusted Raw Data'!BX$1),1)))</f>
        <v>NA</v>
      </c>
      <c r="BY37" s="54" t="str">
        <f>IF(VALUE(LEFT(INDEX('Raw Data'!$A$1:$CI$1000,'Adjusted Raw Data'!$A37+1,'Adjusted Raw Data'!BY$1),1))=5,"NA",VALUE(LEFT(INDEX('Raw Data'!$A$1:$CI$1000,'Adjusted Raw Data'!$A37+1,'Adjusted Raw Data'!BY$1),1)))</f>
        <v>NA</v>
      </c>
      <c r="BZ37" s="50">
        <f>INDEX('Raw Data'!$A$1:$CI$1000,'Adjusted Raw Data'!$A37+1,'Adjusted Raw Data'!BZ$1)</f>
        <v>0</v>
      </c>
      <c r="CA37" s="54" t="str">
        <f>IF(VALUE(LEFT(INDEX('Raw Data'!$A$1:$CI$1000,'Adjusted Raw Data'!$A37+1,'Adjusted Raw Data'!CA$1),1))=5,"NA",VALUE(LEFT(INDEX('Raw Data'!$A$1:$CI$1000,'Adjusted Raw Data'!$A37+1,'Adjusted Raw Data'!CA$1),1)))</f>
        <v>NA</v>
      </c>
      <c r="CB37" s="50">
        <f>INDEX('Raw Data'!$A$1:$CI$1000,'Adjusted Raw Data'!$A37+1,'Adjusted Raw Data'!CB$1)</f>
        <v>0</v>
      </c>
      <c r="CC37" s="54">
        <f>IF(VALUE(LEFT(INDEX('Raw Data'!$A$1:$CI$1000,'Adjusted Raw Data'!$A37+1,'Adjusted Raw Data'!CC$1),1))=5,"NA",VALUE(LEFT(INDEX('Raw Data'!$A$1:$CI$1000,'Adjusted Raw Data'!$A37+1,'Adjusted Raw Data'!CC$1),1)))</f>
        <v>2</v>
      </c>
      <c r="CD37" s="54" t="str">
        <f>IF(VALUE(LEFT(INDEX('Raw Data'!$A$1:$CI$1000,'Adjusted Raw Data'!$A37+1,'Adjusted Raw Data'!CD$1),1))=5,"NA",VALUE(LEFT(INDEX('Raw Data'!$A$1:$CI$1000,'Adjusted Raw Data'!$A37+1,'Adjusted Raw Data'!CD$1),1)))</f>
        <v>NA</v>
      </c>
      <c r="CE37" s="54" t="str">
        <f>IF(VALUE(LEFT(INDEX('Raw Data'!$A$1:$CI$1000,'Adjusted Raw Data'!$A37+1,'Adjusted Raw Data'!CE$1),1))=5,"NA",VALUE(LEFT(INDEX('Raw Data'!$A$1:$CI$1000,'Adjusted Raw Data'!$A37+1,'Adjusted Raw Data'!CE$1),1)))</f>
        <v>NA</v>
      </c>
      <c r="CF37" s="54">
        <f>IF(VALUE(LEFT(INDEX('Raw Data'!$A$1:$CI$1000,'Adjusted Raw Data'!$A37+1,'Adjusted Raw Data'!CF$1),1))=5,"NA",VALUE(LEFT(INDEX('Raw Data'!$A$1:$CI$1000,'Adjusted Raw Data'!$A37+1,'Adjusted Raw Data'!CF$1),1)))</f>
        <v>2</v>
      </c>
      <c r="CG37" s="54">
        <f>IF(VALUE(LEFT(INDEX('Raw Data'!$A$1:$CI$1000,'Adjusted Raw Data'!$A37+1,'Adjusted Raw Data'!CG$1),1))=5,"NA",VALUE(LEFT(INDEX('Raw Data'!$A$1:$CI$1000,'Adjusted Raw Data'!$A37+1,'Adjusted Raw Data'!CG$1),1)))</f>
        <v>3</v>
      </c>
      <c r="CH37" s="54" t="str">
        <f>IF(VALUE(LEFT(INDEX('Raw Data'!$A$1:$CI$1000,'Adjusted Raw Data'!$A37+1,'Adjusted Raw Data'!CH$1),1))=5,"NA",VALUE(LEFT(INDEX('Raw Data'!$A$1:$CI$1000,'Adjusted Raw Data'!$A37+1,'Adjusted Raw Data'!CH$1),1)))</f>
        <v>NA</v>
      </c>
      <c r="CI37" s="54" t="str">
        <f>IF(VALUE(LEFT(INDEX('Raw Data'!$A$1:$CI$1000,'Adjusted Raw Data'!$A37+1,'Adjusted Raw Data'!CI$1),1))=5,"NA",VALUE(LEFT(INDEX('Raw Data'!$A$1:$CI$1000,'Adjusted Raw Data'!$A37+1,'Adjusted Raw Data'!CI$1),1)))</f>
        <v>NA</v>
      </c>
      <c r="CJ37" s="50">
        <f>INDEX('Raw Data'!$A$1:$CI$1000,'Adjusted Raw Data'!$A37+1,'Adjusted Raw Data'!CJ$1)</f>
        <v>0</v>
      </c>
    </row>
    <row r="38" spans="1:88" x14ac:dyDescent="0.2">
      <c r="A38" s="53">
        <v>36</v>
      </c>
      <c r="B38" s="48">
        <f>INDEX('Raw Data'!$A$1:$CI$1000,'Adjusted Raw Data'!$A38+1,'Adjusted Raw Data'!B$1)</f>
        <v>0</v>
      </c>
      <c r="C38" s="49" t="str">
        <f>LEFT(INDEX('Raw Data'!$A$1:$CI$1000,'Adjusted Raw Data'!$A38+1,'Adjusted Raw Data'!C$1),5)</f>
        <v/>
      </c>
      <c r="D38" s="54" t="e">
        <f>IF(VALUE(LEFT(INDEX('Raw Data'!$A$1:$CI$1000,'Adjusted Raw Data'!$A38+1,'Adjusted Raw Data'!D$1),1))=5,"NA",VALUE(LEFT(INDEX('Raw Data'!$A$1:$CI$1000,'Adjusted Raw Data'!$A38+1,'Adjusted Raw Data'!D$1),1)))</f>
        <v>#VALUE!</v>
      </c>
      <c r="E38" s="54" t="e">
        <f>IF(VALUE(LEFT(INDEX('Raw Data'!$A$1:$CI$1000,'Adjusted Raw Data'!$A38+1,'Adjusted Raw Data'!E$1),1))=5,"NA",VALUE(LEFT(INDEX('Raw Data'!$A$1:$CI$1000,'Adjusted Raw Data'!$A38+1,'Adjusted Raw Data'!E$1),1)))</f>
        <v>#VALUE!</v>
      </c>
      <c r="F38" s="54" t="e">
        <f>IF(VALUE(LEFT(INDEX('Raw Data'!$A$1:$CI$1000,'Adjusted Raw Data'!$A38+1,'Adjusted Raw Data'!F$1),1))=5,"NA",VALUE(LEFT(INDEX('Raw Data'!$A$1:$CI$1000,'Adjusted Raw Data'!$A38+1,'Adjusted Raw Data'!F$1),1)))</f>
        <v>#VALUE!</v>
      </c>
      <c r="G38" s="54" t="e">
        <f>IF(VALUE(LEFT(INDEX('Raw Data'!$A$1:$CI$1000,'Adjusted Raw Data'!$A38+1,'Adjusted Raw Data'!G$1),1))=5,"NA",VALUE(LEFT(INDEX('Raw Data'!$A$1:$CI$1000,'Adjusted Raw Data'!$A38+1,'Adjusted Raw Data'!G$1),1)))</f>
        <v>#VALUE!</v>
      </c>
      <c r="H38" s="54" t="e">
        <f>IF(VALUE(LEFT(INDEX('Raw Data'!$A$1:$CI$1000,'Adjusted Raw Data'!$A38+1,'Adjusted Raw Data'!H$1),1))=5,"NA",VALUE(LEFT(INDEX('Raw Data'!$A$1:$CI$1000,'Adjusted Raw Data'!$A38+1,'Adjusted Raw Data'!H$1),1)))</f>
        <v>#VALUE!</v>
      </c>
      <c r="I38" s="54" t="e">
        <f>IF(VALUE(LEFT(INDEX('Raw Data'!$A$1:$CI$1000,'Adjusted Raw Data'!$A38+1,'Adjusted Raw Data'!I$1),1))=5,"NA",VALUE(LEFT(INDEX('Raw Data'!$A$1:$CI$1000,'Adjusted Raw Data'!$A38+1,'Adjusted Raw Data'!I$1),1)))</f>
        <v>#VALUE!</v>
      </c>
      <c r="J38" s="54" t="e">
        <f>IF(VALUE(LEFT(INDEX('Raw Data'!$A$1:$CI$1000,'Adjusted Raw Data'!$A38+1,'Adjusted Raw Data'!J$1),1))=5,"NA",VALUE(LEFT(INDEX('Raw Data'!$A$1:$CI$1000,'Adjusted Raw Data'!$A38+1,'Adjusted Raw Data'!J$1),1)))</f>
        <v>#VALUE!</v>
      </c>
      <c r="K38" s="54" t="e">
        <f>IF(VALUE(LEFT(INDEX('Raw Data'!$A$1:$CI$1000,'Adjusted Raw Data'!$A38+1,'Adjusted Raw Data'!K$1),1))=5,"NA",VALUE(LEFT(INDEX('Raw Data'!$A$1:$CI$1000,'Adjusted Raw Data'!$A38+1,'Adjusted Raw Data'!K$1),1)))</f>
        <v>#VALUE!</v>
      </c>
      <c r="L38" s="54" t="e">
        <f>IF(VALUE(LEFT(INDEX('Raw Data'!$A$1:$CI$1000,'Adjusted Raw Data'!$A38+1,'Adjusted Raw Data'!L$1),1))=5,"NA",VALUE(LEFT(INDEX('Raw Data'!$A$1:$CI$1000,'Adjusted Raw Data'!$A38+1,'Adjusted Raw Data'!L$1),1)))</f>
        <v>#VALUE!</v>
      </c>
      <c r="M38" s="54" t="e">
        <f>IF(VALUE(LEFT(INDEX('Raw Data'!$A$1:$CI$1000,'Adjusted Raw Data'!$A38+1,'Adjusted Raw Data'!M$1),1))=5,"NA",VALUE(LEFT(INDEX('Raw Data'!$A$1:$CI$1000,'Adjusted Raw Data'!$A38+1,'Adjusted Raw Data'!M$1),1)))</f>
        <v>#VALUE!</v>
      </c>
      <c r="N38" s="54" t="e">
        <f>IF(VALUE(LEFT(INDEX('Raw Data'!$A$1:$CI$1000,'Adjusted Raw Data'!$A38+1,'Adjusted Raw Data'!N$1),1))=5,"NA",VALUE(LEFT(INDEX('Raw Data'!$A$1:$CI$1000,'Adjusted Raw Data'!$A38+1,'Adjusted Raw Data'!N$1),1)))</f>
        <v>#VALUE!</v>
      </c>
      <c r="O38" s="54" t="e">
        <f>IF(VALUE(LEFT(INDEX('Raw Data'!$A$1:$CI$1000,'Adjusted Raw Data'!$A38+1,'Adjusted Raw Data'!O$1),1))=5,"NA",VALUE(LEFT(INDEX('Raw Data'!$A$1:$CI$1000,'Adjusted Raw Data'!$A38+1,'Adjusted Raw Data'!O$1),1)))</f>
        <v>#VALUE!</v>
      </c>
      <c r="P38" s="54" t="e">
        <f>IF(VALUE(LEFT(INDEX('Raw Data'!$A$1:$CI$1000,'Adjusted Raw Data'!$A38+1,'Adjusted Raw Data'!P$1),1))=5,"NA",VALUE(LEFT(INDEX('Raw Data'!$A$1:$CI$1000,'Adjusted Raw Data'!$A38+1,'Adjusted Raw Data'!P$1),1)))</f>
        <v>#VALUE!</v>
      </c>
      <c r="Q38" s="54" t="e">
        <f>IF(VALUE(LEFT(INDEX('Raw Data'!$A$1:$CI$1000,'Adjusted Raw Data'!$A38+1,'Adjusted Raw Data'!Q$1),1))=5,"NA",VALUE(LEFT(INDEX('Raw Data'!$A$1:$CI$1000,'Adjusted Raw Data'!$A38+1,'Adjusted Raw Data'!Q$1),1)))</f>
        <v>#VALUE!</v>
      </c>
      <c r="R38" s="54" t="e">
        <f>IF(VALUE(LEFT(INDEX('Raw Data'!$A$1:$CI$1000,'Adjusted Raw Data'!$A38+1,'Adjusted Raw Data'!R$1),1))=5,"NA",VALUE(LEFT(INDEX('Raw Data'!$A$1:$CI$1000,'Adjusted Raw Data'!$A38+1,'Adjusted Raw Data'!R$1),1)))</f>
        <v>#VALUE!</v>
      </c>
      <c r="S38" s="54" t="e">
        <f>IF(VALUE(LEFT(INDEX('Raw Data'!$A$1:$CI$1000,'Adjusted Raw Data'!$A38+1,'Adjusted Raw Data'!S$1),1))=5,"NA",VALUE(LEFT(INDEX('Raw Data'!$A$1:$CI$1000,'Adjusted Raw Data'!$A38+1,'Adjusted Raw Data'!S$1),1)))</f>
        <v>#VALUE!</v>
      </c>
      <c r="T38" s="50">
        <f>INDEX('Raw Data'!$A$1:$CI$1000,'Adjusted Raw Data'!$A38+1,'Adjusted Raw Data'!T$1)</f>
        <v>0</v>
      </c>
      <c r="U38" s="54" t="e">
        <f>IF(VALUE(LEFT(INDEX('Raw Data'!$A$1:$CI$1000,'Adjusted Raw Data'!$A38+1,'Adjusted Raw Data'!U$1),1))=5,"NA",VALUE(LEFT(INDEX('Raw Data'!$A$1:$CI$1000,'Adjusted Raw Data'!$A38+1,'Adjusted Raw Data'!U$1),1)))</f>
        <v>#VALUE!</v>
      </c>
      <c r="V38" s="54" t="e">
        <f>IF(VALUE(LEFT(INDEX('Raw Data'!$A$1:$CI$1000,'Adjusted Raw Data'!$A38+1,'Adjusted Raw Data'!V$1),1))=5,"NA",VALUE(LEFT(INDEX('Raw Data'!$A$1:$CI$1000,'Adjusted Raw Data'!$A38+1,'Adjusted Raw Data'!V$1),1)))</f>
        <v>#VALUE!</v>
      </c>
      <c r="W38" s="54" t="e">
        <f>IF(VALUE(LEFT(INDEX('Raw Data'!$A$1:$CI$1000,'Adjusted Raw Data'!$A38+1,'Adjusted Raw Data'!W$1),1))=5,"NA",VALUE(LEFT(INDEX('Raw Data'!$A$1:$CI$1000,'Adjusted Raw Data'!$A38+1,'Adjusted Raw Data'!W$1),1)))</f>
        <v>#VALUE!</v>
      </c>
      <c r="X38" s="54" t="e">
        <f>IF(VALUE(LEFT(INDEX('Raw Data'!$A$1:$CI$1000,'Adjusted Raw Data'!$A38+1,'Adjusted Raw Data'!X$1),1))=5,"NA",VALUE(LEFT(INDEX('Raw Data'!$A$1:$CI$1000,'Adjusted Raw Data'!$A38+1,'Adjusted Raw Data'!X$1),1)))</f>
        <v>#VALUE!</v>
      </c>
      <c r="Y38" s="54" t="e">
        <f>IF(VALUE(LEFT(INDEX('Raw Data'!$A$1:$CI$1000,'Adjusted Raw Data'!$A38+1,'Adjusted Raw Data'!Y$1),1))=5,"NA",VALUE(LEFT(INDEX('Raw Data'!$A$1:$CI$1000,'Adjusted Raw Data'!$A38+1,'Adjusted Raw Data'!Y$1),1)))</f>
        <v>#VALUE!</v>
      </c>
      <c r="Z38" s="54" t="e">
        <f>IF(VALUE(LEFT(INDEX('Raw Data'!$A$1:$CI$1000,'Adjusted Raw Data'!$A38+1,'Adjusted Raw Data'!Z$1),1))=5,"NA",VALUE(LEFT(INDEX('Raw Data'!$A$1:$CI$1000,'Adjusted Raw Data'!$A38+1,'Adjusted Raw Data'!Z$1),1)))</f>
        <v>#VALUE!</v>
      </c>
      <c r="AA38" s="54" t="e">
        <f>IF(VALUE(LEFT(INDEX('Raw Data'!$A$1:$CI$1000,'Adjusted Raw Data'!$A38+1,'Adjusted Raw Data'!AA$1),1))=5,"NA",VALUE(LEFT(INDEX('Raw Data'!$A$1:$CI$1000,'Adjusted Raw Data'!$A38+1,'Adjusted Raw Data'!AA$1),1)))</f>
        <v>#VALUE!</v>
      </c>
      <c r="AB38" s="50">
        <f>INDEX('Raw Data'!$A$1:$CI$1000,'Adjusted Raw Data'!$A38+1,'Adjusted Raw Data'!AB$1)</f>
        <v>0</v>
      </c>
      <c r="AC38" s="54" t="e">
        <f>IF(VALUE(LEFT(INDEX('Raw Data'!$A$1:$CI$1000,'Adjusted Raw Data'!$A38+1,'Adjusted Raw Data'!AC$1),1))=5,"NA",VALUE(LEFT(INDEX('Raw Data'!$A$1:$CI$1000,'Adjusted Raw Data'!$A38+1,'Adjusted Raw Data'!AC$1),1)))</f>
        <v>#VALUE!</v>
      </c>
      <c r="AD38" s="54" t="e">
        <f>IF(VALUE(LEFT(INDEX('Raw Data'!$A$1:$CI$1000,'Adjusted Raw Data'!$A38+1,'Adjusted Raw Data'!AD$1),1))=5,"NA",VALUE(LEFT(INDEX('Raw Data'!$A$1:$CI$1000,'Adjusted Raw Data'!$A38+1,'Adjusted Raw Data'!AD$1),1)))</f>
        <v>#VALUE!</v>
      </c>
      <c r="AE38" s="54" t="e">
        <f>IF(VALUE(LEFT(INDEX('Raw Data'!$A$1:$CI$1000,'Adjusted Raw Data'!$A38+1,'Adjusted Raw Data'!AE$1),1))=5,"NA",VALUE(LEFT(INDEX('Raw Data'!$A$1:$CI$1000,'Adjusted Raw Data'!$A38+1,'Adjusted Raw Data'!AE$1),1)))</f>
        <v>#VALUE!</v>
      </c>
      <c r="AF38" s="54" t="e">
        <f>IF(VALUE(LEFT(INDEX('Raw Data'!$A$1:$CI$1000,'Adjusted Raw Data'!$A38+1,'Adjusted Raw Data'!AF$1),1))=5,"NA",VALUE(LEFT(INDEX('Raw Data'!$A$1:$CI$1000,'Adjusted Raw Data'!$A38+1,'Adjusted Raw Data'!AF$1),1)))</f>
        <v>#VALUE!</v>
      </c>
      <c r="AG38" s="54" t="e">
        <f>IF(VALUE(LEFT(INDEX('Raw Data'!$A$1:$CI$1000,'Adjusted Raw Data'!$A38+1,'Adjusted Raw Data'!AG$1),1))=5,"NA",VALUE(LEFT(INDEX('Raw Data'!$A$1:$CI$1000,'Adjusted Raw Data'!$A38+1,'Adjusted Raw Data'!AG$1),1)))</f>
        <v>#VALUE!</v>
      </c>
      <c r="AH38" s="54" t="e">
        <f>IF(VALUE(LEFT(INDEX('Raw Data'!$A$1:$CI$1000,'Adjusted Raw Data'!$A38+1,'Adjusted Raw Data'!AH$1),1))=5,"NA",VALUE(LEFT(INDEX('Raw Data'!$A$1:$CI$1000,'Adjusted Raw Data'!$A38+1,'Adjusted Raw Data'!AH$1),1)))</f>
        <v>#VALUE!</v>
      </c>
      <c r="AI38" s="54" t="e">
        <f>IF(VALUE(LEFT(INDEX('Raw Data'!$A$1:$CI$1000,'Adjusted Raw Data'!$A38+1,'Adjusted Raw Data'!AI$1),1))=5,"NA",VALUE(LEFT(INDEX('Raw Data'!$A$1:$CI$1000,'Adjusted Raw Data'!$A38+1,'Adjusted Raw Data'!AI$1),1)))</f>
        <v>#VALUE!</v>
      </c>
      <c r="AJ38" s="54" t="e">
        <f>IF(VALUE(LEFT(INDEX('Raw Data'!$A$1:$CI$1000,'Adjusted Raw Data'!$A38+1,'Adjusted Raw Data'!AJ$1),1))=5,"NA",VALUE(LEFT(INDEX('Raw Data'!$A$1:$CI$1000,'Adjusted Raw Data'!$A38+1,'Adjusted Raw Data'!AJ$1),1)))</f>
        <v>#VALUE!</v>
      </c>
      <c r="AK38" s="54" t="e">
        <f>IF(VALUE(LEFT(INDEX('Raw Data'!$A$1:$CI$1000,'Adjusted Raw Data'!$A38+1,'Adjusted Raw Data'!AK$1),1))=5,"NA",VALUE(LEFT(INDEX('Raw Data'!$A$1:$CI$1000,'Adjusted Raw Data'!$A38+1,'Adjusted Raw Data'!AK$1),1)))</f>
        <v>#VALUE!</v>
      </c>
      <c r="AL38" s="54" t="e">
        <f>IF(VALUE(LEFT(INDEX('Raw Data'!$A$1:$CI$1000,'Adjusted Raw Data'!$A38+1,'Adjusted Raw Data'!AL$1),1))=5,"NA",VALUE(LEFT(INDEX('Raw Data'!$A$1:$CI$1000,'Adjusted Raw Data'!$A38+1,'Adjusted Raw Data'!AL$1),1)))</f>
        <v>#VALUE!</v>
      </c>
      <c r="AM38" s="54" t="e">
        <f>IF(VALUE(LEFT(INDEX('Raw Data'!$A$1:$CI$1000,'Adjusted Raw Data'!$A38+1,'Adjusted Raw Data'!AM$1),1))=5,"NA",VALUE(LEFT(INDEX('Raw Data'!$A$1:$CI$1000,'Adjusted Raw Data'!$A38+1,'Adjusted Raw Data'!AM$1),1)))</f>
        <v>#VALUE!</v>
      </c>
      <c r="AN38" s="54" t="e">
        <f>IF(VALUE(LEFT(INDEX('Raw Data'!$A$1:$CI$1000,'Adjusted Raw Data'!$A38+1,'Adjusted Raw Data'!AN$1),1))=5,"NA",VALUE(LEFT(INDEX('Raw Data'!$A$1:$CI$1000,'Adjusted Raw Data'!$A38+1,'Adjusted Raw Data'!AN$1),1)))</f>
        <v>#VALUE!</v>
      </c>
      <c r="AO38" s="54" t="e">
        <f>IF(VALUE(LEFT(INDEX('Raw Data'!$A$1:$CI$1000,'Adjusted Raw Data'!$A38+1,'Adjusted Raw Data'!AO$1),1))=5,"NA",VALUE(LEFT(INDEX('Raw Data'!$A$1:$CI$1000,'Adjusted Raw Data'!$A38+1,'Adjusted Raw Data'!AO$1),1)))</f>
        <v>#VALUE!</v>
      </c>
      <c r="AP38" s="54" t="e">
        <f>IF(VALUE(LEFT(INDEX('Raw Data'!$A$1:$CI$1000,'Adjusted Raw Data'!$A38+1,'Adjusted Raw Data'!AP$1),1))=5,"NA",VALUE(LEFT(INDEX('Raw Data'!$A$1:$CI$1000,'Adjusted Raw Data'!$A38+1,'Adjusted Raw Data'!AP$1),1)))</f>
        <v>#VALUE!</v>
      </c>
      <c r="AQ38" s="54" t="e">
        <f>IF(VALUE(LEFT(INDEX('Raw Data'!$A$1:$CI$1000,'Adjusted Raw Data'!$A38+1,'Adjusted Raw Data'!AQ$1),1))=5,"NA",VALUE(LEFT(INDEX('Raw Data'!$A$1:$CI$1000,'Adjusted Raw Data'!$A38+1,'Adjusted Raw Data'!AQ$1),1)))</f>
        <v>#VALUE!</v>
      </c>
      <c r="AR38" s="50">
        <f>INDEX('Raw Data'!$A$1:$CI$1000,'Adjusted Raw Data'!$A38+1,'Adjusted Raw Data'!AR$1)</f>
        <v>0</v>
      </c>
      <c r="AS38" s="54" t="e">
        <f>IF(VALUE(LEFT(INDEX('Raw Data'!$A$1:$CI$1000,'Adjusted Raw Data'!$A38+1,'Adjusted Raw Data'!AS$1),1))=5,"NA",VALUE(LEFT(INDEX('Raw Data'!$A$1:$CI$1000,'Adjusted Raw Data'!$A38+1,'Adjusted Raw Data'!AS$1),1)))</f>
        <v>#VALUE!</v>
      </c>
      <c r="AT38" s="54" t="e">
        <f>IF(VALUE(LEFT(INDEX('Raw Data'!$A$1:$CI$1000,'Adjusted Raw Data'!$A38+1,'Adjusted Raw Data'!AT$1),1))=5,"NA",VALUE(LEFT(INDEX('Raw Data'!$A$1:$CI$1000,'Adjusted Raw Data'!$A38+1,'Adjusted Raw Data'!AT$1),1)))</f>
        <v>#VALUE!</v>
      </c>
      <c r="AU38" s="54" t="e">
        <f>IF(VALUE(LEFT(INDEX('Raw Data'!$A$1:$CI$1000,'Adjusted Raw Data'!$A38+1,'Adjusted Raw Data'!AU$1),1))=5,"NA",VALUE(LEFT(INDEX('Raw Data'!$A$1:$CI$1000,'Adjusted Raw Data'!$A38+1,'Adjusted Raw Data'!AU$1),1)))</f>
        <v>#VALUE!</v>
      </c>
      <c r="AV38" s="54" t="e">
        <f>IF(VALUE(LEFT(INDEX('Raw Data'!$A$1:$CI$1000,'Adjusted Raw Data'!$A38+1,'Adjusted Raw Data'!AV$1),1))=5,"NA",VALUE(LEFT(INDEX('Raw Data'!$A$1:$CI$1000,'Adjusted Raw Data'!$A38+1,'Adjusted Raw Data'!AV$1),1)))</f>
        <v>#VALUE!</v>
      </c>
      <c r="AW38" s="54" t="e">
        <f>IF(VALUE(LEFT(INDEX('Raw Data'!$A$1:$CI$1000,'Adjusted Raw Data'!$A38+1,'Adjusted Raw Data'!AW$1),1))=5,"NA",VALUE(LEFT(INDEX('Raw Data'!$A$1:$CI$1000,'Adjusted Raw Data'!$A38+1,'Adjusted Raw Data'!AW$1),1)))</f>
        <v>#VALUE!</v>
      </c>
      <c r="AX38" s="54" t="e">
        <f>IF(VALUE(LEFT(INDEX('Raw Data'!$A$1:$CI$1000,'Adjusted Raw Data'!$A38+1,'Adjusted Raw Data'!AX$1),1))=5,"NA",VALUE(LEFT(INDEX('Raw Data'!$A$1:$CI$1000,'Adjusted Raw Data'!$A38+1,'Adjusted Raw Data'!AX$1),1)))</f>
        <v>#VALUE!</v>
      </c>
      <c r="AY38" s="54" t="e">
        <f>IF(VALUE(LEFT(INDEX('Raw Data'!$A$1:$CI$1000,'Adjusted Raw Data'!$A38+1,'Adjusted Raw Data'!AY$1),1))=5,"NA",VALUE(LEFT(INDEX('Raw Data'!$A$1:$CI$1000,'Adjusted Raw Data'!$A38+1,'Adjusted Raw Data'!AY$1),1)))</f>
        <v>#VALUE!</v>
      </c>
      <c r="AZ38" s="54" t="e">
        <f>IF(VALUE(LEFT(INDEX('Raw Data'!$A$1:$CI$1000,'Adjusted Raw Data'!$A38+1,'Adjusted Raw Data'!AZ$1),1))=5,"NA",VALUE(LEFT(INDEX('Raw Data'!$A$1:$CI$1000,'Adjusted Raw Data'!$A38+1,'Adjusted Raw Data'!AZ$1),1)))</f>
        <v>#VALUE!</v>
      </c>
      <c r="BA38" s="50">
        <f>INDEX('Raw Data'!$A$1:$CI$1000,'Adjusted Raw Data'!$A38+1,'Adjusted Raw Data'!BA$1)</f>
        <v>0</v>
      </c>
      <c r="BB38" s="54" t="e">
        <f>IF(VALUE(LEFT(INDEX('Raw Data'!$A$1:$CI$1000,'Adjusted Raw Data'!$A38+1,'Adjusted Raw Data'!BB$1),1))=5,"NA",VALUE(LEFT(INDEX('Raw Data'!$A$1:$CI$1000,'Adjusted Raw Data'!$A38+1,'Adjusted Raw Data'!BB$1),1)))</f>
        <v>#VALUE!</v>
      </c>
      <c r="BC38" s="54" t="e">
        <f>IF(VALUE(LEFT(INDEX('Raw Data'!$A$1:$CI$1000,'Adjusted Raw Data'!$A38+1,'Adjusted Raw Data'!BC$1),1))=5,"NA",VALUE(LEFT(INDEX('Raw Data'!$A$1:$CI$1000,'Adjusted Raw Data'!$A38+1,'Adjusted Raw Data'!BC$1),1)))</f>
        <v>#VALUE!</v>
      </c>
      <c r="BD38" s="54" t="e">
        <f>IF(VALUE(LEFT(INDEX('Raw Data'!$A$1:$CI$1000,'Adjusted Raw Data'!$A38+1,'Adjusted Raw Data'!BD$1),1))=5,"NA",VALUE(LEFT(INDEX('Raw Data'!$A$1:$CI$1000,'Adjusted Raw Data'!$A38+1,'Adjusted Raw Data'!BD$1),1)))</f>
        <v>#VALUE!</v>
      </c>
      <c r="BE38" s="50">
        <f>INDEX('Raw Data'!$A$1:$CI$1000,'Adjusted Raw Data'!$A38+1,'Adjusted Raw Data'!BE$1)</f>
        <v>0</v>
      </c>
      <c r="BF38" s="54" t="e">
        <f>IF(VALUE(LEFT(INDEX('Raw Data'!$A$1:$CI$1000,'Adjusted Raw Data'!$A38+1,'Adjusted Raw Data'!BF$1),1))=5,"NA",VALUE(LEFT(INDEX('Raw Data'!$A$1:$CI$1000,'Adjusted Raw Data'!$A38+1,'Adjusted Raw Data'!BF$1),1)))</f>
        <v>#VALUE!</v>
      </c>
      <c r="BG38" s="54" t="e">
        <f>IF(VALUE(LEFT(INDEX('Raw Data'!$A$1:$CI$1000,'Adjusted Raw Data'!$A38+1,'Adjusted Raw Data'!BG$1),1))=5,"NA",VALUE(LEFT(INDEX('Raw Data'!$A$1:$CI$1000,'Adjusted Raw Data'!$A38+1,'Adjusted Raw Data'!BG$1),1)))</f>
        <v>#VALUE!</v>
      </c>
      <c r="BH38" s="54" t="e">
        <f>IF(VALUE(LEFT(INDEX('Raw Data'!$A$1:$CI$1000,'Adjusted Raw Data'!$A38+1,'Adjusted Raw Data'!BH$1),1))=5,"NA",VALUE(LEFT(INDEX('Raw Data'!$A$1:$CI$1000,'Adjusted Raw Data'!$A38+1,'Adjusted Raw Data'!BH$1),1)))</f>
        <v>#VALUE!</v>
      </c>
      <c r="BI38" s="54" t="e">
        <f>IF(VALUE(LEFT(INDEX('Raw Data'!$A$1:$CI$1000,'Adjusted Raw Data'!$A38+1,'Adjusted Raw Data'!BI$1),1))=5,"NA",VALUE(LEFT(INDEX('Raw Data'!$A$1:$CI$1000,'Adjusted Raw Data'!$A38+1,'Adjusted Raw Data'!BI$1),1)))</f>
        <v>#VALUE!</v>
      </c>
      <c r="BJ38" s="54" t="e">
        <f>IF(VALUE(LEFT(INDEX('Raw Data'!$A$1:$CI$1000,'Adjusted Raw Data'!$A38+1,'Adjusted Raw Data'!BJ$1),1))=5,"NA",VALUE(LEFT(INDEX('Raw Data'!$A$1:$CI$1000,'Adjusted Raw Data'!$A38+1,'Adjusted Raw Data'!BJ$1),1)))</f>
        <v>#VALUE!</v>
      </c>
      <c r="BK38" s="54" t="e">
        <f>IF(VALUE(LEFT(INDEX('Raw Data'!$A$1:$CI$1000,'Adjusted Raw Data'!$A38+1,'Adjusted Raw Data'!BK$1),1))=5,"NA",VALUE(LEFT(INDEX('Raw Data'!$A$1:$CI$1000,'Adjusted Raw Data'!$A38+1,'Adjusted Raw Data'!BK$1),1)))</f>
        <v>#VALUE!</v>
      </c>
      <c r="BL38" s="50">
        <f>INDEX('Raw Data'!$A$1:$CI$1000,'Adjusted Raw Data'!$A38+1,'Adjusted Raw Data'!BL$1)</f>
        <v>0</v>
      </c>
      <c r="BM38" s="54" t="e">
        <f>IF(VALUE(LEFT(INDEX('Raw Data'!$A$1:$CI$1000,'Adjusted Raw Data'!$A38+1,'Adjusted Raw Data'!BM$1),1))=5,"NA",VALUE(LEFT(INDEX('Raw Data'!$A$1:$CI$1000,'Adjusted Raw Data'!$A38+1,'Adjusted Raw Data'!BM$1),1)))</f>
        <v>#VALUE!</v>
      </c>
      <c r="BN38" s="54" t="e">
        <f>IF(VALUE(LEFT(INDEX('Raw Data'!$A$1:$CI$1000,'Adjusted Raw Data'!$A38+1,'Adjusted Raw Data'!BN$1),1))=5,"NA",VALUE(LEFT(INDEX('Raw Data'!$A$1:$CI$1000,'Adjusted Raw Data'!$A38+1,'Adjusted Raw Data'!BN$1),1)))</f>
        <v>#VALUE!</v>
      </c>
      <c r="BO38" s="54" t="e">
        <f>IF(VALUE(LEFT(INDEX('Raw Data'!$A$1:$CI$1000,'Adjusted Raw Data'!$A38+1,'Adjusted Raw Data'!BO$1),1))=5,"NA",VALUE(LEFT(INDEX('Raw Data'!$A$1:$CI$1000,'Adjusted Raw Data'!$A38+1,'Adjusted Raw Data'!BO$1),1)))</f>
        <v>#VALUE!</v>
      </c>
      <c r="BP38" s="54" t="e">
        <f>IF(VALUE(LEFT(INDEX('Raw Data'!$A$1:$CI$1000,'Adjusted Raw Data'!$A38+1,'Adjusted Raw Data'!BP$1),1))=5,"NA",VALUE(LEFT(INDEX('Raw Data'!$A$1:$CI$1000,'Adjusted Raw Data'!$A38+1,'Adjusted Raw Data'!BP$1),1)))</f>
        <v>#VALUE!</v>
      </c>
      <c r="BQ38" s="54" t="e">
        <f>IF(VALUE(LEFT(INDEX('Raw Data'!$A$1:$CI$1000,'Adjusted Raw Data'!$A38+1,'Adjusted Raw Data'!BQ$1),1))=5,"NA",VALUE(LEFT(INDEX('Raw Data'!$A$1:$CI$1000,'Adjusted Raw Data'!$A38+1,'Adjusted Raw Data'!BQ$1),1)))</f>
        <v>#VALUE!</v>
      </c>
      <c r="BR38" s="50">
        <f>INDEX('Raw Data'!$A$1:$CI$1000,'Adjusted Raw Data'!$A38+1,'Adjusted Raw Data'!BR$1)</f>
        <v>0</v>
      </c>
      <c r="BS38" s="54" t="e">
        <f>IF(VALUE(LEFT(INDEX('Raw Data'!$A$1:$CI$1000,'Adjusted Raw Data'!$A38+1,'Adjusted Raw Data'!BS$1),1))=5,"NA",VALUE(LEFT(INDEX('Raw Data'!$A$1:$CI$1000,'Adjusted Raw Data'!$A38+1,'Adjusted Raw Data'!BS$1),1)))</f>
        <v>#VALUE!</v>
      </c>
      <c r="BT38" s="54" t="e">
        <f>IF(VALUE(LEFT(INDEX('Raw Data'!$A$1:$CI$1000,'Adjusted Raw Data'!$A38+1,'Adjusted Raw Data'!BT$1),1))=5,"NA",VALUE(LEFT(INDEX('Raw Data'!$A$1:$CI$1000,'Adjusted Raw Data'!$A38+1,'Adjusted Raw Data'!BT$1),1)))</f>
        <v>#VALUE!</v>
      </c>
      <c r="BU38" s="54" t="e">
        <f>IF(VALUE(LEFT(INDEX('Raw Data'!$A$1:$CI$1000,'Adjusted Raw Data'!$A38+1,'Adjusted Raw Data'!BU$1),1))=5,"NA",VALUE(LEFT(INDEX('Raw Data'!$A$1:$CI$1000,'Adjusted Raw Data'!$A38+1,'Adjusted Raw Data'!BU$1),1)))</f>
        <v>#VALUE!</v>
      </c>
      <c r="BV38" s="54" t="e">
        <f>IF(VALUE(LEFT(INDEX('Raw Data'!$A$1:$CI$1000,'Adjusted Raw Data'!$A38+1,'Adjusted Raw Data'!BV$1),1))=5,"NA",VALUE(LEFT(INDEX('Raw Data'!$A$1:$CI$1000,'Adjusted Raw Data'!$A38+1,'Adjusted Raw Data'!BV$1),1)))</f>
        <v>#VALUE!</v>
      </c>
      <c r="BW38" s="54" t="e">
        <f>IF(VALUE(LEFT(INDEX('Raw Data'!$A$1:$CI$1000,'Adjusted Raw Data'!$A38+1,'Adjusted Raw Data'!BW$1),1))=5,"NA",VALUE(LEFT(INDEX('Raw Data'!$A$1:$CI$1000,'Adjusted Raw Data'!$A38+1,'Adjusted Raw Data'!BW$1),1)))</f>
        <v>#VALUE!</v>
      </c>
      <c r="BX38" s="54" t="e">
        <f>IF(VALUE(LEFT(INDEX('Raw Data'!$A$1:$CI$1000,'Adjusted Raw Data'!$A38+1,'Adjusted Raw Data'!BX$1),1))=5,"NA",VALUE(LEFT(INDEX('Raw Data'!$A$1:$CI$1000,'Adjusted Raw Data'!$A38+1,'Adjusted Raw Data'!BX$1),1)))</f>
        <v>#VALUE!</v>
      </c>
      <c r="BY38" s="54" t="e">
        <f>IF(VALUE(LEFT(INDEX('Raw Data'!$A$1:$CI$1000,'Adjusted Raw Data'!$A38+1,'Adjusted Raw Data'!BY$1),1))=5,"NA",VALUE(LEFT(INDEX('Raw Data'!$A$1:$CI$1000,'Adjusted Raw Data'!$A38+1,'Adjusted Raw Data'!BY$1),1)))</f>
        <v>#VALUE!</v>
      </c>
      <c r="BZ38" s="50">
        <f>INDEX('Raw Data'!$A$1:$CI$1000,'Adjusted Raw Data'!$A38+1,'Adjusted Raw Data'!BZ$1)</f>
        <v>0</v>
      </c>
      <c r="CA38" s="54" t="e">
        <f>VALUE(LEFT(INDEX('Raw Data'!$A$1:$CI$1000,'Adjusted Raw Data'!$A38+1,'Adjusted Raw Data'!CA$1),1))</f>
        <v>#VALUE!</v>
      </c>
      <c r="CB38" s="50">
        <f>INDEX('Raw Data'!$A$1:$CI$1000,'Adjusted Raw Data'!$A38+1,'Adjusted Raw Data'!CB$1)</f>
        <v>0</v>
      </c>
      <c r="CC38" s="54" t="e">
        <f>IF(VALUE(LEFT(INDEX('Raw Data'!$A$1:$CI$1000,'Adjusted Raw Data'!$A38+1,'Adjusted Raw Data'!CC$1),1))=5,"NA",VALUE(LEFT(INDEX('Raw Data'!$A$1:$CI$1000,'Adjusted Raw Data'!$A38+1,'Adjusted Raw Data'!CC$1),1)))</f>
        <v>#VALUE!</v>
      </c>
      <c r="CD38" s="54" t="e">
        <f>IF(VALUE(LEFT(INDEX('Raw Data'!$A$1:$CI$1000,'Adjusted Raw Data'!$A38+1,'Adjusted Raw Data'!CD$1),1))=5,"NA",VALUE(LEFT(INDEX('Raw Data'!$A$1:$CI$1000,'Adjusted Raw Data'!$A38+1,'Adjusted Raw Data'!CD$1),1)))</f>
        <v>#VALUE!</v>
      </c>
      <c r="CE38" s="54" t="e">
        <f>IF(VALUE(LEFT(INDEX('Raw Data'!$A$1:$CI$1000,'Adjusted Raw Data'!$A38+1,'Adjusted Raw Data'!CE$1),1))=5,"NA",VALUE(LEFT(INDEX('Raw Data'!$A$1:$CI$1000,'Adjusted Raw Data'!$A38+1,'Adjusted Raw Data'!CE$1),1)))</f>
        <v>#VALUE!</v>
      </c>
      <c r="CF38" s="54" t="e">
        <f>IF(VALUE(LEFT(INDEX('Raw Data'!$A$1:$CI$1000,'Adjusted Raw Data'!$A38+1,'Adjusted Raw Data'!CF$1),1))=5,"NA",VALUE(LEFT(INDEX('Raw Data'!$A$1:$CI$1000,'Adjusted Raw Data'!$A38+1,'Adjusted Raw Data'!CF$1),1)))</f>
        <v>#VALUE!</v>
      </c>
      <c r="CG38" s="54" t="e">
        <f>IF(VALUE(LEFT(INDEX('Raw Data'!$A$1:$CI$1000,'Adjusted Raw Data'!$A38+1,'Adjusted Raw Data'!CG$1),1))=5,"NA",VALUE(LEFT(INDEX('Raw Data'!$A$1:$CI$1000,'Adjusted Raw Data'!$A38+1,'Adjusted Raw Data'!CG$1),1)))</f>
        <v>#VALUE!</v>
      </c>
      <c r="CH38" s="54" t="e">
        <f>IF(VALUE(LEFT(INDEX('Raw Data'!$A$1:$CI$1000,'Adjusted Raw Data'!$A38+1,'Adjusted Raw Data'!CH$1),1))=5,"NA",VALUE(LEFT(INDEX('Raw Data'!$A$1:$CI$1000,'Adjusted Raw Data'!$A38+1,'Adjusted Raw Data'!CH$1),1)))</f>
        <v>#VALUE!</v>
      </c>
      <c r="CI38" s="54" t="e">
        <f>IF(VALUE(LEFT(INDEX('Raw Data'!$A$1:$CI$1000,'Adjusted Raw Data'!$A38+1,'Adjusted Raw Data'!CI$1),1))=5,"NA",VALUE(LEFT(INDEX('Raw Data'!$A$1:$CI$1000,'Adjusted Raw Data'!$A38+1,'Adjusted Raw Data'!CI$1),1)))</f>
        <v>#VALUE!</v>
      </c>
      <c r="CJ38" s="50">
        <f>INDEX('Raw Data'!$A$1:$CI$1000,'Adjusted Raw Data'!$A38+1,'Adjusted Raw Data'!CJ$1)</f>
        <v>0</v>
      </c>
    </row>
    <row r="39" spans="1:88" x14ac:dyDescent="0.2">
      <c r="A39" s="53">
        <v>37</v>
      </c>
      <c r="B39" s="48">
        <f>INDEX('Raw Data'!$A$1:$CI$1000,'Adjusted Raw Data'!$A39+1,'Adjusted Raw Data'!B$1)</f>
        <v>0</v>
      </c>
      <c r="C39" s="49" t="str">
        <f>LEFT(INDEX('Raw Data'!$A$1:$CI$1000,'Adjusted Raw Data'!$A39+1,'Adjusted Raw Data'!C$1),5)</f>
        <v/>
      </c>
      <c r="D39" s="54" t="e">
        <f>IF(VALUE(LEFT(INDEX('Raw Data'!$A$1:$CI$1000,'Adjusted Raw Data'!$A39+1,'Adjusted Raw Data'!D$1),1))=5,"NA",VALUE(LEFT(INDEX('Raw Data'!$A$1:$CI$1000,'Adjusted Raw Data'!$A39+1,'Adjusted Raw Data'!D$1),1)))</f>
        <v>#VALUE!</v>
      </c>
      <c r="E39" s="54" t="e">
        <f>IF(VALUE(LEFT(INDEX('Raw Data'!$A$1:$CI$1000,'Adjusted Raw Data'!$A39+1,'Adjusted Raw Data'!E$1),1))=5,"NA",VALUE(LEFT(INDEX('Raw Data'!$A$1:$CI$1000,'Adjusted Raw Data'!$A39+1,'Adjusted Raw Data'!E$1),1)))</f>
        <v>#VALUE!</v>
      </c>
      <c r="F39" s="54" t="e">
        <f>IF(VALUE(LEFT(INDEX('Raw Data'!$A$1:$CI$1000,'Adjusted Raw Data'!$A39+1,'Adjusted Raw Data'!F$1),1))=5,"NA",VALUE(LEFT(INDEX('Raw Data'!$A$1:$CI$1000,'Adjusted Raw Data'!$A39+1,'Adjusted Raw Data'!F$1),1)))</f>
        <v>#VALUE!</v>
      </c>
      <c r="G39" s="54" t="e">
        <f>IF(VALUE(LEFT(INDEX('Raw Data'!$A$1:$CI$1000,'Adjusted Raw Data'!$A39+1,'Adjusted Raw Data'!G$1),1))=5,"NA",VALUE(LEFT(INDEX('Raw Data'!$A$1:$CI$1000,'Adjusted Raw Data'!$A39+1,'Adjusted Raw Data'!G$1),1)))</f>
        <v>#VALUE!</v>
      </c>
      <c r="H39" s="54" t="e">
        <f>IF(VALUE(LEFT(INDEX('Raw Data'!$A$1:$CI$1000,'Adjusted Raw Data'!$A39+1,'Adjusted Raw Data'!H$1),1))=5,"NA",VALUE(LEFT(INDEX('Raw Data'!$A$1:$CI$1000,'Adjusted Raw Data'!$A39+1,'Adjusted Raw Data'!H$1),1)))</f>
        <v>#VALUE!</v>
      </c>
      <c r="I39" s="54" t="e">
        <f>IF(VALUE(LEFT(INDEX('Raw Data'!$A$1:$CI$1000,'Adjusted Raw Data'!$A39+1,'Adjusted Raw Data'!I$1),1))=5,"NA",VALUE(LEFT(INDEX('Raw Data'!$A$1:$CI$1000,'Adjusted Raw Data'!$A39+1,'Adjusted Raw Data'!I$1),1)))</f>
        <v>#VALUE!</v>
      </c>
      <c r="J39" s="54" t="e">
        <f>IF(VALUE(LEFT(INDEX('Raw Data'!$A$1:$CI$1000,'Adjusted Raw Data'!$A39+1,'Adjusted Raw Data'!J$1),1))=5,"NA",VALUE(LEFT(INDEX('Raw Data'!$A$1:$CI$1000,'Adjusted Raw Data'!$A39+1,'Adjusted Raw Data'!J$1),1)))</f>
        <v>#VALUE!</v>
      </c>
      <c r="K39" s="54" t="e">
        <f>IF(VALUE(LEFT(INDEX('Raw Data'!$A$1:$CI$1000,'Adjusted Raw Data'!$A39+1,'Adjusted Raw Data'!K$1),1))=5,"NA",VALUE(LEFT(INDEX('Raw Data'!$A$1:$CI$1000,'Adjusted Raw Data'!$A39+1,'Adjusted Raw Data'!K$1),1)))</f>
        <v>#VALUE!</v>
      </c>
      <c r="L39" s="54" t="e">
        <f>IF(VALUE(LEFT(INDEX('Raw Data'!$A$1:$CI$1000,'Adjusted Raw Data'!$A39+1,'Adjusted Raw Data'!L$1),1))=5,"NA",VALUE(LEFT(INDEX('Raw Data'!$A$1:$CI$1000,'Adjusted Raw Data'!$A39+1,'Adjusted Raw Data'!L$1),1)))</f>
        <v>#VALUE!</v>
      </c>
      <c r="M39" s="54" t="e">
        <f>IF(VALUE(LEFT(INDEX('Raw Data'!$A$1:$CI$1000,'Adjusted Raw Data'!$A39+1,'Adjusted Raw Data'!M$1),1))=5,"NA",VALUE(LEFT(INDEX('Raw Data'!$A$1:$CI$1000,'Adjusted Raw Data'!$A39+1,'Adjusted Raw Data'!M$1),1)))</f>
        <v>#VALUE!</v>
      </c>
      <c r="N39" s="54" t="e">
        <f>IF(VALUE(LEFT(INDEX('Raw Data'!$A$1:$CI$1000,'Adjusted Raw Data'!$A39+1,'Adjusted Raw Data'!N$1),1))=5,"NA",VALUE(LEFT(INDEX('Raw Data'!$A$1:$CI$1000,'Adjusted Raw Data'!$A39+1,'Adjusted Raw Data'!N$1),1)))</f>
        <v>#VALUE!</v>
      </c>
      <c r="O39" s="54" t="e">
        <f>IF(VALUE(LEFT(INDEX('Raw Data'!$A$1:$CI$1000,'Adjusted Raw Data'!$A39+1,'Adjusted Raw Data'!O$1),1))=5,"NA",VALUE(LEFT(INDEX('Raw Data'!$A$1:$CI$1000,'Adjusted Raw Data'!$A39+1,'Adjusted Raw Data'!O$1),1)))</f>
        <v>#VALUE!</v>
      </c>
      <c r="P39" s="54" t="e">
        <f>IF(VALUE(LEFT(INDEX('Raw Data'!$A$1:$CI$1000,'Adjusted Raw Data'!$A39+1,'Adjusted Raw Data'!P$1),1))=5,"NA",VALUE(LEFT(INDEX('Raw Data'!$A$1:$CI$1000,'Adjusted Raw Data'!$A39+1,'Adjusted Raw Data'!P$1),1)))</f>
        <v>#VALUE!</v>
      </c>
      <c r="Q39" s="54" t="e">
        <f>IF(VALUE(LEFT(INDEX('Raw Data'!$A$1:$CI$1000,'Adjusted Raw Data'!$A39+1,'Adjusted Raw Data'!Q$1),1))=5,"NA",VALUE(LEFT(INDEX('Raw Data'!$A$1:$CI$1000,'Adjusted Raw Data'!$A39+1,'Adjusted Raw Data'!Q$1),1)))</f>
        <v>#VALUE!</v>
      </c>
      <c r="R39" s="54" t="e">
        <f>IF(VALUE(LEFT(INDEX('Raw Data'!$A$1:$CI$1000,'Adjusted Raw Data'!$A39+1,'Adjusted Raw Data'!R$1),1))=5,"NA",VALUE(LEFT(INDEX('Raw Data'!$A$1:$CI$1000,'Adjusted Raw Data'!$A39+1,'Adjusted Raw Data'!R$1),1)))</f>
        <v>#VALUE!</v>
      </c>
      <c r="S39" s="54" t="e">
        <f>IF(VALUE(LEFT(INDEX('Raw Data'!$A$1:$CI$1000,'Adjusted Raw Data'!$A39+1,'Adjusted Raw Data'!S$1),1))=5,"NA",VALUE(LEFT(INDEX('Raw Data'!$A$1:$CI$1000,'Adjusted Raw Data'!$A39+1,'Adjusted Raw Data'!S$1),1)))</f>
        <v>#VALUE!</v>
      </c>
      <c r="T39" s="50">
        <f>INDEX('Raw Data'!$A$1:$CI$1000,'Adjusted Raw Data'!$A39+1,'Adjusted Raw Data'!T$1)</f>
        <v>0</v>
      </c>
      <c r="U39" s="54" t="e">
        <f>IF(VALUE(LEFT(INDEX('Raw Data'!$A$1:$CI$1000,'Adjusted Raw Data'!$A39+1,'Adjusted Raw Data'!U$1),1))=5,"NA",VALUE(LEFT(INDEX('Raw Data'!$A$1:$CI$1000,'Adjusted Raw Data'!$A39+1,'Adjusted Raw Data'!U$1),1)))</f>
        <v>#VALUE!</v>
      </c>
      <c r="V39" s="54" t="e">
        <f>IF(VALUE(LEFT(INDEX('Raw Data'!$A$1:$CI$1000,'Adjusted Raw Data'!$A39+1,'Adjusted Raw Data'!V$1),1))=5,"NA",VALUE(LEFT(INDEX('Raw Data'!$A$1:$CI$1000,'Adjusted Raw Data'!$A39+1,'Adjusted Raw Data'!V$1),1)))</f>
        <v>#VALUE!</v>
      </c>
      <c r="W39" s="54" t="e">
        <f>IF(VALUE(LEFT(INDEX('Raw Data'!$A$1:$CI$1000,'Adjusted Raw Data'!$A39+1,'Adjusted Raw Data'!W$1),1))=5,"NA",VALUE(LEFT(INDEX('Raw Data'!$A$1:$CI$1000,'Adjusted Raw Data'!$A39+1,'Adjusted Raw Data'!W$1),1)))</f>
        <v>#VALUE!</v>
      </c>
      <c r="X39" s="54" t="e">
        <f>IF(VALUE(LEFT(INDEX('Raw Data'!$A$1:$CI$1000,'Adjusted Raw Data'!$A39+1,'Adjusted Raw Data'!X$1),1))=5,"NA",VALUE(LEFT(INDEX('Raw Data'!$A$1:$CI$1000,'Adjusted Raw Data'!$A39+1,'Adjusted Raw Data'!X$1),1)))</f>
        <v>#VALUE!</v>
      </c>
      <c r="Y39" s="54" t="e">
        <f>IF(VALUE(LEFT(INDEX('Raw Data'!$A$1:$CI$1000,'Adjusted Raw Data'!$A39+1,'Adjusted Raw Data'!Y$1),1))=5,"NA",VALUE(LEFT(INDEX('Raw Data'!$A$1:$CI$1000,'Adjusted Raw Data'!$A39+1,'Adjusted Raw Data'!Y$1),1)))</f>
        <v>#VALUE!</v>
      </c>
      <c r="Z39" s="54" t="e">
        <f>IF(VALUE(LEFT(INDEX('Raw Data'!$A$1:$CI$1000,'Adjusted Raw Data'!$A39+1,'Adjusted Raw Data'!Z$1),1))=5,"NA",VALUE(LEFT(INDEX('Raw Data'!$A$1:$CI$1000,'Adjusted Raw Data'!$A39+1,'Adjusted Raw Data'!Z$1),1)))</f>
        <v>#VALUE!</v>
      </c>
      <c r="AA39" s="54" t="e">
        <f>IF(VALUE(LEFT(INDEX('Raw Data'!$A$1:$CI$1000,'Adjusted Raw Data'!$A39+1,'Adjusted Raw Data'!AA$1),1))=5,"NA",VALUE(LEFT(INDEX('Raw Data'!$A$1:$CI$1000,'Adjusted Raw Data'!$A39+1,'Adjusted Raw Data'!AA$1),1)))</f>
        <v>#VALUE!</v>
      </c>
      <c r="AB39" s="50">
        <f>INDEX('Raw Data'!$A$1:$CI$1000,'Adjusted Raw Data'!$A39+1,'Adjusted Raw Data'!AB$1)</f>
        <v>0</v>
      </c>
      <c r="AC39" s="54" t="e">
        <f>IF(VALUE(LEFT(INDEX('Raw Data'!$A$1:$CI$1000,'Adjusted Raw Data'!$A39+1,'Adjusted Raw Data'!AC$1),1))=5,"NA",VALUE(LEFT(INDEX('Raw Data'!$A$1:$CI$1000,'Adjusted Raw Data'!$A39+1,'Adjusted Raw Data'!AC$1),1)))</f>
        <v>#VALUE!</v>
      </c>
      <c r="AD39" s="54" t="e">
        <f>IF(VALUE(LEFT(INDEX('Raw Data'!$A$1:$CI$1000,'Adjusted Raw Data'!$A39+1,'Adjusted Raw Data'!AD$1),1))=5,"NA",VALUE(LEFT(INDEX('Raw Data'!$A$1:$CI$1000,'Adjusted Raw Data'!$A39+1,'Adjusted Raw Data'!AD$1),1)))</f>
        <v>#VALUE!</v>
      </c>
      <c r="AE39" s="54" t="e">
        <f>IF(VALUE(LEFT(INDEX('Raw Data'!$A$1:$CI$1000,'Adjusted Raw Data'!$A39+1,'Adjusted Raw Data'!AE$1),1))=5,"NA",VALUE(LEFT(INDEX('Raw Data'!$A$1:$CI$1000,'Adjusted Raw Data'!$A39+1,'Adjusted Raw Data'!AE$1),1)))</f>
        <v>#VALUE!</v>
      </c>
      <c r="AF39" s="54" t="e">
        <f>IF(VALUE(LEFT(INDEX('Raw Data'!$A$1:$CI$1000,'Adjusted Raw Data'!$A39+1,'Adjusted Raw Data'!AF$1),1))=5,"NA",VALUE(LEFT(INDEX('Raw Data'!$A$1:$CI$1000,'Adjusted Raw Data'!$A39+1,'Adjusted Raw Data'!AF$1),1)))</f>
        <v>#VALUE!</v>
      </c>
      <c r="AG39" s="54" t="e">
        <f>IF(VALUE(LEFT(INDEX('Raw Data'!$A$1:$CI$1000,'Adjusted Raw Data'!$A39+1,'Adjusted Raw Data'!AG$1),1))=5,"NA",VALUE(LEFT(INDEX('Raw Data'!$A$1:$CI$1000,'Adjusted Raw Data'!$A39+1,'Adjusted Raw Data'!AG$1),1)))</f>
        <v>#VALUE!</v>
      </c>
      <c r="AH39" s="54" t="e">
        <f>IF(VALUE(LEFT(INDEX('Raw Data'!$A$1:$CI$1000,'Adjusted Raw Data'!$A39+1,'Adjusted Raw Data'!AH$1),1))=5,"NA",VALUE(LEFT(INDEX('Raw Data'!$A$1:$CI$1000,'Adjusted Raw Data'!$A39+1,'Adjusted Raw Data'!AH$1),1)))</f>
        <v>#VALUE!</v>
      </c>
      <c r="AI39" s="54" t="e">
        <f>IF(VALUE(LEFT(INDEX('Raw Data'!$A$1:$CI$1000,'Adjusted Raw Data'!$A39+1,'Adjusted Raw Data'!AI$1),1))=5,"NA",VALUE(LEFT(INDEX('Raw Data'!$A$1:$CI$1000,'Adjusted Raw Data'!$A39+1,'Adjusted Raw Data'!AI$1),1)))</f>
        <v>#VALUE!</v>
      </c>
      <c r="AJ39" s="54" t="e">
        <f>IF(VALUE(LEFT(INDEX('Raw Data'!$A$1:$CI$1000,'Adjusted Raw Data'!$A39+1,'Adjusted Raw Data'!AJ$1),1))=5,"NA",VALUE(LEFT(INDEX('Raw Data'!$A$1:$CI$1000,'Adjusted Raw Data'!$A39+1,'Adjusted Raw Data'!AJ$1),1)))</f>
        <v>#VALUE!</v>
      </c>
      <c r="AK39" s="54" t="e">
        <f>IF(VALUE(LEFT(INDEX('Raw Data'!$A$1:$CI$1000,'Adjusted Raw Data'!$A39+1,'Adjusted Raw Data'!AK$1),1))=5,"NA",VALUE(LEFT(INDEX('Raw Data'!$A$1:$CI$1000,'Adjusted Raw Data'!$A39+1,'Adjusted Raw Data'!AK$1),1)))</f>
        <v>#VALUE!</v>
      </c>
      <c r="AL39" s="54" t="e">
        <f>IF(VALUE(LEFT(INDEX('Raw Data'!$A$1:$CI$1000,'Adjusted Raw Data'!$A39+1,'Adjusted Raw Data'!AL$1),1))=5,"NA",VALUE(LEFT(INDEX('Raw Data'!$A$1:$CI$1000,'Adjusted Raw Data'!$A39+1,'Adjusted Raw Data'!AL$1),1)))</f>
        <v>#VALUE!</v>
      </c>
      <c r="AM39" s="54" t="e">
        <f>IF(VALUE(LEFT(INDEX('Raw Data'!$A$1:$CI$1000,'Adjusted Raw Data'!$A39+1,'Adjusted Raw Data'!AM$1),1))=5,"NA",VALUE(LEFT(INDEX('Raw Data'!$A$1:$CI$1000,'Adjusted Raw Data'!$A39+1,'Adjusted Raw Data'!AM$1),1)))</f>
        <v>#VALUE!</v>
      </c>
      <c r="AN39" s="54" t="e">
        <f>IF(VALUE(LEFT(INDEX('Raw Data'!$A$1:$CI$1000,'Adjusted Raw Data'!$A39+1,'Adjusted Raw Data'!AN$1),1))=5,"NA",VALUE(LEFT(INDEX('Raw Data'!$A$1:$CI$1000,'Adjusted Raw Data'!$A39+1,'Adjusted Raw Data'!AN$1),1)))</f>
        <v>#VALUE!</v>
      </c>
      <c r="AO39" s="54" t="e">
        <f>IF(VALUE(LEFT(INDEX('Raw Data'!$A$1:$CI$1000,'Adjusted Raw Data'!$A39+1,'Adjusted Raw Data'!AO$1),1))=5,"NA",VALUE(LEFT(INDEX('Raw Data'!$A$1:$CI$1000,'Adjusted Raw Data'!$A39+1,'Adjusted Raw Data'!AO$1),1)))</f>
        <v>#VALUE!</v>
      </c>
      <c r="AP39" s="54" t="e">
        <f>IF(VALUE(LEFT(INDEX('Raw Data'!$A$1:$CI$1000,'Adjusted Raw Data'!$A39+1,'Adjusted Raw Data'!AP$1),1))=5,"NA",VALUE(LEFT(INDEX('Raw Data'!$A$1:$CI$1000,'Adjusted Raw Data'!$A39+1,'Adjusted Raw Data'!AP$1),1)))</f>
        <v>#VALUE!</v>
      </c>
      <c r="AQ39" s="54" t="e">
        <f>IF(VALUE(LEFT(INDEX('Raw Data'!$A$1:$CI$1000,'Adjusted Raw Data'!$A39+1,'Adjusted Raw Data'!AQ$1),1))=5,"NA",VALUE(LEFT(INDEX('Raw Data'!$A$1:$CI$1000,'Adjusted Raw Data'!$A39+1,'Adjusted Raw Data'!AQ$1),1)))</f>
        <v>#VALUE!</v>
      </c>
      <c r="AR39" s="50">
        <f>INDEX('Raw Data'!$A$1:$CI$1000,'Adjusted Raw Data'!$A39+1,'Adjusted Raw Data'!AR$1)</f>
        <v>0</v>
      </c>
      <c r="AS39" s="54" t="e">
        <f>IF(VALUE(LEFT(INDEX('Raw Data'!$A$1:$CI$1000,'Adjusted Raw Data'!$A39+1,'Adjusted Raw Data'!AS$1),1))=5,"NA",VALUE(LEFT(INDEX('Raw Data'!$A$1:$CI$1000,'Adjusted Raw Data'!$A39+1,'Adjusted Raw Data'!AS$1),1)))</f>
        <v>#VALUE!</v>
      </c>
      <c r="AT39" s="54" t="e">
        <f>IF(VALUE(LEFT(INDEX('Raw Data'!$A$1:$CI$1000,'Adjusted Raw Data'!$A39+1,'Adjusted Raw Data'!AT$1),1))=5,"NA",VALUE(LEFT(INDEX('Raw Data'!$A$1:$CI$1000,'Adjusted Raw Data'!$A39+1,'Adjusted Raw Data'!AT$1),1)))</f>
        <v>#VALUE!</v>
      </c>
      <c r="AU39" s="54" t="e">
        <f>IF(VALUE(LEFT(INDEX('Raw Data'!$A$1:$CI$1000,'Adjusted Raw Data'!$A39+1,'Adjusted Raw Data'!AU$1),1))=5,"NA",VALUE(LEFT(INDEX('Raw Data'!$A$1:$CI$1000,'Adjusted Raw Data'!$A39+1,'Adjusted Raw Data'!AU$1),1)))</f>
        <v>#VALUE!</v>
      </c>
      <c r="AV39" s="54" t="e">
        <f>IF(VALUE(LEFT(INDEX('Raw Data'!$A$1:$CI$1000,'Adjusted Raw Data'!$A39+1,'Adjusted Raw Data'!AV$1),1))=5,"NA",VALUE(LEFT(INDEX('Raw Data'!$A$1:$CI$1000,'Adjusted Raw Data'!$A39+1,'Adjusted Raw Data'!AV$1),1)))</f>
        <v>#VALUE!</v>
      </c>
      <c r="AW39" s="54" t="e">
        <f>IF(VALUE(LEFT(INDEX('Raw Data'!$A$1:$CI$1000,'Adjusted Raw Data'!$A39+1,'Adjusted Raw Data'!AW$1),1))=5,"NA",VALUE(LEFT(INDEX('Raw Data'!$A$1:$CI$1000,'Adjusted Raw Data'!$A39+1,'Adjusted Raw Data'!AW$1),1)))</f>
        <v>#VALUE!</v>
      </c>
      <c r="AX39" s="54" t="e">
        <f>IF(VALUE(LEFT(INDEX('Raw Data'!$A$1:$CI$1000,'Adjusted Raw Data'!$A39+1,'Adjusted Raw Data'!AX$1),1))=5,"NA",VALUE(LEFT(INDEX('Raw Data'!$A$1:$CI$1000,'Adjusted Raw Data'!$A39+1,'Adjusted Raw Data'!AX$1),1)))</f>
        <v>#VALUE!</v>
      </c>
      <c r="AY39" s="54" t="e">
        <f>IF(VALUE(LEFT(INDEX('Raw Data'!$A$1:$CI$1000,'Adjusted Raw Data'!$A39+1,'Adjusted Raw Data'!AY$1),1))=5,"NA",VALUE(LEFT(INDEX('Raw Data'!$A$1:$CI$1000,'Adjusted Raw Data'!$A39+1,'Adjusted Raw Data'!AY$1),1)))</f>
        <v>#VALUE!</v>
      </c>
      <c r="AZ39" s="54" t="e">
        <f>IF(VALUE(LEFT(INDEX('Raw Data'!$A$1:$CI$1000,'Adjusted Raw Data'!$A39+1,'Adjusted Raw Data'!AZ$1),1))=5,"NA",VALUE(LEFT(INDEX('Raw Data'!$A$1:$CI$1000,'Adjusted Raw Data'!$A39+1,'Adjusted Raw Data'!AZ$1),1)))</f>
        <v>#VALUE!</v>
      </c>
      <c r="BA39" s="50">
        <f>INDEX('Raw Data'!$A$1:$CI$1000,'Adjusted Raw Data'!$A39+1,'Adjusted Raw Data'!BA$1)</f>
        <v>0</v>
      </c>
      <c r="BB39" s="54" t="e">
        <f>IF(VALUE(LEFT(INDEX('Raw Data'!$A$1:$CI$1000,'Adjusted Raw Data'!$A39+1,'Adjusted Raw Data'!BB$1),1))=5,"NA",VALUE(LEFT(INDEX('Raw Data'!$A$1:$CI$1000,'Adjusted Raw Data'!$A39+1,'Adjusted Raw Data'!BB$1),1)))</f>
        <v>#VALUE!</v>
      </c>
      <c r="BC39" s="54" t="e">
        <f>IF(VALUE(LEFT(INDEX('Raw Data'!$A$1:$CI$1000,'Adjusted Raw Data'!$A39+1,'Adjusted Raw Data'!BC$1),1))=5,"NA",VALUE(LEFT(INDEX('Raw Data'!$A$1:$CI$1000,'Adjusted Raw Data'!$A39+1,'Adjusted Raw Data'!BC$1),1)))</f>
        <v>#VALUE!</v>
      </c>
      <c r="BD39" s="54" t="e">
        <f>IF(VALUE(LEFT(INDEX('Raw Data'!$A$1:$CI$1000,'Adjusted Raw Data'!$A39+1,'Adjusted Raw Data'!BD$1),1))=5,"NA",VALUE(LEFT(INDEX('Raw Data'!$A$1:$CI$1000,'Adjusted Raw Data'!$A39+1,'Adjusted Raw Data'!BD$1),1)))</f>
        <v>#VALUE!</v>
      </c>
      <c r="BE39" s="50">
        <f>INDEX('Raw Data'!$A$1:$CI$1000,'Adjusted Raw Data'!$A39+1,'Adjusted Raw Data'!BE$1)</f>
        <v>0</v>
      </c>
      <c r="BF39" s="54" t="e">
        <f>IF(VALUE(LEFT(INDEX('Raw Data'!$A$1:$CI$1000,'Adjusted Raw Data'!$A39+1,'Adjusted Raw Data'!BF$1),1))=5,"NA",VALUE(LEFT(INDEX('Raw Data'!$A$1:$CI$1000,'Adjusted Raw Data'!$A39+1,'Adjusted Raw Data'!BF$1),1)))</f>
        <v>#VALUE!</v>
      </c>
      <c r="BG39" s="54" t="e">
        <f>IF(VALUE(LEFT(INDEX('Raw Data'!$A$1:$CI$1000,'Adjusted Raw Data'!$A39+1,'Adjusted Raw Data'!BG$1),1))=5,"NA",VALUE(LEFT(INDEX('Raw Data'!$A$1:$CI$1000,'Adjusted Raw Data'!$A39+1,'Adjusted Raw Data'!BG$1),1)))</f>
        <v>#VALUE!</v>
      </c>
      <c r="BH39" s="54" t="e">
        <f>IF(VALUE(LEFT(INDEX('Raw Data'!$A$1:$CI$1000,'Adjusted Raw Data'!$A39+1,'Adjusted Raw Data'!BH$1),1))=5,"NA",VALUE(LEFT(INDEX('Raw Data'!$A$1:$CI$1000,'Adjusted Raw Data'!$A39+1,'Adjusted Raw Data'!BH$1),1)))</f>
        <v>#VALUE!</v>
      </c>
      <c r="BI39" s="54" t="e">
        <f>IF(VALUE(LEFT(INDEX('Raw Data'!$A$1:$CI$1000,'Adjusted Raw Data'!$A39+1,'Adjusted Raw Data'!BI$1),1))=5,"NA",VALUE(LEFT(INDEX('Raw Data'!$A$1:$CI$1000,'Adjusted Raw Data'!$A39+1,'Adjusted Raw Data'!BI$1),1)))</f>
        <v>#VALUE!</v>
      </c>
      <c r="BJ39" s="54" t="e">
        <f>IF(VALUE(LEFT(INDEX('Raw Data'!$A$1:$CI$1000,'Adjusted Raw Data'!$A39+1,'Adjusted Raw Data'!BJ$1),1))=5,"NA",VALUE(LEFT(INDEX('Raw Data'!$A$1:$CI$1000,'Adjusted Raw Data'!$A39+1,'Adjusted Raw Data'!BJ$1),1)))</f>
        <v>#VALUE!</v>
      </c>
      <c r="BK39" s="54" t="e">
        <f>IF(VALUE(LEFT(INDEX('Raw Data'!$A$1:$CI$1000,'Adjusted Raw Data'!$A39+1,'Adjusted Raw Data'!BK$1),1))=5,"NA",VALUE(LEFT(INDEX('Raw Data'!$A$1:$CI$1000,'Adjusted Raw Data'!$A39+1,'Adjusted Raw Data'!BK$1),1)))</f>
        <v>#VALUE!</v>
      </c>
      <c r="BL39" s="50">
        <f>INDEX('Raw Data'!$A$1:$CI$1000,'Adjusted Raw Data'!$A39+1,'Adjusted Raw Data'!BL$1)</f>
        <v>0</v>
      </c>
      <c r="BM39" s="54" t="e">
        <f>IF(VALUE(LEFT(INDEX('Raw Data'!$A$1:$CI$1000,'Adjusted Raw Data'!$A39+1,'Adjusted Raw Data'!BM$1),1))=5,"NA",VALUE(LEFT(INDEX('Raw Data'!$A$1:$CI$1000,'Adjusted Raw Data'!$A39+1,'Adjusted Raw Data'!BM$1),1)))</f>
        <v>#VALUE!</v>
      </c>
      <c r="BN39" s="54" t="e">
        <f>IF(VALUE(LEFT(INDEX('Raw Data'!$A$1:$CI$1000,'Adjusted Raw Data'!$A39+1,'Adjusted Raw Data'!BN$1),1))=5,"NA",VALUE(LEFT(INDEX('Raw Data'!$A$1:$CI$1000,'Adjusted Raw Data'!$A39+1,'Adjusted Raw Data'!BN$1),1)))</f>
        <v>#VALUE!</v>
      </c>
      <c r="BO39" s="54" t="e">
        <f>IF(VALUE(LEFT(INDEX('Raw Data'!$A$1:$CI$1000,'Adjusted Raw Data'!$A39+1,'Adjusted Raw Data'!BO$1),1))=5,"NA",VALUE(LEFT(INDEX('Raw Data'!$A$1:$CI$1000,'Adjusted Raw Data'!$A39+1,'Adjusted Raw Data'!BO$1),1)))</f>
        <v>#VALUE!</v>
      </c>
      <c r="BP39" s="54" t="e">
        <f>IF(VALUE(LEFT(INDEX('Raw Data'!$A$1:$CI$1000,'Adjusted Raw Data'!$A39+1,'Adjusted Raw Data'!BP$1),1))=5,"NA",VALUE(LEFT(INDEX('Raw Data'!$A$1:$CI$1000,'Adjusted Raw Data'!$A39+1,'Adjusted Raw Data'!BP$1),1)))</f>
        <v>#VALUE!</v>
      </c>
      <c r="BQ39" s="54" t="e">
        <f>IF(VALUE(LEFT(INDEX('Raw Data'!$A$1:$CI$1000,'Adjusted Raw Data'!$A39+1,'Adjusted Raw Data'!BQ$1),1))=5,"NA",VALUE(LEFT(INDEX('Raw Data'!$A$1:$CI$1000,'Adjusted Raw Data'!$A39+1,'Adjusted Raw Data'!BQ$1),1)))</f>
        <v>#VALUE!</v>
      </c>
      <c r="BR39" s="50">
        <f>INDEX('Raw Data'!$A$1:$CI$1000,'Adjusted Raw Data'!$A39+1,'Adjusted Raw Data'!BR$1)</f>
        <v>0</v>
      </c>
      <c r="BS39" s="54" t="e">
        <f>IF(VALUE(LEFT(INDEX('Raw Data'!$A$1:$CI$1000,'Adjusted Raw Data'!$A39+1,'Adjusted Raw Data'!BS$1),1))=5,"NA",VALUE(LEFT(INDEX('Raw Data'!$A$1:$CI$1000,'Adjusted Raw Data'!$A39+1,'Adjusted Raw Data'!BS$1),1)))</f>
        <v>#VALUE!</v>
      </c>
      <c r="BT39" s="54" t="e">
        <f>IF(VALUE(LEFT(INDEX('Raw Data'!$A$1:$CI$1000,'Adjusted Raw Data'!$A39+1,'Adjusted Raw Data'!BT$1),1))=5,"NA",VALUE(LEFT(INDEX('Raw Data'!$A$1:$CI$1000,'Adjusted Raw Data'!$A39+1,'Adjusted Raw Data'!BT$1),1)))</f>
        <v>#VALUE!</v>
      </c>
      <c r="BU39" s="54" t="e">
        <f>IF(VALUE(LEFT(INDEX('Raw Data'!$A$1:$CI$1000,'Adjusted Raw Data'!$A39+1,'Adjusted Raw Data'!BU$1),1))=5,"NA",VALUE(LEFT(INDEX('Raw Data'!$A$1:$CI$1000,'Adjusted Raw Data'!$A39+1,'Adjusted Raw Data'!BU$1),1)))</f>
        <v>#VALUE!</v>
      </c>
      <c r="BV39" s="54" t="e">
        <f>IF(VALUE(LEFT(INDEX('Raw Data'!$A$1:$CI$1000,'Adjusted Raw Data'!$A39+1,'Adjusted Raw Data'!BV$1),1))=5,"NA",VALUE(LEFT(INDEX('Raw Data'!$A$1:$CI$1000,'Adjusted Raw Data'!$A39+1,'Adjusted Raw Data'!BV$1),1)))</f>
        <v>#VALUE!</v>
      </c>
      <c r="BW39" s="54" t="e">
        <f>IF(VALUE(LEFT(INDEX('Raw Data'!$A$1:$CI$1000,'Adjusted Raw Data'!$A39+1,'Adjusted Raw Data'!BW$1),1))=5,"NA",VALUE(LEFT(INDEX('Raw Data'!$A$1:$CI$1000,'Adjusted Raw Data'!$A39+1,'Adjusted Raw Data'!BW$1),1)))</f>
        <v>#VALUE!</v>
      </c>
      <c r="BX39" s="54" t="e">
        <f>IF(VALUE(LEFT(INDEX('Raw Data'!$A$1:$CI$1000,'Adjusted Raw Data'!$A39+1,'Adjusted Raw Data'!BX$1),1))=5,"NA",VALUE(LEFT(INDEX('Raw Data'!$A$1:$CI$1000,'Adjusted Raw Data'!$A39+1,'Adjusted Raw Data'!BX$1),1)))</f>
        <v>#VALUE!</v>
      </c>
      <c r="BY39" s="54" t="e">
        <f>IF(VALUE(LEFT(INDEX('Raw Data'!$A$1:$CI$1000,'Adjusted Raw Data'!$A39+1,'Adjusted Raw Data'!BY$1),1))=5,"NA",VALUE(LEFT(INDEX('Raw Data'!$A$1:$CI$1000,'Adjusted Raw Data'!$A39+1,'Adjusted Raw Data'!BY$1),1)))</f>
        <v>#VALUE!</v>
      </c>
      <c r="BZ39" s="50">
        <f>INDEX('Raw Data'!$A$1:$CI$1000,'Adjusted Raw Data'!$A39+1,'Adjusted Raw Data'!BZ$1)</f>
        <v>0</v>
      </c>
      <c r="CA39" s="54" t="e">
        <f>VALUE(LEFT(INDEX('Raw Data'!$A$1:$CI$1000,'Adjusted Raw Data'!$A39+1,'Adjusted Raw Data'!CA$1),1))</f>
        <v>#VALUE!</v>
      </c>
      <c r="CB39" s="50">
        <f>INDEX('Raw Data'!$A$1:$CI$1000,'Adjusted Raw Data'!$A39+1,'Adjusted Raw Data'!CB$1)</f>
        <v>0</v>
      </c>
      <c r="CC39" s="54" t="e">
        <f>IF(VALUE(LEFT(INDEX('Raw Data'!$A$1:$CI$1000,'Adjusted Raw Data'!$A39+1,'Adjusted Raw Data'!CC$1),1))=5,"NA",VALUE(LEFT(INDEX('Raw Data'!$A$1:$CI$1000,'Adjusted Raw Data'!$A39+1,'Adjusted Raw Data'!CC$1),1)))</f>
        <v>#VALUE!</v>
      </c>
      <c r="CD39" s="54" t="e">
        <f>IF(VALUE(LEFT(INDEX('Raw Data'!$A$1:$CI$1000,'Adjusted Raw Data'!$A39+1,'Adjusted Raw Data'!CD$1),1))=5,"NA",VALUE(LEFT(INDEX('Raw Data'!$A$1:$CI$1000,'Adjusted Raw Data'!$A39+1,'Adjusted Raw Data'!CD$1),1)))</f>
        <v>#VALUE!</v>
      </c>
      <c r="CE39" s="54" t="e">
        <f>IF(VALUE(LEFT(INDEX('Raw Data'!$A$1:$CI$1000,'Adjusted Raw Data'!$A39+1,'Adjusted Raw Data'!CE$1),1))=5,"NA",VALUE(LEFT(INDEX('Raw Data'!$A$1:$CI$1000,'Adjusted Raw Data'!$A39+1,'Adjusted Raw Data'!CE$1),1)))</f>
        <v>#VALUE!</v>
      </c>
      <c r="CF39" s="54" t="e">
        <f>IF(VALUE(LEFT(INDEX('Raw Data'!$A$1:$CI$1000,'Adjusted Raw Data'!$A39+1,'Adjusted Raw Data'!CF$1),1))=5,"NA",VALUE(LEFT(INDEX('Raw Data'!$A$1:$CI$1000,'Adjusted Raw Data'!$A39+1,'Adjusted Raw Data'!CF$1),1)))</f>
        <v>#VALUE!</v>
      </c>
      <c r="CG39" s="54" t="e">
        <f>IF(VALUE(LEFT(INDEX('Raw Data'!$A$1:$CI$1000,'Adjusted Raw Data'!$A39+1,'Adjusted Raw Data'!CG$1),1))=5,"NA",VALUE(LEFT(INDEX('Raw Data'!$A$1:$CI$1000,'Adjusted Raw Data'!$A39+1,'Adjusted Raw Data'!CG$1),1)))</f>
        <v>#VALUE!</v>
      </c>
      <c r="CH39" s="54" t="e">
        <f>IF(VALUE(LEFT(INDEX('Raw Data'!$A$1:$CI$1000,'Adjusted Raw Data'!$A39+1,'Adjusted Raw Data'!CH$1),1))=5,"NA",VALUE(LEFT(INDEX('Raw Data'!$A$1:$CI$1000,'Adjusted Raw Data'!$A39+1,'Adjusted Raw Data'!CH$1),1)))</f>
        <v>#VALUE!</v>
      </c>
      <c r="CI39" s="54" t="e">
        <f>IF(VALUE(LEFT(INDEX('Raw Data'!$A$1:$CI$1000,'Adjusted Raw Data'!$A39+1,'Adjusted Raw Data'!CI$1),1))=5,"NA",VALUE(LEFT(INDEX('Raw Data'!$A$1:$CI$1000,'Adjusted Raw Data'!$A39+1,'Adjusted Raw Data'!CI$1),1)))</f>
        <v>#VALUE!</v>
      </c>
      <c r="CJ39" s="50">
        <f>INDEX('Raw Data'!$A$1:$CI$1000,'Adjusted Raw Data'!$A39+1,'Adjusted Raw Data'!CJ$1)</f>
        <v>0</v>
      </c>
    </row>
    <row r="40" spans="1:88" x14ac:dyDescent="0.2">
      <c r="A40" s="53">
        <v>38</v>
      </c>
      <c r="B40" s="48">
        <f>INDEX('Raw Data'!$A$1:$CI$1000,'Adjusted Raw Data'!$A40+1,'Adjusted Raw Data'!B$1)</f>
        <v>0</v>
      </c>
      <c r="C40" s="49" t="str">
        <f>LEFT(INDEX('Raw Data'!$A$1:$CI$1000,'Adjusted Raw Data'!$A40+1,'Adjusted Raw Data'!C$1),5)</f>
        <v/>
      </c>
      <c r="D40" s="54" t="e">
        <f>IF(VALUE(LEFT(INDEX('Raw Data'!$A$1:$CI$1000,'Adjusted Raw Data'!$A40+1,'Adjusted Raw Data'!D$1),1))=5,"NA",VALUE(LEFT(INDEX('Raw Data'!$A$1:$CI$1000,'Adjusted Raw Data'!$A40+1,'Adjusted Raw Data'!D$1),1)))</f>
        <v>#VALUE!</v>
      </c>
      <c r="E40" s="54" t="e">
        <f>IF(VALUE(LEFT(INDEX('Raw Data'!$A$1:$CI$1000,'Adjusted Raw Data'!$A40+1,'Adjusted Raw Data'!E$1),1))=5,"NA",VALUE(LEFT(INDEX('Raw Data'!$A$1:$CI$1000,'Adjusted Raw Data'!$A40+1,'Adjusted Raw Data'!E$1),1)))</f>
        <v>#VALUE!</v>
      </c>
      <c r="F40" s="54" t="e">
        <f>IF(VALUE(LEFT(INDEX('Raw Data'!$A$1:$CI$1000,'Adjusted Raw Data'!$A40+1,'Adjusted Raw Data'!F$1),1))=5,"NA",VALUE(LEFT(INDEX('Raw Data'!$A$1:$CI$1000,'Adjusted Raw Data'!$A40+1,'Adjusted Raw Data'!F$1),1)))</f>
        <v>#VALUE!</v>
      </c>
      <c r="G40" s="54" t="e">
        <f>IF(VALUE(LEFT(INDEX('Raw Data'!$A$1:$CI$1000,'Adjusted Raw Data'!$A40+1,'Adjusted Raw Data'!G$1),1))=5,"NA",VALUE(LEFT(INDEX('Raw Data'!$A$1:$CI$1000,'Adjusted Raw Data'!$A40+1,'Adjusted Raw Data'!G$1),1)))</f>
        <v>#VALUE!</v>
      </c>
      <c r="H40" s="54" t="e">
        <f>IF(VALUE(LEFT(INDEX('Raw Data'!$A$1:$CI$1000,'Adjusted Raw Data'!$A40+1,'Adjusted Raw Data'!H$1),1))=5,"NA",VALUE(LEFT(INDEX('Raw Data'!$A$1:$CI$1000,'Adjusted Raw Data'!$A40+1,'Adjusted Raw Data'!H$1),1)))</f>
        <v>#VALUE!</v>
      </c>
      <c r="I40" s="54" t="e">
        <f>IF(VALUE(LEFT(INDEX('Raw Data'!$A$1:$CI$1000,'Adjusted Raw Data'!$A40+1,'Adjusted Raw Data'!I$1),1))=5,"NA",VALUE(LEFT(INDEX('Raw Data'!$A$1:$CI$1000,'Adjusted Raw Data'!$A40+1,'Adjusted Raw Data'!I$1),1)))</f>
        <v>#VALUE!</v>
      </c>
      <c r="J40" s="54" t="e">
        <f>IF(VALUE(LEFT(INDEX('Raw Data'!$A$1:$CI$1000,'Adjusted Raw Data'!$A40+1,'Adjusted Raw Data'!J$1),1))=5,"NA",VALUE(LEFT(INDEX('Raw Data'!$A$1:$CI$1000,'Adjusted Raw Data'!$A40+1,'Adjusted Raw Data'!J$1),1)))</f>
        <v>#VALUE!</v>
      </c>
      <c r="K40" s="54" t="e">
        <f>IF(VALUE(LEFT(INDEX('Raw Data'!$A$1:$CI$1000,'Adjusted Raw Data'!$A40+1,'Adjusted Raw Data'!K$1),1))=5,"NA",VALUE(LEFT(INDEX('Raw Data'!$A$1:$CI$1000,'Adjusted Raw Data'!$A40+1,'Adjusted Raw Data'!K$1),1)))</f>
        <v>#VALUE!</v>
      </c>
      <c r="L40" s="54" t="e">
        <f>IF(VALUE(LEFT(INDEX('Raw Data'!$A$1:$CI$1000,'Adjusted Raw Data'!$A40+1,'Adjusted Raw Data'!L$1),1))=5,"NA",VALUE(LEFT(INDEX('Raw Data'!$A$1:$CI$1000,'Adjusted Raw Data'!$A40+1,'Adjusted Raw Data'!L$1),1)))</f>
        <v>#VALUE!</v>
      </c>
      <c r="M40" s="54" t="e">
        <f>IF(VALUE(LEFT(INDEX('Raw Data'!$A$1:$CI$1000,'Adjusted Raw Data'!$A40+1,'Adjusted Raw Data'!M$1),1))=5,"NA",VALUE(LEFT(INDEX('Raw Data'!$A$1:$CI$1000,'Adjusted Raw Data'!$A40+1,'Adjusted Raw Data'!M$1),1)))</f>
        <v>#VALUE!</v>
      </c>
      <c r="N40" s="54" t="e">
        <f>IF(VALUE(LEFT(INDEX('Raw Data'!$A$1:$CI$1000,'Adjusted Raw Data'!$A40+1,'Adjusted Raw Data'!N$1),1))=5,"NA",VALUE(LEFT(INDEX('Raw Data'!$A$1:$CI$1000,'Adjusted Raw Data'!$A40+1,'Adjusted Raw Data'!N$1),1)))</f>
        <v>#VALUE!</v>
      </c>
      <c r="O40" s="54" t="e">
        <f>IF(VALUE(LEFT(INDEX('Raw Data'!$A$1:$CI$1000,'Adjusted Raw Data'!$A40+1,'Adjusted Raw Data'!O$1),1))=5,"NA",VALUE(LEFT(INDEX('Raw Data'!$A$1:$CI$1000,'Adjusted Raw Data'!$A40+1,'Adjusted Raw Data'!O$1),1)))</f>
        <v>#VALUE!</v>
      </c>
      <c r="P40" s="54" t="e">
        <f>IF(VALUE(LEFT(INDEX('Raw Data'!$A$1:$CI$1000,'Adjusted Raw Data'!$A40+1,'Adjusted Raw Data'!P$1),1))=5,"NA",VALUE(LEFT(INDEX('Raw Data'!$A$1:$CI$1000,'Adjusted Raw Data'!$A40+1,'Adjusted Raw Data'!P$1),1)))</f>
        <v>#VALUE!</v>
      </c>
      <c r="Q40" s="54" t="e">
        <f>IF(VALUE(LEFT(INDEX('Raw Data'!$A$1:$CI$1000,'Adjusted Raw Data'!$A40+1,'Adjusted Raw Data'!Q$1),1))=5,"NA",VALUE(LEFT(INDEX('Raw Data'!$A$1:$CI$1000,'Adjusted Raw Data'!$A40+1,'Adjusted Raw Data'!Q$1),1)))</f>
        <v>#VALUE!</v>
      </c>
      <c r="R40" s="54" t="e">
        <f>IF(VALUE(LEFT(INDEX('Raw Data'!$A$1:$CI$1000,'Adjusted Raw Data'!$A40+1,'Adjusted Raw Data'!R$1),1))=5,"NA",VALUE(LEFT(INDEX('Raw Data'!$A$1:$CI$1000,'Adjusted Raw Data'!$A40+1,'Adjusted Raw Data'!R$1),1)))</f>
        <v>#VALUE!</v>
      </c>
      <c r="S40" s="54" t="e">
        <f>IF(VALUE(LEFT(INDEX('Raw Data'!$A$1:$CI$1000,'Adjusted Raw Data'!$A40+1,'Adjusted Raw Data'!S$1),1))=5,"NA",VALUE(LEFT(INDEX('Raw Data'!$A$1:$CI$1000,'Adjusted Raw Data'!$A40+1,'Adjusted Raw Data'!S$1),1)))</f>
        <v>#VALUE!</v>
      </c>
      <c r="T40" s="50">
        <f>INDEX('Raw Data'!$A$1:$CI$1000,'Adjusted Raw Data'!$A40+1,'Adjusted Raw Data'!T$1)</f>
        <v>0</v>
      </c>
      <c r="U40" s="54" t="e">
        <f>IF(VALUE(LEFT(INDEX('Raw Data'!$A$1:$CI$1000,'Adjusted Raw Data'!$A40+1,'Adjusted Raw Data'!U$1),1))=5,"NA",VALUE(LEFT(INDEX('Raw Data'!$A$1:$CI$1000,'Adjusted Raw Data'!$A40+1,'Adjusted Raw Data'!U$1),1)))</f>
        <v>#VALUE!</v>
      </c>
      <c r="V40" s="54" t="e">
        <f>IF(VALUE(LEFT(INDEX('Raw Data'!$A$1:$CI$1000,'Adjusted Raw Data'!$A40+1,'Adjusted Raw Data'!V$1),1))=5,"NA",VALUE(LEFT(INDEX('Raw Data'!$A$1:$CI$1000,'Adjusted Raw Data'!$A40+1,'Adjusted Raw Data'!V$1),1)))</f>
        <v>#VALUE!</v>
      </c>
      <c r="W40" s="54" t="e">
        <f>IF(VALUE(LEFT(INDEX('Raw Data'!$A$1:$CI$1000,'Adjusted Raw Data'!$A40+1,'Adjusted Raw Data'!W$1),1))=5,"NA",VALUE(LEFT(INDEX('Raw Data'!$A$1:$CI$1000,'Adjusted Raw Data'!$A40+1,'Adjusted Raw Data'!W$1),1)))</f>
        <v>#VALUE!</v>
      </c>
      <c r="X40" s="54" t="e">
        <f>IF(VALUE(LEFT(INDEX('Raw Data'!$A$1:$CI$1000,'Adjusted Raw Data'!$A40+1,'Adjusted Raw Data'!X$1),1))=5,"NA",VALUE(LEFT(INDEX('Raw Data'!$A$1:$CI$1000,'Adjusted Raw Data'!$A40+1,'Adjusted Raw Data'!X$1),1)))</f>
        <v>#VALUE!</v>
      </c>
      <c r="Y40" s="54" t="e">
        <f>IF(VALUE(LEFT(INDEX('Raw Data'!$A$1:$CI$1000,'Adjusted Raw Data'!$A40+1,'Adjusted Raw Data'!Y$1),1))=5,"NA",VALUE(LEFT(INDEX('Raw Data'!$A$1:$CI$1000,'Adjusted Raw Data'!$A40+1,'Adjusted Raw Data'!Y$1),1)))</f>
        <v>#VALUE!</v>
      </c>
      <c r="Z40" s="54" t="e">
        <f>IF(VALUE(LEFT(INDEX('Raw Data'!$A$1:$CI$1000,'Adjusted Raw Data'!$A40+1,'Adjusted Raw Data'!Z$1),1))=5,"NA",VALUE(LEFT(INDEX('Raw Data'!$A$1:$CI$1000,'Adjusted Raw Data'!$A40+1,'Adjusted Raw Data'!Z$1),1)))</f>
        <v>#VALUE!</v>
      </c>
      <c r="AA40" s="54" t="e">
        <f>IF(VALUE(LEFT(INDEX('Raw Data'!$A$1:$CI$1000,'Adjusted Raw Data'!$A40+1,'Adjusted Raw Data'!AA$1),1))=5,"NA",VALUE(LEFT(INDEX('Raw Data'!$A$1:$CI$1000,'Adjusted Raw Data'!$A40+1,'Adjusted Raw Data'!AA$1),1)))</f>
        <v>#VALUE!</v>
      </c>
      <c r="AB40" s="50">
        <f>INDEX('Raw Data'!$A$1:$CI$1000,'Adjusted Raw Data'!$A40+1,'Adjusted Raw Data'!AB$1)</f>
        <v>0</v>
      </c>
      <c r="AC40" s="54" t="e">
        <f>IF(VALUE(LEFT(INDEX('Raw Data'!$A$1:$CI$1000,'Adjusted Raw Data'!$A40+1,'Adjusted Raw Data'!AC$1),1))=5,"NA",VALUE(LEFT(INDEX('Raw Data'!$A$1:$CI$1000,'Adjusted Raw Data'!$A40+1,'Adjusted Raw Data'!AC$1),1)))</f>
        <v>#VALUE!</v>
      </c>
      <c r="AD40" s="54" t="e">
        <f>IF(VALUE(LEFT(INDEX('Raw Data'!$A$1:$CI$1000,'Adjusted Raw Data'!$A40+1,'Adjusted Raw Data'!AD$1),1))=5,"NA",VALUE(LEFT(INDEX('Raw Data'!$A$1:$CI$1000,'Adjusted Raw Data'!$A40+1,'Adjusted Raw Data'!AD$1),1)))</f>
        <v>#VALUE!</v>
      </c>
      <c r="AE40" s="54" t="e">
        <f>IF(VALUE(LEFT(INDEX('Raw Data'!$A$1:$CI$1000,'Adjusted Raw Data'!$A40+1,'Adjusted Raw Data'!AE$1),1))=5,"NA",VALUE(LEFT(INDEX('Raw Data'!$A$1:$CI$1000,'Adjusted Raw Data'!$A40+1,'Adjusted Raw Data'!AE$1),1)))</f>
        <v>#VALUE!</v>
      </c>
      <c r="AF40" s="54" t="e">
        <f>IF(VALUE(LEFT(INDEX('Raw Data'!$A$1:$CI$1000,'Adjusted Raw Data'!$A40+1,'Adjusted Raw Data'!AF$1),1))=5,"NA",VALUE(LEFT(INDEX('Raw Data'!$A$1:$CI$1000,'Adjusted Raw Data'!$A40+1,'Adjusted Raw Data'!AF$1),1)))</f>
        <v>#VALUE!</v>
      </c>
      <c r="AG40" s="54" t="e">
        <f>IF(VALUE(LEFT(INDEX('Raw Data'!$A$1:$CI$1000,'Adjusted Raw Data'!$A40+1,'Adjusted Raw Data'!AG$1),1))=5,"NA",VALUE(LEFT(INDEX('Raw Data'!$A$1:$CI$1000,'Adjusted Raw Data'!$A40+1,'Adjusted Raw Data'!AG$1),1)))</f>
        <v>#VALUE!</v>
      </c>
      <c r="AH40" s="54" t="e">
        <f>IF(VALUE(LEFT(INDEX('Raw Data'!$A$1:$CI$1000,'Adjusted Raw Data'!$A40+1,'Adjusted Raw Data'!AH$1),1))=5,"NA",VALUE(LEFT(INDEX('Raw Data'!$A$1:$CI$1000,'Adjusted Raw Data'!$A40+1,'Adjusted Raw Data'!AH$1),1)))</f>
        <v>#VALUE!</v>
      </c>
      <c r="AI40" s="54" t="e">
        <f>IF(VALUE(LEFT(INDEX('Raw Data'!$A$1:$CI$1000,'Adjusted Raw Data'!$A40+1,'Adjusted Raw Data'!AI$1),1))=5,"NA",VALUE(LEFT(INDEX('Raw Data'!$A$1:$CI$1000,'Adjusted Raw Data'!$A40+1,'Adjusted Raw Data'!AI$1),1)))</f>
        <v>#VALUE!</v>
      </c>
      <c r="AJ40" s="54" t="e">
        <f>IF(VALUE(LEFT(INDEX('Raw Data'!$A$1:$CI$1000,'Adjusted Raw Data'!$A40+1,'Adjusted Raw Data'!AJ$1),1))=5,"NA",VALUE(LEFT(INDEX('Raw Data'!$A$1:$CI$1000,'Adjusted Raw Data'!$A40+1,'Adjusted Raw Data'!AJ$1),1)))</f>
        <v>#VALUE!</v>
      </c>
      <c r="AK40" s="54" t="e">
        <f>IF(VALUE(LEFT(INDEX('Raw Data'!$A$1:$CI$1000,'Adjusted Raw Data'!$A40+1,'Adjusted Raw Data'!AK$1),1))=5,"NA",VALUE(LEFT(INDEX('Raw Data'!$A$1:$CI$1000,'Adjusted Raw Data'!$A40+1,'Adjusted Raw Data'!AK$1),1)))</f>
        <v>#VALUE!</v>
      </c>
      <c r="AL40" s="54" t="e">
        <f>IF(VALUE(LEFT(INDEX('Raw Data'!$A$1:$CI$1000,'Adjusted Raw Data'!$A40+1,'Adjusted Raw Data'!AL$1),1))=5,"NA",VALUE(LEFT(INDEX('Raw Data'!$A$1:$CI$1000,'Adjusted Raw Data'!$A40+1,'Adjusted Raw Data'!AL$1),1)))</f>
        <v>#VALUE!</v>
      </c>
      <c r="AM40" s="54" t="e">
        <f>IF(VALUE(LEFT(INDEX('Raw Data'!$A$1:$CI$1000,'Adjusted Raw Data'!$A40+1,'Adjusted Raw Data'!AM$1),1))=5,"NA",VALUE(LEFT(INDEX('Raw Data'!$A$1:$CI$1000,'Adjusted Raw Data'!$A40+1,'Adjusted Raw Data'!AM$1),1)))</f>
        <v>#VALUE!</v>
      </c>
      <c r="AN40" s="54" t="e">
        <f>IF(VALUE(LEFT(INDEX('Raw Data'!$A$1:$CI$1000,'Adjusted Raw Data'!$A40+1,'Adjusted Raw Data'!AN$1),1))=5,"NA",VALUE(LEFT(INDEX('Raw Data'!$A$1:$CI$1000,'Adjusted Raw Data'!$A40+1,'Adjusted Raw Data'!AN$1),1)))</f>
        <v>#VALUE!</v>
      </c>
      <c r="AO40" s="54" t="e">
        <f>IF(VALUE(LEFT(INDEX('Raw Data'!$A$1:$CI$1000,'Adjusted Raw Data'!$A40+1,'Adjusted Raw Data'!AO$1),1))=5,"NA",VALUE(LEFT(INDEX('Raw Data'!$A$1:$CI$1000,'Adjusted Raw Data'!$A40+1,'Adjusted Raw Data'!AO$1),1)))</f>
        <v>#VALUE!</v>
      </c>
      <c r="AP40" s="54" t="e">
        <f>IF(VALUE(LEFT(INDEX('Raw Data'!$A$1:$CI$1000,'Adjusted Raw Data'!$A40+1,'Adjusted Raw Data'!AP$1),1))=5,"NA",VALUE(LEFT(INDEX('Raw Data'!$A$1:$CI$1000,'Adjusted Raw Data'!$A40+1,'Adjusted Raw Data'!AP$1),1)))</f>
        <v>#VALUE!</v>
      </c>
      <c r="AQ40" s="54" t="e">
        <f>IF(VALUE(LEFT(INDEX('Raw Data'!$A$1:$CI$1000,'Adjusted Raw Data'!$A40+1,'Adjusted Raw Data'!AQ$1),1))=5,"NA",VALUE(LEFT(INDEX('Raw Data'!$A$1:$CI$1000,'Adjusted Raw Data'!$A40+1,'Adjusted Raw Data'!AQ$1),1)))</f>
        <v>#VALUE!</v>
      </c>
      <c r="AR40" s="50">
        <f>INDEX('Raw Data'!$A$1:$CI$1000,'Adjusted Raw Data'!$A40+1,'Adjusted Raw Data'!AR$1)</f>
        <v>0</v>
      </c>
      <c r="AS40" s="54" t="e">
        <f>IF(VALUE(LEFT(INDEX('Raw Data'!$A$1:$CI$1000,'Adjusted Raw Data'!$A40+1,'Adjusted Raw Data'!AS$1),1))=5,"NA",VALUE(LEFT(INDEX('Raw Data'!$A$1:$CI$1000,'Adjusted Raw Data'!$A40+1,'Adjusted Raw Data'!AS$1),1)))</f>
        <v>#VALUE!</v>
      </c>
      <c r="AT40" s="54" t="e">
        <f>IF(VALUE(LEFT(INDEX('Raw Data'!$A$1:$CI$1000,'Adjusted Raw Data'!$A40+1,'Adjusted Raw Data'!AT$1),1))=5,"NA",VALUE(LEFT(INDEX('Raw Data'!$A$1:$CI$1000,'Adjusted Raw Data'!$A40+1,'Adjusted Raw Data'!AT$1),1)))</f>
        <v>#VALUE!</v>
      </c>
      <c r="AU40" s="54" t="e">
        <f>IF(VALUE(LEFT(INDEX('Raw Data'!$A$1:$CI$1000,'Adjusted Raw Data'!$A40+1,'Adjusted Raw Data'!AU$1),1))=5,"NA",VALUE(LEFT(INDEX('Raw Data'!$A$1:$CI$1000,'Adjusted Raw Data'!$A40+1,'Adjusted Raw Data'!AU$1),1)))</f>
        <v>#VALUE!</v>
      </c>
      <c r="AV40" s="54" t="e">
        <f>IF(VALUE(LEFT(INDEX('Raw Data'!$A$1:$CI$1000,'Adjusted Raw Data'!$A40+1,'Adjusted Raw Data'!AV$1),1))=5,"NA",VALUE(LEFT(INDEX('Raw Data'!$A$1:$CI$1000,'Adjusted Raw Data'!$A40+1,'Adjusted Raw Data'!AV$1),1)))</f>
        <v>#VALUE!</v>
      </c>
      <c r="AW40" s="54" t="e">
        <f>IF(VALUE(LEFT(INDEX('Raw Data'!$A$1:$CI$1000,'Adjusted Raw Data'!$A40+1,'Adjusted Raw Data'!AW$1),1))=5,"NA",VALUE(LEFT(INDEX('Raw Data'!$A$1:$CI$1000,'Adjusted Raw Data'!$A40+1,'Adjusted Raw Data'!AW$1),1)))</f>
        <v>#VALUE!</v>
      </c>
      <c r="AX40" s="54" t="e">
        <f>IF(VALUE(LEFT(INDEX('Raw Data'!$A$1:$CI$1000,'Adjusted Raw Data'!$A40+1,'Adjusted Raw Data'!AX$1),1))=5,"NA",VALUE(LEFT(INDEX('Raw Data'!$A$1:$CI$1000,'Adjusted Raw Data'!$A40+1,'Adjusted Raw Data'!AX$1),1)))</f>
        <v>#VALUE!</v>
      </c>
      <c r="AY40" s="54" t="e">
        <f>IF(VALUE(LEFT(INDEX('Raw Data'!$A$1:$CI$1000,'Adjusted Raw Data'!$A40+1,'Adjusted Raw Data'!AY$1),1))=5,"NA",VALUE(LEFT(INDEX('Raw Data'!$A$1:$CI$1000,'Adjusted Raw Data'!$A40+1,'Adjusted Raw Data'!AY$1),1)))</f>
        <v>#VALUE!</v>
      </c>
      <c r="AZ40" s="54" t="e">
        <f>IF(VALUE(LEFT(INDEX('Raw Data'!$A$1:$CI$1000,'Adjusted Raw Data'!$A40+1,'Adjusted Raw Data'!AZ$1),1))=5,"NA",VALUE(LEFT(INDEX('Raw Data'!$A$1:$CI$1000,'Adjusted Raw Data'!$A40+1,'Adjusted Raw Data'!AZ$1),1)))</f>
        <v>#VALUE!</v>
      </c>
      <c r="BA40" s="50">
        <f>INDEX('Raw Data'!$A$1:$CI$1000,'Adjusted Raw Data'!$A40+1,'Adjusted Raw Data'!BA$1)</f>
        <v>0</v>
      </c>
      <c r="BB40" s="54" t="e">
        <f>IF(VALUE(LEFT(INDEX('Raw Data'!$A$1:$CI$1000,'Adjusted Raw Data'!$A40+1,'Adjusted Raw Data'!BB$1),1))=5,"NA",VALUE(LEFT(INDEX('Raw Data'!$A$1:$CI$1000,'Adjusted Raw Data'!$A40+1,'Adjusted Raw Data'!BB$1),1)))</f>
        <v>#VALUE!</v>
      </c>
      <c r="BC40" s="54" t="e">
        <f>IF(VALUE(LEFT(INDEX('Raw Data'!$A$1:$CI$1000,'Adjusted Raw Data'!$A40+1,'Adjusted Raw Data'!BC$1),1))=5,"NA",VALUE(LEFT(INDEX('Raw Data'!$A$1:$CI$1000,'Adjusted Raw Data'!$A40+1,'Adjusted Raw Data'!BC$1),1)))</f>
        <v>#VALUE!</v>
      </c>
      <c r="BD40" s="54" t="e">
        <f>IF(VALUE(LEFT(INDEX('Raw Data'!$A$1:$CI$1000,'Adjusted Raw Data'!$A40+1,'Adjusted Raw Data'!BD$1),1))=5,"NA",VALUE(LEFT(INDEX('Raw Data'!$A$1:$CI$1000,'Adjusted Raw Data'!$A40+1,'Adjusted Raw Data'!BD$1),1)))</f>
        <v>#VALUE!</v>
      </c>
      <c r="BE40" s="50">
        <f>INDEX('Raw Data'!$A$1:$CI$1000,'Adjusted Raw Data'!$A40+1,'Adjusted Raw Data'!BE$1)</f>
        <v>0</v>
      </c>
      <c r="BF40" s="54" t="e">
        <f>IF(VALUE(LEFT(INDEX('Raw Data'!$A$1:$CI$1000,'Adjusted Raw Data'!$A40+1,'Adjusted Raw Data'!BF$1),1))=5,"NA",VALUE(LEFT(INDEX('Raw Data'!$A$1:$CI$1000,'Adjusted Raw Data'!$A40+1,'Adjusted Raw Data'!BF$1),1)))</f>
        <v>#VALUE!</v>
      </c>
      <c r="BG40" s="54" t="e">
        <f>IF(VALUE(LEFT(INDEX('Raw Data'!$A$1:$CI$1000,'Adjusted Raw Data'!$A40+1,'Adjusted Raw Data'!BG$1),1))=5,"NA",VALUE(LEFT(INDEX('Raw Data'!$A$1:$CI$1000,'Adjusted Raw Data'!$A40+1,'Adjusted Raw Data'!BG$1),1)))</f>
        <v>#VALUE!</v>
      </c>
      <c r="BH40" s="54" t="e">
        <f>IF(VALUE(LEFT(INDEX('Raw Data'!$A$1:$CI$1000,'Adjusted Raw Data'!$A40+1,'Adjusted Raw Data'!BH$1),1))=5,"NA",VALUE(LEFT(INDEX('Raw Data'!$A$1:$CI$1000,'Adjusted Raw Data'!$A40+1,'Adjusted Raw Data'!BH$1),1)))</f>
        <v>#VALUE!</v>
      </c>
      <c r="BI40" s="54" t="e">
        <f>IF(VALUE(LEFT(INDEX('Raw Data'!$A$1:$CI$1000,'Adjusted Raw Data'!$A40+1,'Adjusted Raw Data'!BI$1),1))=5,"NA",VALUE(LEFT(INDEX('Raw Data'!$A$1:$CI$1000,'Adjusted Raw Data'!$A40+1,'Adjusted Raw Data'!BI$1),1)))</f>
        <v>#VALUE!</v>
      </c>
      <c r="BJ40" s="54" t="e">
        <f>IF(VALUE(LEFT(INDEX('Raw Data'!$A$1:$CI$1000,'Adjusted Raw Data'!$A40+1,'Adjusted Raw Data'!BJ$1),1))=5,"NA",VALUE(LEFT(INDEX('Raw Data'!$A$1:$CI$1000,'Adjusted Raw Data'!$A40+1,'Adjusted Raw Data'!BJ$1),1)))</f>
        <v>#VALUE!</v>
      </c>
      <c r="BK40" s="54" t="e">
        <f>IF(VALUE(LEFT(INDEX('Raw Data'!$A$1:$CI$1000,'Adjusted Raw Data'!$A40+1,'Adjusted Raw Data'!BK$1),1))=5,"NA",VALUE(LEFT(INDEX('Raw Data'!$A$1:$CI$1000,'Adjusted Raw Data'!$A40+1,'Adjusted Raw Data'!BK$1),1)))</f>
        <v>#VALUE!</v>
      </c>
      <c r="BL40" s="50">
        <f>INDEX('Raw Data'!$A$1:$CI$1000,'Adjusted Raw Data'!$A40+1,'Adjusted Raw Data'!BL$1)</f>
        <v>0</v>
      </c>
      <c r="BM40" s="54" t="e">
        <f>IF(VALUE(LEFT(INDEX('Raw Data'!$A$1:$CI$1000,'Adjusted Raw Data'!$A40+1,'Adjusted Raw Data'!BM$1),1))=5,"NA",VALUE(LEFT(INDEX('Raw Data'!$A$1:$CI$1000,'Adjusted Raw Data'!$A40+1,'Adjusted Raw Data'!BM$1),1)))</f>
        <v>#VALUE!</v>
      </c>
      <c r="BN40" s="54" t="e">
        <f>IF(VALUE(LEFT(INDEX('Raw Data'!$A$1:$CI$1000,'Adjusted Raw Data'!$A40+1,'Adjusted Raw Data'!BN$1),1))=5,"NA",VALUE(LEFT(INDEX('Raw Data'!$A$1:$CI$1000,'Adjusted Raw Data'!$A40+1,'Adjusted Raw Data'!BN$1),1)))</f>
        <v>#VALUE!</v>
      </c>
      <c r="BO40" s="54" t="e">
        <f>IF(VALUE(LEFT(INDEX('Raw Data'!$A$1:$CI$1000,'Adjusted Raw Data'!$A40+1,'Adjusted Raw Data'!BO$1),1))=5,"NA",VALUE(LEFT(INDEX('Raw Data'!$A$1:$CI$1000,'Adjusted Raw Data'!$A40+1,'Adjusted Raw Data'!BO$1),1)))</f>
        <v>#VALUE!</v>
      </c>
      <c r="BP40" s="54" t="e">
        <f>IF(VALUE(LEFT(INDEX('Raw Data'!$A$1:$CI$1000,'Adjusted Raw Data'!$A40+1,'Adjusted Raw Data'!BP$1),1))=5,"NA",VALUE(LEFT(INDEX('Raw Data'!$A$1:$CI$1000,'Adjusted Raw Data'!$A40+1,'Adjusted Raw Data'!BP$1),1)))</f>
        <v>#VALUE!</v>
      </c>
      <c r="BQ40" s="54" t="e">
        <f>IF(VALUE(LEFT(INDEX('Raw Data'!$A$1:$CI$1000,'Adjusted Raw Data'!$A40+1,'Adjusted Raw Data'!BQ$1),1))=5,"NA",VALUE(LEFT(INDEX('Raw Data'!$A$1:$CI$1000,'Adjusted Raw Data'!$A40+1,'Adjusted Raw Data'!BQ$1),1)))</f>
        <v>#VALUE!</v>
      </c>
      <c r="BR40" s="50">
        <f>INDEX('Raw Data'!$A$1:$CI$1000,'Adjusted Raw Data'!$A40+1,'Adjusted Raw Data'!BR$1)</f>
        <v>0</v>
      </c>
      <c r="BS40" s="54" t="e">
        <f>IF(VALUE(LEFT(INDEX('Raw Data'!$A$1:$CI$1000,'Adjusted Raw Data'!$A40+1,'Adjusted Raw Data'!BS$1),1))=5,"NA",VALUE(LEFT(INDEX('Raw Data'!$A$1:$CI$1000,'Adjusted Raw Data'!$A40+1,'Adjusted Raw Data'!BS$1),1)))</f>
        <v>#VALUE!</v>
      </c>
      <c r="BT40" s="54" t="e">
        <f>IF(VALUE(LEFT(INDEX('Raw Data'!$A$1:$CI$1000,'Adjusted Raw Data'!$A40+1,'Adjusted Raw Data'!BT$1),1))=5,"NA",VALUE(LEFT(INDEX('Raw Data'!$A$1:$CI$1000,'Adjusted Raw Data'!$A40+1,'Adjusted Raw Data'!BT$1),1)))</f>
        <v>#VALUE!</v>
      </c>
      <c r="BU40" s="54" t="e">
        <f>IF(VALUE(LEFT(INDEX('Raw Data'!$A$1:$CI$1000,'Adjusted Raw Data'!$A40+1,'Adjusted Raw Data'!BU$1),1))=5,"NA",VALUE(LEFT(INDEX('Raw Data'!$A$1:$CI$1000,'Adjusted Raw Data'!$A40+1,'Adjusted Raw Data'!BU$1),1)))</f>
        <v>#VALUE!</v>
      </c>
      <c r="BV40" s="54" t="e">
        <f>IF(VALUE(LEFT(INDEX('Raw Data'!$A$1:$CI$1000,'Adjusted Raw Data'!$A40+1,'Adjusted Raw Data'!BV$1),1))=5,"NA",VALUE(LEFT(INDEX('Raw Data'!$A$1:$CI$1000,'Adjusted Raw Data'!$A40+1,'Adjusted Raw Data'!BV$1),1)))</f>
        <v>#VALUE!</v>
      </c>
      <c r="BW40" s="54" t="e">
        <f>IF(VALUE(LEFT(INDEX('Raw Data'!$A$1:$CI$1000,'Adjusted Raw Data'!$A40+1,'Adjusted Raw Data'!BW$1),1))=5,"NA",VALUE(LEFT(INDEX('Raw Data'!$A$1:$CI$1000,'Adjusted Raw Data'!$A40+1,'Adjusted Raw Data'!BW$1),1)))</f>
        <v>#VALUE!</v>
      </c>
      <c r="BX40" s="54" t="e">
        <f>IF(VALUE(LEFT(INDEX('Raw Data'!$A$1:$CI$1000,'Adjusted Raw Data'!$A40+1,'Adjusted Raw Data'!BX$1),1))=5,"NA",VALUE(LEFT(INDEX('Raw Data'!$A$1:$CI$1000,'Adjusted Raw Data'!$A40+1,'Adjusted Raw Data'!BX$1),1)))</f>
        <v>#VALUE!</v>
      </c>
      <c r="BY40" s="54" t="e">
        <f>IF(VALUE(LEFT(INDEX('Raw Data'!$A$1:$CI$1000,'Adjusted Raw Data'!$A40+1,'Adjusted Raw Data'!BY$1),1))=5,"NA",VALUE(LEFT(INDEX('Raw Data'!$A$1:$CI$1000,'Adjusted Raw Data'!$A40+1,'Adjusted Raw Data'!BY$1),1)))</f>
        <v>#VALUE!</v>
      </c>
      <c r="BZ40" s="50">
        <f>INDEX('Raw Data'!$A$1:$CI$1000,'Adjusted Raw Data'!$A40+1,'Adjusted Raw Data'!BZ$1)</f>
        <v>0</v>
      </c>
      <c r="CA40" s="54" t="e">
        <f>VALUE(LEFT(INDEX('Raw Data'!$A$1:$CI$1000,'Adjusted Raw Data'!$A40+1,'Adjusted Raw Data'!CA$1),1))</f>
        <v>#VALUE!</v>
      </c>
      <c r="CB40" s="50">
        <f>INDEX('Raw Data'!$A$1:$CI$1000,'Adjusted Raw Data'!$A40+1,'Adjusted Raw Data'!CB$1)</f>
        <v>0</v>
      </c>
      <c r="CC40" s="54" t="e">
        <f>IF(VALUE(LEFT(INDEX('Raw Data'!$A$1:$CI$1000,'Adjusted Raw Data'!$A40+1,'Adjusted Raw Data'!CC$1),1))=5,"NA",VALUE(LEFT(INDEX('Raw Data'!$A$1:$CI$1000,'Adjusted Raw Data'!$A40+1,'Adjusted Raw Data'!CC$1),1)))</f>
        <v>#VALUE!</v>
      </c>
      <c r="CD40" s="54" t="e">
        <f>IF(VALUE(LEFT(INDEX('Raw Data'!$A$1:$CI$1000,'Adjusted Raw Data'!$A40+1,'Adjusted Raw Data'!CD$1),1))=5,"NA",VALUE(LEFT(INDEX('Raw Data'!$A$1:$CI$1000,'Adjusted Raw Data'!$A40+1,'Adjusted Raw Data'!CD$1),1)))</f>
        <v>#VALUE!</v>
      </c>
      <c r="CE40" s="54" t="e">
        <f>IF(VALUE(LEFT(INDEX('Raw Data'!$A$1:$CI$1000,'Adjusted Raw Data'!$A40+1,'Adjusted Raw Data'!CE$1),1))=5,"NA",VALUE(LEFT(INDEX('Raw Data'!$A$1:$CI$1000,'Adjusted Raw Data'!$A40+1,'Adjusted Raw Data'!CE$1),1)))</f>
        <v>#VALUE!</v>
      </c>
      <c r="CF40" s="54" t="e">
        <f>IF(VALUE(LEFT(INDEX('Raw Data'!$A$1:$CI$1000,'Adjusted Raw Data'!$A40+1,'Adjusted Raw Data'!CF$1),1))=5,"NA",VALUE(LEFT(INDEX('Raw Data'!$A$1:$CI$1000,'Adjusted Raw Data'!$A40+1,'Adjusted Raw Data'!CF$1),1)))</f>
        <v>#VALUE!</v>
      </c>
      <c r="CG40" s="54" t="e">
        <f>IF(VALUE(LEFT(INDEX('Raw Data'!$A$1:$CI$1000,'Adjusted Raw Data'!$A40+1,'Adjusted Raw Data'!CG$1),1))=5,"NA",VALUE(LEFT(INDEX('Raw Data'!$A$1:$CI$1000,'Adjusted Raw Data'!$A40+1,'Adjusted Raw Data'!CG$1),1)))</f>
        <v>#VALUE!</v>
      </c>
      <c r="CH40" s="54" t="e">
        <f>IF(VALUE(LEFT(INDEX('Raw Data'!$A$1:$CI$1000,'Adjusted Raw Data'!$A40+1,'Adjusted Raw Data'!CH$1),1))=5,"NA",VALUE(LEFT(INDEX('Raw Data'!$A$1:$CI$1000,'Adjusted Raw Data'!$A40+1,'Adjusted Raw Data'!CH$1),1)))</f>
        <v>#VALUE!</v>
      </c>
      <c r="CI40" s="54" t="e">
        <f>IF(VALUE(LEFT(INDEX('Raw Data'!$A$1:$CI$1000,'Adjusted Raw Data'!$A40+1,'Adjusted Raw Data'!CI$1),1))=5,"NA",VALUE(LEFT(INDEX('Raw Data'!$A$1:$CI$1000,'Adjusted Raw Data'!$A40+1,'Adjusted Raw Data'!CI$1),1)))</f>
        <v>#VALUE!</v>
      </c>
      <c r="CJ40" s="50">
        <f>INDEX('Raw Data'!$A$1:$CI$1000,'Adjusted Raw Data'!$A40+1,'Adjusted Raw Data'!CJ$1)</f>
        <v>0</v>
      </c>
    </row>
    <row r="41" spans="1:88" x14ac:dyDescent="0.2">
      <c r="A41" s="53">
        <v>39</v>
      </c>
      <c r="B41" s="48">
        <f>INDEX('Raw Data'!$A$1:$CI$1000,'Adjusted Raw Data'!$A41+1,'Adjusted Raw Data'!B$1)</f>
        <v>0</v>
      </c>
      <c r="C41" s="49" t="str">
        <f>LEFT(INDEX('Raw Data'!$A$1:$CI$1000,'Adjusted Raw Data'!$A41+1,'Adjusted Raw Data'!C$1),5)</f>
        <v/>
      </c>
      <c r="D41" s="54" t="e">
        <f>IF(VALUE(LEFT(INDEX('Raw Data'!$A$1:$CI$1000,'Adjusted Raw Data'!$A41+1,'Adjusted Raw Data'!D$1),1))=5,"NA",VALUE(LEFT(INDEX('Raw Data'!$A$1:$CI$1000,'Adjusted Raw Data'!$A41+1,'Adjusted Raw Data'!D$1),1)))</f>
        <v>#VALUE!</v>
      </c>
      <c r="E41" s="54" t="e">
        <f>IF(VALUE(LEFT(INDEX('Raw Data'!$A$1:$CI$1000,'Adjusted Raw Data'!$A41+1,'Adjusted Raw Data'!E$1),1))=5,"NA",VALUE(LEFT(INDEX('Raw Data'!$A$1:$CI$1000,'Adjusted Raw Data'!$A41+1,'Adjusted Raw Data'!E$1),1)))</f>
        <v>#VALUE!</v>
      </c>
      <c r="F41" s="54" t="e">
        <f>IF(VALUE(LEFT(INDEX('Raw Data'!$A$1:$CI$1000,'Adjusted Raw Data'!$A41+1,'Adjusted Raw Data'!F$1),1))=5,"NA",VALUE(LEFT(INDEX('Raw Data'!$A$1:$CI$1000,'Adjusted Raw Data'!$A41+1,'Adjusted Raw Data'!F$1),1)))</f>
        <v>#VALUE!</v>
      </c>
      <c r="G41" s="54" t="e">
        <f>IF(VALUE(LEFT(INDEX('Raw Data'!$A$1:$CI$1000,'Adjusted Raw Data'!$A41+1,'Adjusted Raw Data'!G$1),1))=5,"NA",VALUE(LEFT(INDEX('Raw Data'!$A$1:$CI$1000,'Adjusted Raw Data'!$A41+1,'Adjusted Raw Data'!G$1),1)))</f>
        <v>#VALUE!</v>
      </c>
      <c r="H41" s="54" t="e">
        <f>IF(VALUE(LEFT(INDEX('Raw Data'!$A$1:$CI$1000,'Adjusted Raw Data'!$A41+1,'Adjusted Raw Data'!H$1),1))=5,"NA",VALUE(LEFT(INDEX('Raw Data'!$A$1:$CI$1000,'Adjusted Raw Data'!$A41+1,'Adjusted Raw Data'!H$1),1)))</f>
        <v>#VALUE!</v>
      </c>
      <c r="I41" s="54" t="e">
        <f>IF(VALUE(LEFT(INDEX('Raw Data'!$A$1:$CI$1000,'Adjusted Raw Data'!$A41+1,'Adjusted Raw Data'!I$1),1))=5,"NA",VALUE(LEFT(INDEX('Raw Data'!$A$1:$CI$1000,'Adjusted Raw Data'!$A41+1,'Adjusted Raw Data'!I$1),1)))</f>
        <v>#VALUE!</v>
      </c>
      <c r="J41" s="54" t="e">
        <f>IF(VALUE(LEFT(INDEX('Raw Data'!$A$1:$CI$1000,'Adjusted Raw Data'!$A41+1,'Adjusted Raw Data'!J$1),1))=5,"NA",VALUE(LEFT(INDEX('Raw Data'!$A$1:$CI$1000,'Adjusted Raw Data'!$A41+1,'Adjusted Raw Data'!J$1),1)))</f>
        <v>#VALUE!</v>
      </c>
      <c r="K41" s="54" t="e">
        <f>IF(VALUE(LEFT(INDEX('Raw Data'!$A$1:$CI$1000,'Adjusted Raw Data'!$A41+1,'Adjusted Raw Data'!K$1),1))=5,"NA",VALUE(LEFT(INDEX('Raw Data'!$A$1:$CI$1000,'Adjusted Raw Data'!$A41+1,'Adjusted Raw Data'!K$1),1)))</f>
        <v>#VALUE!</v>
      </c>
      <c r="L41" s="54" t="e">
        <f>IF(VALUE(LEFT(INDEX('Raw Data'!$A$1:$CI$1000,'Adjusted Raw Data'!$A41+1,'Adjusted Raw Data'!L$1),1))=5,"NA",VALUE(LEFT(INDEX('Raw Data'!$A$1:$CI$1000,'Adjusted Raw Data'!$A41+1,'Adjusted Raw Data'!L$1),1)))</f>
        <v>#VALUE!</v>
      </c>
      <c r="M41" s="54" t="e">
        <f>IF(VALUE(LEFT(INDEX('Raw Data'!$A$1:$CI$1000,'Adjusted Raw Data'!$A41+1,'Adjusted Raw Data'!M$1),1))=5,"NA",VALUE(LEFT(INDEX('Raw Data'!$A$1:$CI$1000,'Adjusted Raw Data'!$A41+1,'Adjusted Raw Data'!M$1),1)))</f>
        <v>#VALUE!</v>
      </c>
      <c r="N41" s="54" t="e">
        <f>IF(VALUE(LEFT(INDEX('Raw Data'!$A$1:$CI$1000,'Adjusted Raw Data'!$A41+1,'Adjusted Raw Data'!N$1),1))=5,"NA",VALUE(LEFT(INDEX('Raw Data'!$A$1:$CI$1000,'Adjusted Raw Data'!$A41+1,'Adjusted Raw Data'!N$1),1)))</f>
        <v>#VALUE!</v>
      </c>
      <c r="O41" s="54" t="e">
        <f>IF(VALUE(LEFT(INDEX('Raw Data'!$A$1:$CI$1000,'Adjusted Raw Data'!$A41+1,'Adjusted Raw Data'!O$1),1))=5,"NA",VALUE(LEFT(INDEX('Raw Data'!$A$1:$CI$1000,'Adjusted Raw Data'!$A41+1,'Adjusted Raw Data'!O$1),1)))</f>
        <v>#VALUE!</v>
      </c>
      <c r="P41" s="54" t="e">
        <f>IF(VALUE(LEFT(INDEX('Raw Data'!$A$1:$CI$1000,'Adjusted Raw Data'!$A41+1,'Adjusted Raw Data'!P$1),1))=5,"NA",VALUE(LEFT(INDEX('Raw Data'!$A$1:$CI$1000,'Adjusted Raw Data'!$A41+1,'Adjusted Raw Data'!P$1),1)))</f>
        <v>#VALUE!</v>
      </c>
      <c r="Q41" s="54" t="e">
        <f>IF(VALUE(LEFT(INDEX('Raw Data'!$A$1:$CI$1000,'Adjusted Raw Data'!$A41+1,'Adjusted Raw Data'!Q$1),1))=5,"NA",VALUE(LEFT(INDEX('Raw Data'!$A$1:$CI$1000,'Adjusted Raw Data'!$A41+1,'Adjusted Raw Data'!Q$1),1)))</f>
        <v>#VALUE!</v>
      </c>
      <c r="R41" s="54" t="e">
        <f>IF(VALUE(LEFT(INDEX('Raw Data'!$A$1:$CI$1000,'Adjusted Raw Data'!$A41+1,'Adjusted Raw Data'!R$1),1))=5,"NA",VALUE(LEFT(INDEX('Raw Data'!$A$1:$CI$1000,'Adjusted Raw Data'!$A41+1,'Adjusted Raw Data'!R$1),1)))</f>
        <v>#VALUE!</v>
      </c>
      <c r="S41" s="54" t="e">
        <f>IF(VALUE(LEFT(INDEX('Raw Data'!$A$1:$CI$1000,'Adjusted Raw Data'!$A41+1,'Adjusted Raw Data'!S$1),1))=5,"NA",VALUE(LEFT(INDEX('Raw Data'!$A$1:$CI$1000,'Adjusted Raw Data'!$A41+1,'Adjusted Raw Data'!S$1),1)))</f>
        <v>#VALUE!</v>
      </c>
      <c r="T41" s="50">
        <f>INDEX('Raw Data'!$A$1:$CI$1000,'Adjusted Raw Data'!$A41+1,'Adjusted Raw Data'!T$1)</f>
        <v>0</v>
      </c>
      <c r="U41" s="54" t="e">
        <f>IF(VALUE(LEFT(INDEX('Raw Data'!$A$1:$CI$1000,'Adjusted Raw Data'!$A41+1,'Adjusted Raw Data'!U$1),1))=5,"NA",VALUE(LEFT(INDEX('Raw Data'!$A$1:$CI$1000,'Adjusted Raw Data'!$A41+1,'Adjusted Raw Data'!U$1),1)))</f>
        <v>#VALUE!</v>
      </c>
      <c r="V41" s="54" t="e">
        <f>IF(VALUE(LEFT(INDEX('Raw Data'!$A$1:$CI$1000,'Adjusted Raw Data'!$A41+1,'Adjusted Raw Data'!V$1),1))=5,"NA",VALUE(LEFT(INDEX('Raw Data'!$A$1:$CI$1000,'Adjusted Raw Data'!$A41+1,'Adjusted Raw Data'!V$1),1)))</f>
        <v>#VALUE!</v>
      </c>
      <c r="W41" s="54" t="e">
        <f>IF(VALUE(LEFT(INDEX('Raw Data'!$A$1:$CI$1000,'Adjusted Raw Data'!$A41+1,'Adjusted Raw Data'!W$1),1))=5,"NA",VALUE(LEFT(INDEX('Raw Data'!$A$1:$CI$1000,'Adjusted Raw Data'!$A41+1,'Adjusted Raw Data'!W$1),1)))</f>
        <v>#VALUE!</v>
      </c>
      <c r="X41" s="54" t="e">
        <f>IF(VALUE(LEFT(INDEX('Raw Data'!$A$1:$CI$1000,'Adjusted Raw Data'!$A41+1,'Adjusted Raw Data'!X$1),1))=5,"NA",VALUE(LEFT(INDEX('Raw Data'!$A$1:$CI$1000,'Adjusted Raw Data'!$A41+1,'Adjusted Raw Data'!X$1),1)))</f>
        <v>#VALUE!</v>
      </c>
      <c r="Y41" s="54" t="e">
        <f>IF(VALUE(LEFT(INDEX('Raw Data'!$A$1:$CI$1000,'Adjusted Raw Data'!$A41+1,'Adjusted Raw Data'!Y$1),1))=5,"NA",VALUE(LEFT(INDEX('Raw Data'!$A$1:$CI$1000,'Adjusted Raw Data'!$A41+1,'Adjusted Raw Data'!Y$1),1)))</f>
        <v>#VALUE!</v>
      </c>
      <c r="Z41" s="54" t="e">
        <f>IF(VALUE(LEFT(INDEX('Raw Data'!$A$1:$CI$1000,'Adjusted Raw Data'!$A41+1,'Adjusted Raw Data'!Z$1),1))=5,"NA",VALUE(LEFT(INDEX('Raw Data'!$A$1:$CI$1000,'Adjusted Raw Data'!$A41+1,'Adjusted Raw Data'!Z$1),1)))</f>
        <v>#VALUE!</v>
      </c>
      <c r="AA41" s="54" t="e">
        <f>IF(VALUE(LEFT(INDEX('Raw Data'!$A$1:$CI$1000,'Adjusted Raw Data'!$A41+1,'Adjusted Raw Data'!AA$1),1))=5,"NA",VALUE(LEFT(INDEX('Raw Data'!$A$1:$CI$1000,'Adjusted Raw Data'!$A41+1,'Adjusted Raw Data'!AA$1),1)))</f>
        <v>#VALUE!</v>
      </c>
      <c r="AB41" s="50">
        <f>INDEX('Raw Data'!$A$1:$CI$1000,'Adjusted Raw Data'!$A41+1,'Adjusted Raw Data'!AB$1)</f>
        <v>0</v>
      </c>
      <c r="AC41" s="54" t="e">
        <f>IF(VALUE(LEFT(INDEX('Raw Data'!$A$1:$CI$1000,'Adjusted Raw Data'!$A41+1,'Adjusted Raw Data'!AC$1),1))=5,"NA",VALUE(LEFT(INDEX('Raw Data'!$A$1:$CI$1000,'Adjusted Raw Data'!$A41+1,'Adjusted Raw Data'!AC$1),1)))</f>
        <v>#VALUE!</v>
      </c>
      <c r="AD41" s="54" t="e">
        <f>IF(VALUE(LEFT(INDEX('Raw Data'!$A$1:$CI$1000,'Adjusted Raw Data'!$A41+1,'Adjusted Raw Data'!AD$1),1))=5,"NA",VALUE(LEFT(INDEX('Raw Data'!$A$1:$CI$1000,'Adjusted Raw Data'!$A41+1,'Adjusted Raw Data'!AD$1),1)))</f>
        <v>#VALUE!</v>
      </c>
      <c r="AE41" s="54" t="e">
        <f>IF(VALUE(LEFT(INDEX('Raw Data'!$A$1:$CI$1000,'Adjusted Raw Data'!$A41+1,'Adjusted Raw Data'!AE$1),1))=5,"NA",VALUE(LEFT(INDEX('Raw Data'!$A$1:$CI$1000,'Adjusted Raw Data'!$A41+1,'Adjusted Raw Data'!AE$1),1)))</f>
        <v>#VALUE!</v>
      </c>
      <c r="AF41" s="54" t="e">
        <f>IF(VALUE(LEFT(INDEX('Raw Data'!$A$1:$CI$1000,'Adjusted Raw Data'!$A41+1,'Adjusted Raw Data'!AF$1),1))=5,"NA",VALUE(LEFT(INDEX('Raw Data'!$A$1:$CI$1000,'Adjusted Raw Data'!$A41+1,'Adjusted Raw Data'!AF$1),1)))</f>
        <v>#VALUE!</v>
      </c>
      <c r="AG41" s="54" t="e">
        <f>IF(VALUE(LEFT(INDEX('Raw Data'!$A$1:$CI$1000,'Adjusted Raw Data'!$A41+1,'Adjusted Raw Data'!AG$1),1))=5,"NA",VALUE(LEFT(INDEX('Raw Data'!$A$1:$CI$1000,'Adjusted Raw Data'!$A41+1,'Adjusted Raw Data'!AG$1),1)))</f>
        <v>#VALUE!</v>
      </c>
      <c r="AH41" s="54" t="e">
        <f>IF(VALUE(LEFT(INDEX('Raw Data'!$A$1:$CI$1000,'Adjusted Raw Data'!$A41+1,'Adjusted Raw Data'!AH$1),1))=5,"NA",VALUE(LEFT(INDEX('Raw Data'!$A$1:$CI$1000,'Adjusted Raw Data'!$A41+1,'Adjusted Raw Data'!AH$1),1)))</f>
        <v>#VALUE!</v>
      </c>
      <c r="AI41" s="54" t="e">
        <f>IF(VALUE(LEFT(INDEX('Raw Data'!$A$1:$CI$1000,'Adjusted Raw Data'!$A41+1,'Adjusted Raw Data'!AI$1),1))=5,"NA",VALUE(LEFT(INDEX('Raw Data'!$A$1:$CI$1000,'Adjusted Raw Data'!$A41+1,'Adjusted Raw Data'!AI$1),1)))</f>
        <v>#VALUE!</v>
      </c>
      <c r="AJ41" s="54" t="e">
        <f>IF(VALUE(LEFT(INDEX('Raw Data'!$A$1:$CI$1000,'Adjusted Raw Data'!$A41+1,'Adjusted Raw Data'!AJ$1),1))=5,"NA",VALUE(LEFT(INDEX('Raw Data'!$A$1:$CI$1000,'Adjusted Raw Data'!$A41+1,'Adjusted Raw Data'!AJ$1),1)))</f>
        <v>#VALUE!</v>
      </c>
      <c r="AK41" s="54" t="e">
        <f>IF(VALUE(LEFT(INDEX('Raw Data'!$A$1:$CI$1000,'Adjusted Raw Data'!$A41+1,'Adjusted Raw Data'!AK$1),1))=5,"NA",VALUE(LEFT(INDEX('Raw Data'!$A$1:$CI$1000,'Adjusted Raw Data'!$A41+1,'Adjusted Raw Data'!AK$1),1)))</f>
        <v>#VALUE!</v>
      </c>
      <c r="AL41" s="54" t="e">
        <f>IF(VALUE(LEFT(INDEX('Raw Data'!$A$1:$CI$1000,'Adjusted Raw Data'!$A41+1,'Adjusted Raw Data'!AL$1),1))=5,"NA",VALUE(LEFT(INDEX('Raw Data'!$A$1:$CI$1000,'Adjusted Raw Data'!$A41+1,'Adjusted Raw Data'!AL$1),1)))</f>
        <v>#VALUE!</v>
      </c>
      <c r="AM41" s="54" t="e">
        <f>IF(VALUE(LEFT(INDEX('Raw Data'!$A$1:$CI$1000,'Adjusted Raw Data'!$A41+1,'Adjusted Raw Data'!AM$1),1))=5,"NA",VALUE(LEFT(INDEX('Raw Data'!$A$1:$CI$1000,'Adjusted Raw Data'!$A41+1,'Adjusted Raw Data'!AM$1),1)))</f>
        <v>#VALUE!</v>
      </c>
      <c r="AN41" s="54" t="e">
        <f>IF(VALUE(LEFT(INDEX('Raw Data'!$A$1:$CI$1000,'Adjusted Raw Data'!$A41+1,'Adjusted Raw Data'!AN$1),1))=5,"NA",VALUE(LEFT(INDEX('Raw Data'!$A$1:$CI$1000,'Adjusted Raw Data'!$A41+1,'Adjusted Raw Data'!AN$1),1)))</f>
        <v>#VALUE!</v>
      </c>
      <c r="AO41" s="54" t="e">
        <f>IF(VALUE(LEFT(INDEX('Raw Data'!$A$1:$CI$1000,'Adjusted Raw Data'!$A41+1,'Adjusted Raw Data'!AO$1),1))=5,"NA",VALUE(LEFT(INDEX('Raw Data'!$A$1:$CI$1000,'Adjusted Raw Data'!$A41+1,'Adjusted Raw Data'!AO$1),1)))</f>
        <v>#VALUE!</v>
      </c>
      <c r="AP41" s="54" t="e">
        <f>IF(VALUE(LEFT(INDEX('Raw Data'!$A$1:$CI$1000,'Adjusted Raw Data'!$A41+1,'Adjusted Raw Data'!AP$1),1))=5,"NA",VALUE(LEFT(INDEX('Raw Data'!$A$1:$CI$1000,'Adjusted Raw Data'!$A41+1,'Adjusted Raw Data'!AP$1),1)))</f>
        <v>#VALUE!</v>
      </c>
      <c r="AQ41" s="54" t="e">
        <f>IF(VALUE(LEFT(INDEX('Raw Data'!$A$1:$CI$1000,'Adjusted Raw Data'!$A41+1,'Adjusted Raw Data'!AQ$1),1))=5,"NA",VALUE(LEFT(INDEX('Raw Data'!$A$1:$CI$1000,'Adjusted Raw Data'!$A41+1,'Adjusted Raw Data'!AQ$1),1)))</f>
        <v>#VALUE!</v>
      </c>
      <c r="AR41" s="50">
        <f>INDEX('Raw Data'!$A$1:$CI$1000,'Adjusted Raw Data'!$A41+1,'Adjusted Raw Data'!AR$1)</f>
        <v>0</v>
      </c>
      <c r="AS41" s="54" t="e">
        <f>IF(VALUE(LEFT(INDEX('Raw Data'!$A$1:$CI$1000,'Adjusted Raw Data'!$A41+1,'Adjusted Raw Data'!AS$1),1))=5,"NA",VALUE(LEFT(INDEX('Raw Data'!$A$1:$CI$1000,'Adjusted Raw Data'!$A41+1,'Adjusted Raw Data'!AS$1),1)))</f>
        <v>#VALUE!</v>
      </c>
      <c r="AT41" s="54" t="e">
        <f>IF(VALUE(LEFT(INDEX('Raw Data'!$A$1:$CI$1000,'Adjusted Raw Data'!$A41+1,'Adjusted Raw Data'!AT$1),1))=5,"NA",VALUE(LEFT(INDEX('Raw Data'!$A$1:$CI$1000,'Adjusted Raw Data'!$A41+1,'Adjusted Raw Data'!AT$1),1)))</f>
        <v>#VALUE!</v>
      </c>
      <c r="AU41" s="54" t="e">
        <f>IF(VALUE(LEFT(INDEX('Raw Data'!$A$1:$CI$1000,'Adjusted Raw Data'!$A41+1,'Adjusted Raw Data'!AU$1),1))=5,"NA",VALUE(LEFT(INDEX('Raw Data'!$A$1:$CI$1000,'Adjusted Raw Data'!$A41+1,'Adjusted Raw Data'!AU$1),1)))</f>
        <v>#VALUE!</v>
      </c>
      <c r="AV41" s="54" t="e">
        <f>IF(VALUE(LEFT(INDEX('Raw Data'!$A$1:$CI$1000,'Adjusted Raw Data'!$A41+1,'Adjusted Raw Data'!AV$1),1))=5,"NA",VALUE(LEFT(INDEX('Raw Data'!$A$1:$CI$1000,'Adjusted Raw Data'!$A41+1,'Adjusted Raw Data'!AV$1),1)))</f>
        <v>#VALUE!</v>
      </c>
      <c r="AW41" s="54" t="e">
        <f>IF(VALUE(LEFT(INDEX('Raw Data'!$A$1:$CI$1000,'Adjusted Raw Data'!$A41+1,'Adjusted Raw Data'!AW$1),1))=5,"NA",VALUE(LEFT(INDEX('Raw Data'!$A$1:$CI$1000,'Adjusted Raw Data'!$A41+1,'Adjusted Raw Data'!AW$1),1)))</f>
        <v>#VALUE!</v>
      </c>
      <c r="AX41" s="54" t="e">
        <f>IF(VALUE(LEFT(INDEX('Raw Data'!$A$1:$CI$1000,'Adjusted Raw Data'!$A41+1,'Adjusted Raw Data'!AX$1),1))=5,"NA",VALUE(LEFT(INDEX('Raw Data'!$A$1:$CI$1000,'Adjusted Raw Data'!$A41+1,'Adjusted Raw Data'!AX$1),1)))</f>
        <v>#VALUE!</v>
      </c>
      <c r="AY41" s="54" t="e">
        <f>IF(VALUE(LEFT(INDEX('Raw Data'!$A$1:$CI$1000,'Adjusted Raw Data'!$A41+1,'Adjusted Raw Data'!AY$1),1))=5,"NA",VALUE(LEFT(INDEX('Raw Data'!$A$1:$CI$1000,'Adjusted Raw Data'!$A41+1,'Adjusted Raw Data'!AY$1),1)))</f>
        <v>#VALUE!</v>
      </c>
      <c r="AZ41" s="54" t="e">
        <f>IF(VALUE(LEFT(INDEX('Raw Data'!$A$1:$CI$1000,'Adjusted Raw Data'!$A41+1,'Adjusted Raw Data'!AZ$1),1))=5,"NA",VALUE(LEFT(INDEX('Raw Data'!$A$1:$CI$1000,'Adjusted Raw Data'!$A41+1,'Adjusted Raw Data'!AZ$1),1)))</f>
        <v>#VALUE!</v>
      </c>
      <c r="BA41" s="50">
        <f>INDEX('Raw Data'!$A$1:$CI$1000,'Adjusted Raw Data'!$A41+1,'Adjusted Raw Data'!BA$1)</f>
        <v>0</v>
      </c>
      <c r="BB41" s="54" t="e">
        <f>IF(VALUE(LEFT(INDEX('Raw Data'!$A$1:$CI$1000,'Adjusted Raw Data'!$A41+1,'Adjusted Raw Data'!BB$1),1))=5,"NA",VALUE(LEFT(INDEX('Raw Data'!$A$1:$CI$1000,'Adjusted Raw Data'!$A41+1,'Adjusted Raw Data'!BB$1),1)))</f>
        <v>#VALUE!</v>
      </c>
      <c r="BC41" s="54" t="e">
        <f>IF(VALUE(LEFT(INDEX('Raw Data'!$A$1:$CI$1000,'Adjusted Raw Data'!$A41+1,'Adjusted Raw Data'!BC$1),1))=5,"NA",VALUE(LEFT(INDEX('Raw Data'!$A$1:$CI$1000,'Adjusted Raw Data'!$A41+1,'Adjusted Raw Data'!BC$1),1)))</f>
        <v>#VALUE!</v>
      </c>
      <c r="BD41" s="54" t="e">
        <f>IF(VALUE(LEFT(INDEX('Raw Data'!$A$1:$CI$1000,'Adjusted Raw Data'!$A41+1,'Adjusted Raw Data'!BD$1),1))=5,"NA",VALUE(LEFT(INDEX('Raw Data'!$A$1:$CI$1000,'Adjusted Raw Data'!$A41+1,'Adjusted Raw Data'!BD$1),1)))</f>
        <v>#VALUE!</v>
      </c>
      <c r="BE41" s="50">
        <f>INDEX('Raw Data'!$A$1:$CI$1000,'Adjusted Raw Data'!$A41+1,'Adjusted Raw Data'!BE$1)</f>
        <v>0</v>
      </c>
      <c r="BF41" s="54" t="e">
        <f>IF(VALUE(LEFT(INDEX('Raw Data'!$A$1:$CI$1000,'Adjusted Raw Data'!$A41+1,'Adjusted Raw Data'!BF$1),1))=5,"NA",VALUE(LEFT(INDEX('Raw Data'!$A$1:$CI$1000,'Adjusted Raw Data'!$A41+1,'Adjusted Raw Data'!BF$1),1)))</f>
        <v>#VALUE!</v>
      </c>
      <c r="BG41" s="54" t="e">
        <f>IF(VALUE(LEFT(INDEX('Raw Data'!$A$1:$CI$1000,'Adjusted Raw Data'!$A41+1,'Adjusted Raw Data'!BG$1),1))=5,"NA",VALUE(LEFT(INDEX('Raw Data'!$A$1:$CI$1000,'Adjusted Raw Data'!$A41+1,'Adjusted Raw Data'!BG$1),1)))</f>
        <v>#VALUE!</v>
      </c>
      <c r="BH41" s="54" t="e">
        <f>IF(VALUE(LEFT(INDEX('Raw Data'!$A$1:$CI$1000,'Adjusted Raw Data'!$A41+1,'Adjusted Raw Data'!BH$1),1))=5,"NA",VALUE(LEFT(INDEX('Raw Data'!$A$1:$CI$1000,'Adjusted Raw Data'!$A41+1,'Adjusted Raw Data'!BH$1),1)))</f>
        <v>#VALUE!</v>
      </c>
      <c r="BI41" s="54" t="e">
        <f>IF(VALUE(LEFT(INDEX('Raw Data'!$A$1:$CI$1000,'Adjusted Raw Data'!$A41+1,'Adjusted Raw Data'!BI$1),1))=5,"NA",VALUE(LEFT(INDEX('Raw Data'!$A$1:$CI$1000,'Adjusted Raw Data'!$A41+1,'Adjusted Raw Data'!BI$1),1)))</f>
        <v>#VALUE!</v>
      </c>
      <c r="BJ41" s="54" t="e">
        <f>IF(VALUE(LEFT(INDEX('Raw Data'!$A$1:$CI$1000,'Adjusted Raw Data'!$A41+1,'Adjusted Raw Data'!BJ$1),1))=5,"NA",VALUE(LEFT(INDEX('Raw Data'!$A$1:$CI$1000,'Adjusted Raw Data'!$A41+1,'Adjusted Raw Data'!BJ$1),1)))</f>
        <v>#VALUE!</v>
      </c>
      <c r="BK41" s="54" t="e">
        <f>IF(VALUE(LEFT(INDEX('Raw Data'!$A$1:$CI$1000,'Adjusted Raw Data'!$A41+1,'Adjusted Raw Data'!BK$1),1))=5,"NA",VALUE(LEFT(INDEX('Raw Data'!$A$1:$CI$1000,'Adjusted Raw Data'!$A41+1,'Adjusted Raw Data'!BK$1),1)))</f>
        <v>#VALUE!</v>
      </c>
      <c r="BL41" s="50">
        <f>INDEX('Raw Data'!$A$1:$CI$1000,'Adjusted Raw Data'!$A41+1,'Adjusted Raw Data'!BL$1)</f>
        <v>0</v>
      </c>
      <c r="BM41" s="54" t="e">
        <f>IF(VALUE(LEFT(INDEX('Raw Data'!$A$1:$CI$1000,'Adjusted Raw Data'!$A41+1,'Adjusted Raw Data'!BM$1),1))=5,"NA",VALUE(LEFT(INDEX('Raw Data'!$A$1:$CI$1000,'Adjusted Raw Data'!$A41+1,'Adjusted Raw Data'!BM$1),1)))</f>
        <v>#VALUE!</v>
      </c>
      <c r="BN41" s="54" t="e">
        <f>IF(VALUE(LEFT(INDEX('Raw Data'!$A$1:$CI$1000,'Adjusted Raw Data'!$A41+1,'Adjusted Raw Data'!BN$1),1))=5,"NA",VALUE(LEFT(INDEX('Raw Data'!$A$1:$CI$1000,'Adjusted Raw Data'!$A41+1,'Adjusted Raw Data'!BN$1),1)))</f>
        <v>#VALUE!</v>
      </c>
      <c r="BO41" s="54" t="e">
        <f>IF(VALUE(LEFT(INDEX('Raw Data'!$A$1:$CI$1000,'Adjusted Raw Data'!$A41+1,'Adjusted Raw Data'!BO$1),1))=5,"NA",VALUE(LEFT(INDEX('Raw Data'!$A$1:$CI$1000,'Adjusted Raw Data'!$A41+1,'Adjusted Raw Data'!BO$1),1)))</f>
        <v>#VALUE!</v>
      </c>
      <c r="BP41" s="54" t="e">
        <f>IF(VALUE(LEFT(INDEX('Raw Data'!$A$1:$CI$1000,'Adjusted Raw Data'!$A41+1,'Adjusted Raw Data'!BP$1),1))=5,"NA",VALUE(LEFT(INDEX('Raw Data'!$A$1:$CI$1000,'Adjusted Raw Data'!$A41+1,'Adjusted Raw Data'!BP$1),1)))</f>
        <v>#VALUE!</v>
      </c>
      <c r="BQ41" s="54" t="e">
        <f>IF(VALUE(LEFT(INDEX('Raw Data'!$A$1:$CI$1000,'Adjusted Raw Data'!$A41+1,'Adjusted Raw Data'!BQ$1),1))=5,"NA",VALUE(LEFT(INDEX('Raw Data'!$A$1:$CI$1000,'Adjusted Raw Data'!$A41+1,'Adjusted Raw Data'!BQ$1),1)))</f>
        <v>#VALUE!</v>
      </c>
      <c r="BR41" s="50">
        <f>INDEX('Raw Data'!$A$1:$CI$1000,'Adjusted Raw Data'!$A41+1,'Adjusted Raw Data'!BR$1)</f>
        <v>0</v>
      </c>
      <c r="BS41" s="54" t="e">
        <f>IF(VALUE(LEFT(INDEX('Raw Data'!$A$1:$CI$1000,'Adjusted Raw Data'!$A41+1,'Adjusted Raw Data'!BS$1),1))=5,"NA",VALUE(LEFT(INDEX('Raw Data'!$A$1:$CI$1000,'Adjusted Raw Data'!$A41+1,'Adjusted Raw Data'!BS$1),1)))</f>
        <v>#VALUE!</v>
      </c>
      <c r="BT41" s="54" t="e">
        <f>IF(VALUE(LEFT(INDEX('Raw Data'!$A$1:$CI$1000,'Adjusted Raw Data'!$A41+1,'Adjusted Raw Data'!BT$1),1))=5,"NA",VALUE(LEFT(INDEX('Raw Data'!$A$1:$CI$1000,'Adjusted Raw Data'!$A41+1,'Adjusted Raw Data'!BT$1),1)))</f>
        <v>#VALUE!</v>
      </c>
      <c r="BU41" s="54" t="e">
        <f>IF(VALUE(LEFT(INDEX('Raw Data'!$A$1:$CI$1000,'Adjusted Raw Data'!$A41+1,'Adjusted Raw Data'!BU$1),1))=5,"NA",VALUE(LEFT(INDEX('Raw Data'!$A$1:$CI$1000,'Adjusted Raw Data'!$A41+1,'Adjusted Raw Data'!BU$1),1)))</f>
        <v>#VALUE!</v>
      </c>
      <c r="BV41" s="54" t="e">
        <f>IF(VALUE(LEFT(INDEX('Raw Data'!$A$1:$CI$1000,'Adjusted Raw Data'!$A41+1,'Adjusted Raw Data'!BV$1),1))=5,"NA",VALUE(LEFT(INDEX('Raw Data'!$A$1:$CI$1000,'Adjusted Raw Data'!$A41+1,'Adjusted Raw Data'!BV$1),1)))</f>
        <v>#VALUE!</v>
      </c>
      <c r="BW41" s="54" t="e">
        <f>IF(VALUE(LEFT(INDEX('Raw Data'!$A$1:$CI$1000,'Adjusted Raw Data'!$A41+1,'Adjusted Raw Data'!BW$1),1))=5,"NA",VALUE(LEFT(INDEX('Raw Data'!$A$1:$CI$1000,'Adjusted Raw Data'!$A41+1,'Adjusted Raw Data'!BW$1),1)))</f>
        <v>#VALUE!</v>
      </c>
      <c r="BX41" s="54" t="e">
        <f>IF(VALUE(LEFT(INDEX('Raw Data'!$A$1:$CI$1000,'Adjusted Raw Data'!$A41+1,'Adjusted Raw Data'!BX$1),1))=5,"NA",VALUE(LEFT(INDEX('Raw Data'!$A$1:$CI$1000,'Adjusted Raw Data'!$A41+1,'Adjusted Raw Data'!BX$1),1)))</f>
        <v>#VALUE!</v>
      </c>
      <c r="BY41" s="54" t="e">
        <f>IF(VALUE(LEFT(INDEX('Raw Data'!$A$1:$CI$1000,'Adjusted Raw Data'!$A41+1,'Adjusted Raw Data'!BY$1),1))=5,"NA",VALUE(LEFT(INDEX('Raw Data'!$A$1:$CI$1000,'Adjusted Raw Data'!$A41+1,'Adjusted Raw Data'!BY$1),1)))</f>
        <v>#VALUE!</v>
      </c>
      <c r="BZ41" s="50">
        <f>INDEX('Raw Data'!$A$1:$CI$1000,'Adjusted Raw Data'!$A41+1,'Adjusted Raw Data'!BZ$1)</f>
        <v>0</v>
      </c>
      <c r="CA41" s="54" t="e">
        <f>VALUE(LEFT(INDEX('Raw Data'!$A$1:$CI$1000,'Adjusted Raw Data'!$A41+1,'Adjusted Raw Data'!CA$1),1))</f>
        <v>#VALUE!</v>
      </c>
      <c r="CB41" s="50">
        <f>INDEX('Raw Data'!$A$1:$CI$1000,'Adjusted Raw Data'!$A41+1,'Adjusted Raw Data'!CB$1)</f>
        <v>0</v>
      </c>
      <c r="CC41" s="54" t="e">
        <f>IF(VALUE(LEFT(INDEX('Raw Data'!$A$1:$CI$1000,'Adjusted Raw Data'!$A41+1,'Adjusted Raw Data'!CC$1),1))=5,"NA",VALUE(LEFT(INDEX('Raw Data'!$A$1:$CI$1000,'Adjusted Raw Data'!$A41+1,'Adjusted Raw Data'!CC$1),1)))</f>
        <v>#VALUE!</v>
      </c>
      <c r="CD41" s="54" t="e">
        <f>IF(VALUE(LEFT(INDEX('Raw Data'!$A$1:$CI$1000,'Adjusted Raw Data'!$A41+1,'Adjusted Raw Data'!CD$1),1))=5,"NA",VALUE(LEFT(INDEX('Raw Data'!$A$1:$CI$1000,'Adjusted Raw Data'!$A41+1,'Adjusted Raw Data'!CD$1),1)))</f>
        <v>#VALUE!</v>
      </c>
      <c r="CE41" s="54" t="e">
        <f>IF(VALUE(LEFT(INDEX('Raw Data'!$A$1:$CI$1000,'Adjusted Raw Data'!$A41+1,'Adjusted Raw Data'!CE$1),1))=5,"NA",VALUE(LEFT(INDEX('Raw Data'!$A$1:$CI$1000,'Adjusted Raw Data'!$A41+1,'Adjusted Raw Data'!CE$1),1)))</f>
        <v>#VALUE!</v>
      </c>
      <c r="CF41" s="54" t="e">
        <f>IF(VALUE(LEFT(INDEX('Raw Data'!$A$1:$CI$1000,'Adjusted Raw Data'!$A41+1,'Adjusted Raw Data'!CF$1),1))=5,"NA",VALUE(LEFT(INDEX('Raw Data'!$A$1:$CI$1000,'Adjusted Raw Data'!$A41+1,'Adjusted Raw Data'!CF$1),1)))</f>
        <v>#VALUE!</v>
      </c>
      <c r="CG41" s="54" t="e">
        <f>IF(VALUE(LEFT(INDEX('Raw Data'!$A$1:$CI$1000,'Adjusted Raw Data'!$A41+1,'Adjusted Raw Data'!CG$1),1))=5,"NA",VALUE(LEFT(INDEX('Raw Data'!$A$1:$CI$1000,'Adjusted Raw Data'!$A41+1,'Adjusted Raw Data'!CG$1),1)))</f>
        <v>#VALUE!</v>
      </c>
      <c r="CH41" s="54" t="e">
        <f>IF(VALUE(LEFT(INDEX('Raw Data'!$A$1:$CI$1000,'Adjusted Raw Data'!$A41+1,'Adjusted Raw Data'!CH$1),1))=5,"NA",VALUE(LEFT(INDEX('Raw Data'!$A$1:$CI$1000,'Adjusted Raw Data'!$A41+1,'Adjusted Raw Data'!CH$1),1)))</f>
        <v>#VALUE!</v>
      </c>
      <c r="CI41" s="54" t="e">
        <f>IF(VALUE(LEFT(INDEX('Raw Data'!$A$1:$CI$1000,'Adjusted Raw Data'!$A41+1,'Adjusted Raw Data'!CI$1),1))=5,"NA",VALUE(LEFT(INDEX('Raw Data'!$A$1:$CI$1000,'Adjusted Raw Data'!$A41+1,'Adjusted Raw Data'!CI$1),1)))</f>
        <v>#VALUE!</v>
      </c>
      <c r="CJ41" s="50">
        <f>INDEX('Raw Data'!$A$1:$CI$1000,'Adjusted Raw Data'!$A41+1,'Adjusted Raw Data'!CJ$1)</f>
        <v>0</v>
      </c>
    </row>
    <row r="42" spans="1:88" x14ac:dyDescent="0.2">
      <c r="A42" s="53">
        <v>40</v>
      </c>
      <c r="B42" s="48">
        <f>INDEX('Raw Data'!$A$1:$CI$1000,'Adjusted Raw Data'!$A42+1,'Adjusted Raw Data'!B$1)</f>
        <v>0</v>
      </c>
      <c r="C42" s="49" t="str">
        <f>LEFT(INDEX('Raw Data'!$A$1:$CI$1000,'Adjusted Raw Data'!$A42+1,'Adjusted Raw Data'!C$1),5)</f>
        <v/>
      </c>
      <c r="D42" s="54" t="e">
        <f>IF(VALUE(LEFT(INDEX('Raw Data'!$A$1:$CI$1000,'Adjusted Raw Data'!$A42+1,'Adjusted Raw Data'!D$1),1))=5,"NA",VALUE(LEFT(INDEX('Raw Data'!$A$1:$CI$1000,'Adjusted Raw Data'!$A42+1,'Adjusted Raw Data'!D$1),1)))</f>
        <v>#VALUE!</v>
      </c>
      <c r="E42" s="54" t="e">
        <f>IF(VALUE(LEFT(INDEX('Raw Data'!$A$1:$CI$1000,'Adjusted Raw Data'!$A42+1,'Adjusted Raw Data'!E$1),1))=5,"NA",VALUE(LEFT(INDEX('Raw Data'!$A$1:$CI$1000,'Adjusted Raw Data'!$A42+1,'Adjusted Raw Data'!E$1),1)))</f>
        <v>#VALUE!</v>
      </c>
      <c r="F42" s="54" t="e">
        <f>IF(VALUE(LEFT(INDEX('Raw Data'!$A$1:$CI$1000,'Adjusted Raw Data'!$A42+1,'Adjusted Raw Data'!F$1),1))=5,"NA",VALUE(LEFT(INDEX('Raw Data'!$A$1:$CI$1000,'Adjusted Raw Data'!$A42+1,'Adjusted Raw Data'!F$1),1)))</f>
        <v>#VALUE!</v>
      </c>
      <c r="G42" s="54" t="e">
        <f>IF(VALUE(LEFT(INDEX('Raw Data'!$A$1:$CI$1000,'Adjusted Raw Data'!$A42+1,'Adjusted Raw Data'!G$1),1))=5,"NA",VALUE(LEFT(INDEX('Raw Data'!$A$1:$CI$1000,'Adjusted Raw Data'!$A42+1,'Adjusted Raw Data'!G$1),1)))</f>
        <v>#VALUE!</v>
      </c>
      <c r="H42" s="54" t="e">
        <f>IF(VALUE(LEFT(INDEX('Raw Data'!$A$1:$CI$1000,'Adjusted Raw Data'!$A42+1,'Adjusted Raw Data'!H$1),1))=5,"NA",VALUE(LEFT(INDEX('Raw Data'!$A$1:$CI$1000,'Adjusted Raw Data'!$A42+1,'Adjusted Raw Data'!H$1),1)))</f>
        <v>#VALUE!</v>
      </c>
      <c r="I42" s="54" t="e">
        <f>IF(VALUE(LEFT(INDEX('Raw Data'!$A$1:$CI$1000,'Adjusted Raw Data'!$A42+1,'Adjusted Raw Data'!I$1),1))=5,"NA",VALUE(LEFT(INDEX('Raw Data'!$A$1:$CI$1000,'Adjusted Raw Data'!$A42+1,'Adjusted Raw Data'!I$1),1)))</f>
        <v>#VALUE!</v>
      </c>
      <c r="J42" s="54" t="e">
        <f>IF(VALUE(LEFT(INDEX('Raw Data'!$A$1:$CI$1000,'Adjusted Raw Data'!$A42+1,'Adjusted Raw Data'!J$1),1))=5,"NA",VALUE(LEFT(INDEX('Raw Data'!$A$1:$CI$1000,'Adjusted Raw Data'!$A42+1,'Adjusted Raw Data'!J$1),1)))</f>
        <v>#VALUE!</v>
      </c>
      <c r="K42" s="54" t="e">
        <f>IF(VALUE(LEFT(INDEX('Raw Data'!$A$1:$CI$1000,'Adjusted Raw Data'!$A42+1,'Adjusted Raw Data'!K$1),1))=5,"NA",VALUE(LEFT(INDEX('Raw Data'!$A$1:$CI$1000,'Adjusted Raw Data'!$A42+1,'Adjusted Raw Data'!K$1),1)))</f>
        <v>#VALUE!</v>
      </c>
      <c r="L42" s="54" t="e">
        <f>IF(VALUE(LEFT(INDEX('Raw Data'!$A$1:$CI$1000,'Adjusted Raw Data'!$A42+1,'Adjusted Raw Data'!L$1),1))=5,"NA",VALUE(LEFT(INDEX('Raw Data'!$A$1:$CI$1000,'Adjusted Raw Data'!$A42+1,'Adjusted Raw Data'!L$1),1)))</f>
        <v>#VALUE!</v>
      </c>
      <c r="M42" s="54" t="e">
        <f>IF(VALUE(LEFT(INDEX('Raw Data'!$A$1:$CI$1000,'Adjusted Raw Data'!$A42+1,'Adjusted Raw Data'!M$1),1))=5,"NA",VALUE(LEFT(INDEX('Raw Data'!$A$1:$CI$1000,'Adjusted Raw Data'!$A42+1,'Adjusted Raw Data'!M$1),1)))</f>
        <v>#VALUE!</v>
      </c>
      <c r="N42" s="54" t="e">
        <f>IF(VALUE(LEFT(INDEX('Raw Data'!$A$1:$CI$1000,'Adjusted Raw Data'!$A42+1,'Adjusted Raw Data'!N$1),1))=5,"NA",VALUE(LEFT(INDEX('Raw Data'!$A$1:$CI$1000,'Adjusted Raw Data'!$A42+1,'Adjusted Raw Data'!N$1),1)))</f>
        <v>#VALUE!</v>
      </c>
      <c r="O42" s="54" t="e">
        <f>IF(VALUE(LEFT(INDEX('Raw Data'!$A$1:$CI$1000,'Adjusted Raw Data'!$A42+1,'Adjusted Raw Data'!O$1),1))=5,"NA",VALUE(LEFT(INDEX('Raw Data'!$A$1:$CI$1000,'Adjusted Raw Data'!$A42+1,'Adjusted Raw Data'!O$1),1)))</f>
        <v>#VALUE!</v>
      </c>
      <c r="P42" s="54" t="e">
        <f>IF(VALUE(LEFT(INDEX('Raw Data'!$A$1:$CI$1000,'Adjusted Raw Data'!$A42+1,'Adjusted Raw Data'!P$1),1))=5,"NA",VALUE(LEFT(INDEX('Raw Data'!$A$1:$CI$1000,'Adjusted Raw Data'!$A42+1,'Adjusted Raw Data'!P$1),1)))</f>
        <v>#VALUE!</v>
      </c>
      <c r="Q42" s="54" t="e">
        <f>IF(VALUE(LEFT(INDEX('Raw Data'!$A$1:$CI$1000,'Adjusted Raw Data'!$A42+1,'Adjusted Raw Data'!Q$1),1))=5,"NA",VALUE(LEFT(INDEX('Raw Data'!$A$1:$CI$1000,'Adjusted Raw Data'!$A42+1,'Adjusted Raw Data'!Q$1),1)))</f>
        <v>#VALUE!</v>
      </c>
      <c r="R42" s="54" t="e">
        <f>IF(VALUE(LEFT(INDEX('Raw Data'!$A$1:$CI$1000,'Adjusted Raw Data'!$A42+1,'Adjusted Raw Data'!R$1),1))=5,"NA",VALUE(LEFT(INDEX('Raw Data'!$A$1:$CI$1000,'Adjusted Raw Data'!$A42+1,'Adjusted Raw Data'!R$1),1)))</f>
        <v>#VALUE!</v>
      </c>
      <c r="S42" s="54" t="e">
        <f>IF(VALUE(LEFT(INDEX('Raw Data'!$A$1:$CI$1000,'Adjusted Raw Data'!$A42+1,'Adjusted Raw Data'!S$1),1))=5,"NA",VALUE(LEFT(INDEX('Raw Data'!$A$1:$CI$1000,'Adjusted Raw Data'!$A42+1,'Adjusted Raw Data'!S$1),1)))</f>
        <v>#VALUE!</v>
      </c>
      <c r="T42" s="50">
        <f>INDEX('Raw Data'!$A$1:$CI$1000,'Adjusted Raw Data'!$A42+1,'Adjusted Raw Data'!T$1)</f>
        <v>0</v>
      </c>
      <c r="U42" s="54" t="e">
        <f>IF(VALUE(LEFT(INDEX('Raw Data'!$A$1:$CI$1000,'Adjusted Raw Data'!$A42+1,'Adjusted Raw Data'!U$1),1))=5,"NA",VALUE(LEFT(INDEX('Raw Data'!$A$1:$CI$1000,'Adjusted Raw Data'!$A42+1,'Adjusted Raw Data'!U$1),1)))</f>
        <v>#VALUE!</v>
      </c>
      <c r="V42" s="54" t="e">
        <f>IF(VALUE(LEFT(INDEX('Raw Data'!$A$1:$CI$1000,'Adjusted Raw Data'!$A42+1,'Adjusted Raw Data'!V$1),1))=5,"NA",VALUE(LEFT(INDEX('Raw Data'!$A$1:$CI$1000,'Adjusted Raw Data'!$A42+1,'Adjusted Raw Data'!V$1),1)))</f>
        <v>#VALUE!</v>
      </c>
      <c r="W42" s="54" t="e">
        <f>IF(VALUE(LEFT(INDEX('Raw Data'!$A$1:$CI$1000,'Adjusted Raw Data'!$A42+1,'Adjusted Raw Data'!W$1),1))=5,"NA",VALUE(LEFT(INDEX('Raw Data'!$A$1:$CI$1000,'Adjusted Raw Data'!$A42+1,'Adjusted Raw Data'!W$1),1)))</f>
        <v>#VALUE!</v>
      </c>
      <c r="X42" s="54" t="e">
        <f>IF(VALUE(LEFT(INDEX('Raw Data'!$A$1:$CI$1000,'Adjusted Raw Data'!$A42+1,'Adjusted Raw Data'!X$1),1))=5,"NA",VALUE(LEFT(INDEX('Raw Data'!$A$1:$CI$1000,'Adjusted Raw Data'!$A42+1,'Adjusted Raw Data'!X$1),1)))</f>
        <v>#VALUE!</v>
      </c>
      <c r="Y42" s="54" t="e">
        <f>IF(VALUE(LEFT(INDEX('Raw Data'!$A$1:$CI$1000,'Adjusted Raw Data'!$A42+1,'Adjusted Raw Data'!Y$1),1))=5,"NA",VALUE(LEFT(INDEX('Raw Data'!$A$1:$CI$1000,'Adjusted Raw Data'!$A42+1,'Adjusted Raw Data'!Y$1),1)))</f>
        <v>#VALUE!</v>
      </c>
      <c r="Z42" s="54" t="e">
        <f>IF(VALUE(LEFT(INDEX('Raw Data'!$A$1:$CI$1000,'Adjusted Raw Data'!$A42+1,'Adjusted Raw Data'!Z$1),1))=5,"NA",VALUE(LEFT(INDEX('Raw Data'!$A$1:$CI$1000,'Adjusted Raw Data'!$A42+1,'Adjusted Raw Data'!Z$1),1)))</f>
        <v>#VALUE!</v>
      </c>
      <c r="AA42" s="54" t="e">
        <f>IF(VALUE(LEFT(INDEX('Raw Data'!$A$1:$CI$1000,'Adjusted Raw Data'!$A42+1,'Adjusted Raw Data'!AA$1),1))=5,"NA",VALUE(LEFT(INDEX('Raw Data'!$A$1:$CI$1000,'Adjusted Raw Data'!$A42+1,'Adjusted Raw Data'!AA$1),1)))</f>
        <v>#VALUE!</v>
      </c>
      <c r="AB42" s="50">
        <f>INDEX('Raw Data'!$A$1:$CI$1000,'Adjusted Raw Data'!$A42+1,'Adjusted Raw Data'!AB$1)</f>
        <v>0</v>
      </c>
      <c r="AC42" s="54" t="e">
        <f>IF(VALUE(LEFT(INDEX('Raw Data'!$A$1:$CI$1000,'Adjusted Raw Data'!$A42+1,'Adjusted Raw Data'!AC$1),1))=5,"NA",VALUE(LEFT(INDEX('Raw Data'!$A$1:$CI$1000,'Adjusted Raw Data'!$A42+1,'Adjusted Raw Data'!AC$1),1)))</f>
        <v>#VALUE!</v>
      </c>
      <c r="AD42" s="54" t="e">
        <f>IF(VALUE(LEFT(INDEX('Raw Data'!$A$1:$CI$1000,'Adjusted Raw Data'!$A42+1,'Adjusted Raw Data'!AD$1),1))=5,"NA",VALUE(LEFT(INDEX('Raw Data'!$A$1:$CI$1000,'Adjusted Raw Data'!$A42+1,'Adjusted Raw Data'!AD$1),1)))</f>
        <v>#VALUE!</v>
      </c>
      <c r="AE42" s="54" t="e">
        <f>IF(VALUE(LEFT(INDEX('Raw Data'!$A$1:$CI$1000,'Adjusted Raw Data'!$A42+1,'Adjusted Raw Data'!AE$1),1))=5,"NA",VALUE(LEFT(INDEX('Raw Data'!$A$1:$CI$1000,'Adjusted Raw Data'!$A42+1,'Adjusted Raw Data'!AE$1),1)))</f>
        <v>#VALUE!</v>
      </c>
      <c r="AF42" s="54" t="e">
        <f>IF(VALUE(LEFT(INDEX('Raw Data'!$A$1:$CI$1000,'Adjusted Raw Data'!$A42+1,'Adjusted Raw Data'!AF$1),1))=5,"NA",VALUE(LEFT(INDEX('Raw Data'!$A$1:$CI$1000,'Adjusted Raw Data'!$A42+1,'Adjusted Raw Data'!AF$1),1)))</f>
        <v>#VALUE!</v>
      </c>
      <c r="AG42" s="54" t="e">
        <f>IF(VALUE(LEFT(INDEX('Raw Data'!$A$1:$CI$1000,'Adjusted Raw Data'!$A42+1,'Adjusted Raw Data'!AG$1),1))=5,"NA",VALUE(LEFT(INDEX('Raw Data'!$A$1:$CI$1000,'Adjusted Raw Data'!$A42+1,'Adjusted Raw Data'!AG$1),1)))</f>
        <v>#VALUE!</v>
      </c>
      <c r="AH42" s="54" t="e">
        <f>IF(VALUE(LEFT(INDEX('Raw Data'!$A$1:$CI$1000,'Adjusted Raw Data'!$A42+1,'Adjusted Raw Data'!AH$1),1))=5,"NA",VALUE(LEFT(INDEX('Raw Data'!$A$1:$CI$1000,'Adjusted Raw Data'!$A42+1,'Adjusted Raw Data'!AH$1),1)))</f>
        <v>#VALUE!</v>
      </c>
      <c r="AI42" s="54" t="e">
        <f>IF(VALUE(LEFT(INDEX('Raw Data'!$A$1:$CI$1000,'Adjusted Raw Data'!$A42+1,'Adjusted Raw Data'!AI$1),1))=5,"NA",VALUE(LEFT(INDEX('Raw Data'!$A$1:$CI$1000,'Adjusted Raw Data'!$A42+1,'Adjusted Raw Data'!AI$1),1)))</f>
        <v>#VALUE!</v>
      </c>
      <c r="AJ42" s="54" t="e">
        <f>IF(VALUE(LEFT(INDEX('Raw Data'!$A$1:$CI$1000,'Adjusted Raw Data'!$A42+1,'Adjusted Raw Data'!AJ$1),1))=5,"NA",VALUE(LEFT(INDEX('Raw Data'!$A$1:$CI$1000,'Adjusted Raw Data'!$A42+1,'Adjusted Raw Data'!AJ$1),1)))</f>
        <v>#VALUE!</v>
      </c>
      <c r="AK42" s="54" t="e">
        <f>IF(VALUE(LEFT(INDEX('Raw Data'!$A$1:$CI$1000,'Adjusted Raw Data'!$A42+1,'Adjusted Raw Data'!AK$1),1))=5,"NA",VALUE(LEFT(INDEX('Raw Data'!$A$1:$CI$1000,'Adjusted Raw Data'!$A42+1,'Adjusted Raw Data'!AK$1),1)))</f>
        <v>#VALUE!</v>
      </c>
      <c r="AL42" s="54" t="e">
        <f>IF(VALUE(LEFT(INDEX('Raw Data'!$A$1:$CI$1000,'Adjusted Raw Data'!$A42+1,'Adjusted Raw Data'!AL$1),1))=5,"NA",VALUE(LEFT(INDEX('Raw Data'!$A$1:$CI$1000,'Adjusted Raw Data'!$A42+1,'Adjusted Raw Data'!AL$1),1)))</f>
        <v>#VALUE!</v>
      </c>
      <c r="AM42" s="54" t="e">
        <f>IF(VALUE(LEFT(INDEX('Raw Data'!$A$1:$CI$1000,'Adjusted Raw Data'!$A42+1,'Adjusted Raw Data'!AM$1),1))=5,"NA",VALUE(LEFT(INDEX('Raw Data'!$A$1:$CI$1000,'Adjusted Raw Data'!$A42+1,'Adjusted Raw Data'!AM$1),1)))</f>
        <v>#VALUE!</v>
      </c>
      <c r="AN42" s="54" t="e">
        <f>IF(VALUE(LEFT(INDEX('Raw Data'!$A$1:$CI$1000,'Adjusted Raw Data'!$A42+1,'Adjusted Raw Data'!AN$1),1))=5,"NA",VALUE(LEFT(INDEX('Raw Data'!$A$1:$CI$1000,'Adjusted Raw Data'!$A42+1,'Adjusted Raw Data'!AN$1),1)))</f>
        <v>#VALUE!</v>
      </c>
      <c r="AO42" s="54" t="e">
        <f>IF(VALUE(LEFT(INDEX('Raw Data'!$A$1:$CI$1000,'Adjusted Raw Data'!$A42+1,'Adjusted Raw Data'!AO$1),1))=5,"NA",VALUE(LEFT(INDEX('Raw Data'!$A$1:$CI$1000,'Adjusted Raw Data'!$A42+1,'Adjusted Raw Data'!AO$1),1)))</f>
        <v>#VALUE!</v>
      </c>
      <c r="AP42" s="54" t="e">
        <f>IF(VALUE(LEFT(INDEX('Raw Data'!$A$1:$CI$1000,'Adjusted Raw Data'!$A42+1,'Adjusted Raw Data'!AP$1),1))=5,"NA",VALUE(LEFT(INDEX('Raw Data'!$A$1:$CI$1000,'Adjusted Raw Data'!$A42+1,'Adjusted Raw Data'!AP$1),1)))</f>
        <v>#VALUE!</v>
      </c>
      <c r="AQ42" s="54" t="e">
        <f>IF(VALUE(LEFT(INDEX('Raw Data'!$A$1:$CI$1000,'Adjusted Raw Data'!$A42+1,'Adjusted Raw Data'!AQ$1),1))=5,"NA",VALUE(LEFT(INDEX('Raw Data'!$A$1:$CI$1000,'Adjusted Raw Data'!$A42+1,'Adjusted Raw Data'!AQ$1),1)))</f>
        <v>#VALUE!</v>
      </c>
      <c r="AR42" s="50">
        <f>INDEX('Raw Data'!$A$1:$CI$1000,'Adjusted Raw Data'!$A42+1,'Adjusted Raw Data'!AR$1)</f>
        <v>0</v>
      </c>
      <c r="AS42" s="54" t="e">
        <f>IF(VALUE(LEFT(INDEX('Raw Data'!$A$1:$CI$1000,'Adjusted Raw Data'!$A42+1,'Adjusted Raw Data'!AS$1),1))=5,"NA",VALUE(LEFT(INDEX('Raw Data'!$A$1:$CI$1000,'Adjusted Raw Data'!$A42+1,'Adjusted Raw Data'!AS$1),1)))</f>
        <v>#VALUE!</v>
      </c>
      <c r="AT42" s="54" t="e">
        <f>IF(VALUE(LEFT(INDEX('Raw Data'!$A$1:$CI$1000,'Adjusted Raw Data'!$A42+1,'Adjusted Raw Data'!AT$1),1))=5,"NA",VALUE(LEFT(INDEX('Raw Data'!$A$1:$CI$1000,'Adjusted Raw Data'!$A42+1,'Adjusted Raw Data'!AT$1),1)))</f>
        <v>#VALUE!</v>
      </c>
      <c r="AU42" s="54" t="e">
        <f>IF(VALUE(LEFT(INDEX('Raw Data'!$A$1:$CI$1000,'Adjusted Raw Data'!$A42+1,'Adjusted Raw Data'!AU$1),1))=5,"NA",VALUE(LEFT(INDEX('Raw Data'!$A$1:$CI$1000,'Adjusted Raw Data'!$A42+1,'Adjusted Raw Data'!AU$1),1)))</f>
        <v>#VALUE!</v>
      </c>
      <c r="AV42" s="54" t="e">
        <f>IF(VALUE(LEFT(INDEX('Raw Data'!$A$1:$CI$1000,'Adjusted Raw Data'!$A42+1,'Adjusted Raw Data'!AV$1),1))=5,"NA",VALUE(LEFT(INDEX('Raw Data'!$A$1:$CI$1000,'Adjusted Raw Data'!$A42+1,'Adjusted Raw Data'!AV$1),1)))</f>
        <v>#VALUE!</v>
      </c>
      <c r="AW42" s="54" t="e">
        <f>IF(VALUE(LEFT(INDEX('Raw Data'!$A$1:$CI$1000,'Adjusted Raw Data'!$A42+1,'Adjusted Raw Data'!AW$1),1))=5,"NA",VALUE(LEFT(INDEX('Raw Data'!$A$1:$CI$1000,'Adjusted Raw Data'!$A42+1,'Adjusted Raw Data'!AW$1),1)))</f>
        <v>#VALUE!</v>
      </c>
      <c r="AX42" s="54" t="e">
        <f>IF(VALUE(LEFT(INDEX('Raw Data'!$A$1:$CI$1000,'Adjusted Raw Data'!$A42+1,'Adjusted Raw Data'!AX$1),1))=5,"NA",VALUE(LEFT(INDEX('Raw Data'!$A$1:$CI$1000,'Adjusted Raw Data'!$A42+1,'Adjusted Raw Data'!AX$1),1)))</f>
        <v>#VALUE!</v>
      </c>
      <c r="AY42" s="54" t="e">
        <f>IF(VALUE(LEFT(INDEX('Raw Data'!$A$1:$CI$1000,'Adjusted Raw Data'!$A42+1,'Adjusted Raw Data'!AY$1),1))=5,"NA",VALUE(LEFT(INDEX('Raw Data'!$A$1:$CI$1000,'Adjusted Raw Data'!$A42+1,'Adjusted Raw Data'!AY$1),1)))</f>
        <v>#VALUE!</v>
      </c>
      <c r="AZ42" s="54" t="e">
        <f>IF(VALUE(LEFT(INDEX('Raw Data'!$A$1:$CI$1000,'Adjusted Raw Data'!$A42+1,'Adjusted Raw Data'!AZ$1),1))=5,"NA",VALUE(LEFT(INDEX('Raw Data'!$A$1:$CI$1000,'Adjusted Raw Data'!$A42+1,'Adjusted Raw Data'!AZ$1),1)))</f>
        <v>#VALUE!</v>
      </c>
      <c r="BA42" s="50">
        <f>INDEX('Raw Data'!$A$1:$CI$1000,'Adjusted Raw Data'!$A42+1,'Adjusted Raw Data'!BA$1)</f>
        <v>0</v>
      </c>
      <c r="BB42" s="54" t="e">
        <f>IF(VALUE(LEFT(INDEX('Raw Data'!$A$1:$CI$1000,'Adjusted Raw Data'!$A42+1,'Adjusted Raw Data'!BB$1),1))=5,"NA",VALUE(LEFT(INDEX('Raw Data'!$A$1:$CI$1000,'Adjusted Raw Data'!$A42+1,'Adjusted Raw Data'!BB$1),1)))</f>
        <v>#VALUE!</v>
      </c>
      <c r="BC42" s="54" t="e">
        <f>IF(VALUE(LEFT(INDEX('Raw Data'!$A$1:$CI$1000,'Adjusted Raw Data'!$A42+1,'Adjusted Raw Data'!BC$1),1))=5,"NA",VALUE(LEFT(INDEX('Raw Data'!$A$1:$CI$1000,'Adjusted Raw Data'!$A42+1,'Adjusted Raw Data'!BC$1),1)))</f>
        <v>#VALUE!</v>
      </c>
      <c r="BD42" s="54" t="e">
        <f>IF(VALUE(LEFT(INDEX('Raw Data'!$A$1:$CI$1000,'Adjusted Raw Data'!$A42+1,'Adjusted Raw Data'!BD$1),1))=5,"NA",VALUE(LEFT(INDEX('Raw Data'!$A$1:$CI$1000,'Adjusted Raw Data'!$A42+1,'Adjusted Raw Data'!BD$1),1)))</f>
        <v>#VALUE!</v>
      </c>
      <c r="BE42" s="50">
        <f>INDEX('Raw Data'!$A$1:$CI$1000,'Adjusted Raw Data'!$A42+1,'Adjusted Raw Data'!BE$1)</f>
        <v>0</v>
      </c>
      <c r="BF42" s="54" t="e">
        <f>IF(VALUE(LEFT(INDEX('Raw Data'!$A$1:$CI$1000,'Adjusted Raw Data'!$A42+1,'Adjusted Raw Data'!BF$1),1))=5,"NA",VALUE(LEFT(INDEX('Raw Data'!$A$1:$CI$1000,'Adjusted Raw Data'!$A42+1,'Adjusted Raw Data'!BF$1),1)))</f>
        <v>#VALUE!</v>
      </c>
      <c r="BG42" s="54" t="e">
        <f>IF(VALUE(LEFT(INDEX('Raw Data'!$A$1:$CI$1000,'Adjusted Raw Data'!$A42+1,'Adjusted Raw Data'!BG$1),1))=5,"NA",VALUE(LEFT(INDEX('Raw Data'!$A$1:$CI$1000,'Adjusted Raw Data'!$A42+1,'Adjusted Raw Data'!BG$1),1)))</f>
        <v>#VALUE!</v>
      </c>
      <c r="BH42" s="54" t="e">
        <f>IF(VALUE(LEFT(INDEX('Raw Data'!$A$1:$CI$1000,'Adjusted Raw Data'!$A42+1,'Adjusted Raw Data'!BH$1),1))=5,"NA",VALUE(LEFT(INDEX('Raw Data'!$A$1:$CI$1000,'Adjusted Raw Data'!$A42+1,'Adjusted Raw Data'!BH$1),1)))</f>
        <v>#VALUE!</v>
      </c>
      <c r="BI42" s="54" t="e">
        <f>IF(VALUE(LEFT(INDEX('Raw Data'!$A$1:$CI$1000,'Adjusted Raw Data'!$A42+1,'Adjusted Raw Data'!BI$1),1))=5,"NA",VALUE(LEFT(INDEX('Raw Data'!$A$1:$CI$1000,'Adjusted Raw Data'!$A42+1,'Adjusted Raw Data'!BI$1),1)))</f>
        <v>#VALUE!</v>
      </c>
      <c r="BJ42" s="54" t="e">
        <f>IF(VALUE(LEFT(INDEX('Raw Data'!$A$1:$CI$1000,'Adjusted Raw Data'!$A42+1,'Adjusted Raw Data'!BJ$1),1))=5,"NA",VALUE(LEFT(INDEX('Raw Data'!$A$1:$CI$1000,'Adjusted Raw Data'!$A42+1,'Adjusted Raw Data'!BJ$1),1)))</f>
        <v>#VALUE!</v>
      </c>
      <c r="BK42" s="54" t="e">
        <f>IF(VALUE(LEFT(INDEX('Raw Data'!$A$1:$CI$1000,'Adjusted Raw Data'!$A42+1,'Adjusted Raw Data'!BK$1),1))=5,"NA",VALUE(LEFT(INDEX('Raw Data'!$A$1:$CI$1000,'Adjusted Raw Data'!$A42+1,'Adjusted Raw Data'!BK$1),1)))</f>
        <v>#VALUE!</v>
      </c>
      <c r="BL42" s="50">
        <f>INDEX('Raw Data'!$A$1:$CI$1000,'Adjusted Raw Data'!$A42+1,'Adjusted Raw Data'!BL$1)</f>
        <v>0</v>
      </c>
      <c r="BM42" s="54" t="e">
        <f>IF(VALUE(LEFT(INDEX('Raw Data'!$A$1:$CI$1000,'Adjusted Raw Data'!$A42+1,'Adjusted Raw Data'!BM$1),1))=5,"NA",VALUE(LEFT(INDEX('Raw Data'!$A$1:$CI$1000,'Adjusted Raw Data'!$A42+1,'Adjusted Raw Data'!BM$1),1)))</f>
        <v>#VALUE!</v>
      </c>
      <c r="BN42" s="54" t="e">
        <f>IF(VALUE(LEFT(INDEX('Raw Data'!$A$1:$CI$1000,'Adjusted Raw Data'!$A42+1,'Adjusted Raw Data'!BN$1),1))=5,"NA",VALUE(LEFT(INDEX('Raw Data'!$A$1:$CI$1000,'Adjusted Raw Data'!$A42+1,'Adjusted Raw Data'!BN$1),1)))</f>
        <v>#VALUE!</v>
      </c>
      <c r="BO42" s="54" t="e">
        <f>IF(VALUE(LEFT(INDEX('Raw Data'!$A$1:$CI$1000,'Adjusted Raw Data'!$A42+1,'Adjusted Raw Data'!BO$1),1))=5,"NA",VALUE(LEFT(INDEX('Raw Data'!$A$1:$CI$1000,'Adjusted Raw Data'!$A42+1,'Adjusted Raw Data'!BO$1),1)))</f>
        <v>#VALUE!</v>
      </c>
      <c r="BP42" s="54" t="e">
        <f>IF(VALUE(LEFT(INDEX('Raw Data'!$A$1:$CI$1000,'Adjusted Raw Data'!$A42+1,'Adjusted Raw Data'!BP$1),1))=5,"NA",VALUE(LEFT(INDEX('Raw Data'!$A$1:$CI$1000,'Adjusted Raw Data'!$A42+1,'Adjusted Raw Data'!BP$1),1)))</f>
        <v>#VALUE!</v>
      </c>
      <c r="BQ42" s="54" t="e">
        <f>IF(VALUE(LEFT(INDEX('Raw Data'!$A$1:$CI$1000,'Adjusted Raw Data'!$A42+1,'Adjusted Raw Data'!BQ$1),1))=5,"NA",VALUE(LEFT(INDEX('Raw Data'!$A$1:$CI$1000,'Adjusted Raw Data'!$A42+1,'Adjusted Raw Data'!BQ$1),1)))</f>
        <v>#VALUE!</v>
      </c>
      <c r="BR42" s="50">
        <f>INDEX('Raw Data'!$A$1:$CI$1000,'Adjusted Raw Data'!$A42+1,'Adjusted Raw Data'!BR$1)</f>
        <v>0</v>
      </c>
      <c r="BS42" s="54" t="e">
        <f>IF(VALUE(LEFT(INDEX('Raw Data'!$A$1:$CI$1000,'Adjusted Raw Data'!$A42+1,'Adjusted Raw Data'!BS$1),1))=5,"NA",VALUE(LEFT(INDEX('Raw Data'!$A$1:$CI$1000,'Adjusted Raw Data'!$A42+1,'Adjusted Raw Data'!BS$1),1)))</f>
        <v>#VALUE!</v>
      </c>
      <c r="BT42" s="54" t="e">
        <f>IF(VALUE(LEFT(INDEX('Raw Data'!$A$1:$CI$1000,'Adjusted Raw Data'!$A42+1,'Adjusted Raw Data'!BT$1),1))=5,"NA",VALUE(LEFT(INDEX('Raw Data'!$A$1:$CI$1000,'Adjusted Raw Data'!$A42+1,'Adjusted Raw Data'!BT$1),1)))</f>
        <v>#VALUE!</v>
      </c>
      <c r="BU42" s="54" t="e">
        <f>IF(VALUE(LEFT(INDEX('Raw Data'!$A$1:$CI$1000,'Adjusted Raw Data'!$A42+1,'Adjusted Raw Data'!BU$1),1))=5,"NA",VALUE(LEFT(INDEX('Raw Data'!$A$1:$CI$1000,'Adjusted Raw Data'!$A42+1,'Adjusted Raw Data'!BU$1),1)))</f>
        <v>#VALUE!</v>
      </c>
      <c r="BV42" s="54" t="e">
        <f>IF(VALUE(LEFT(INDEX('Raw Data'!$A$1:$CI$1000,'Adjusted Raw Data'!$A42+1,'Adjusted Raw Data'!BV$1),1))=5,"NA",VALUE(LEFT(INDEX('Raw Data'!$A$1:$CI$1000,'Adjusted Raw Data'!$A42+1,'Adjusted Raw Data'!BV$1),1)))</f>
        <v>#VALUE!</v>
      </c>
      <c r="BW42" s="54" t="e">
        <f>IF(VALUE(LEFT(INDEX('Raw Data'!$A$1:$CI$1000,'Adjusted Raw Data'!$A42+1,'Adjusted Raw Data'!BW$1),1))=5,"NA",VALUE(LEFT(INDEX('Raw Data'!$A$1:$CI$1000,'Adjusted Raw Data'!$A42+1,'Adjusted Raw Data'!BW$1),1)))</f>
        <v>#VALUE!</v>
      </c>
      <c r="BX42" s="54" t="e">
        <f>IF(VALUE(LEFT(INDEX('Raw Data'!$A$1:$CI$1000,'Adjusted Raw Data'!$A42+1,'Adjusted Raw Data'!BX$1),1))=5,"NA",VALUE(LEFT(INDEX('Raw Data'!$A$1:$CI$1000,'Adjusted Raw Data'!$A42+1,'Adjusted Raw Data'!BX$1),1)))</f>
        <v>#VALUE!</v>
      </c>
      <c r="BY42" s="54" t="e">
        <f>IF(VALUE(LEFT(INDEX('Raw Data'!$A$1:$CI$1000,'Adjusted Raw Data'!$A42+1,'Adjusted Raw Data'!BY$1),1))=5,"NA",VALUE(LEFT(INDEX('Raw Data'!$A$1:$CI$1000,'Adjusted Raw Data'!$A42+1,'Adjusted Raw Data'!BY$1),1)))</f>
        <v>#VALUE!</v>
      </c>
      <c r="BZ42" s="50">
        <f>INDEX('Raw Data'!$A$1:$CI$1000,'Adjusted Raw Data'!$A42+1,'Adjusted Raw Data'!BZ$1)</f>
        <v>0</v>
      </c>
      <c r="CA42" s="54" t="e">
        <f>VALUE(LEFT(INDEX('Raw Data'!$A$1:$CI$1000,'Adjusted Raw Data'!$A42+1,'Adjusted Raw Data'!CA$1),1))</f>
        <v>#VALUE!</v>
      </c>
      <c r="CB42" s="50">
        <f>INDEX('Raw Data'!$A$1:$CI$1000,'Adjusted Raw Data'!$A42+1,'Adjusted Raw Data'!CB$1)</f>
        <v>0</v>
      </c>
      <c r="CC42" s="54" t="e">
        <f>IF(VALUE(LEFT(INDEX('Raw Data'!$A$1:$CI$1000,'Adjusted Raw Data'!$A42+1,'Adjusted Raw Data'!CC$1),1))=5,"NA",VALUE(LEFT(INDEX('Raw Data'!$A$1:$CI$1000,'Adjusted Raw Data'!$A42+1,'Adjusted Raw Data'!CC$1),1)))</f>
        <v>#VALUE!</v>
      </c>
      <c r="CD42" s="54" t="e">
        <f>IF(VALUE(LEFT(INDEX('Raw Data'!$A$1:$CI$1000,'Adjusted Raw Data'!$A42+1,'Adjusted Raw Data'!CD$1),1))=5,"NA",VALUE(LEFT(INDEX('Raw Data'!$A$1:$CI$1000,'Adjusted Raw Data'!$A42+1,'Adjusted Raw Data'!CD$1),1)))</f>
        <v>#VALUE!</v>
      </c>
      <c r="CE42" s="54" t="e">
        <f>IF(VALUE(LEFT(INDEX('Raw Data'!$A$1:$CI$1000,'Adjusted Raw Data'!$A42+1,'Adjusted Raw Data'!CE$1),1))=5,"NA",VALUE(LEFT(INDEX('Raw Data'!$A$1:$CI$1000,'Adjusted Raw Data'!$A42+1,'Adjusted Raw Data'!CE$1),1)))</f>
        <v>#VALUE!</v>
      </c>
      <c r="CF42" s="54" t="e">
        <f>IF(VALUE(LEFT(INDEX('Raw Data'!$A$1:$CI$1000,'Adjusted Raw Data'!$A42+1,'Adjusted Raw Data'!CF$1),1))=5,"NA",VALUE(LEFT(INDEX('Raw Data'!$A$1:$CI$1000,'Adjusted Raw Data'!$A42+1,'Adjusted Raw Data'!CF$1),1)))</f>
        <v>#VALUE!</v>
      </c>
      <c r="CG42" s="54" t="e">
        <f>IF(VALUE(LEFT(INDEX('Raw Data'!$A$1:$CI$1000,'Adjusted Raw Data'!$A42+1,'Adjusted Raw Data'!CG$1),1))=5,"NA",VALUE(LEFT(INDEX('Raw Data'!$A$1:$CI$1000,'Adjusted Raw Data'!$A42+1,'Adjusted Raw Data'!CG$1),1)))</f>
        <v>#VALUE!</v>
      </c>
      <c r="CH42" s="54" t="e">
        <f>IF(VALUE(LEFT(INDEX('Raw Data'!$A$1:$CI$1000,'Adjusted Raw Data'!$A42+1,'Adjusted Raw Data'!CH$1),1))=5,"NA",VALUE(LEFT(INDEX('Raw Data'!$A$1:$CI$1000,'Adjusted Raw Data'!$A42+1,'Adjusted Raw Data'!CH$1),1)))</f>
        <v>#VALUE!</v>
      </c>
      <c r="CI42" s="54" t="e">
        <f>IF(VALUE(LEFT(INDEX('Raw Data'!$A$1:$CI$1000,'Adjusted Raw Data'!$A42+1,'Adjusted Raw Data'!CI$1),1))=5,"NA",VALUE(LEFT(INDEX('Raw Data'!$A$1:$CI$1000,'Adjusted Raw Data'!$A42+1,'Adjusted Raw Data'!CI$1),1)))</f>
        <v>#VALUE!</v>
      </c>
      <c r="CJ42" s="50">
        <f>INDEX('Raw Data'!$A$1:$CI$1000,'Adjusted Raw Data'!$A42+1,'Adjusted Raw Data'!CJ$1)</f>
        <v>0</v>
      </c>
    </row>
    <row r="43" spans="1:88" x14ac:dyDescent="0.2">
      <c r="A43" s="53">
        <v>41</v>
      </c>
      <c r="B43" s="48">
        <f>INDEX('Raw Data'!$A$1:$CI$1000,'Adjusted Raw Data'!$A43+1,'Adjusted Raw Data'!B$1)</f>
        <v>0</v>
      </c>
      <c r="C43" s="49" t="str">
        <f>LEFT(INDEX('Raw Data'!$A$1:$CI$1000,'Adjusted Raw Data'!$A43+1,'Adjusted Raw Data'!C$1),5)</f>
        <v/>
      </c>
      <c r="D43" s="54" t="e">
        <f>IF(VALUE(LEFT(INDEX('Raw Data'!$A$1:$CI$1000,'Adjusted Raw Data'!$A43+1,'Adjusted Raw Data'!D$1),1))=5,"NA",VALUE(LEFT(INDEX('Raw Data'!$A$1:$CI$1000,'Adjusted Raw Data'!$A43+1,'Adjusted Raw Data'!D$1),1)))</f>
        <v>#VALUE!</v>
      </c>
      <c r="E43" s="54" t="e">
        <f>IF(VALUE(LEFT(INDEX('Raw Data'!$A$1:$CI$1000,'Adjusted Raw Data'!$A43+1,'Adjusted Raw Data'!E$1),1))=5,"NA",VALUE(LEFT(INDEX('Raw Data'!$A$1:$CI$1000,'Adjusted Raw Data'!$A43+1,'Adjusted Raw Data'!E$1),1)))</f>
        <v>#VALUE!</v>
      </c>
      <c r="F43" s="54" t="e">
        <f>IF(VALUE(LEFT(INDEX('Raw Data'!$A$1:$CI$1000,'Adjusted Raw Data'!$A43+1,'Adjusted Raw Data'!F$1),1))=5,"NA",VALUE(LEFT(INDEX('Raw Data'!$A$1:$CI$1000,'Adjusted Raw Data'!$A43+1,'Adjusted Raw Data'!F$1),1)))</f>
        <v>#VALUE!</v>
      </c>
      <c r="G43" s="54" t="e">
        <f>IF(VALUE(LEFT(INDEX('Raw Data'!$A$1:$CI$1000,'Adjusted Raw Data'!$A43+1,'Adjusted Raw Data'!G$1),1))=5,"NA",VALUE(LEFT(INDEX('Raw Data'!$A$1:$CI$1000,'Adjusted Raw Data'!$A43+1,'Adjusted Raw Data'!G$1),1)))</f>
        <v>#VALUE!</v>
      </c>
      <c r="H43" s="54" t="e">
        <f>IF(VALUE(LEFT(INDEX('Raw Data'!$A$1:$CI$1000,'Adjusted Raw Data'!$A43+1,'Adjusted Raw Data'!H$1),1))=5,"NA",VALUE(LEFT(INDEX('Raw Data'!$A$1:$CI$1000,'Adjusted Raw Data'!$A43+1,'Adjusted Raw Data'!H$1),1)))</f>
        <v>#VALUE!</v>
      </c>
      <c r="I43" s="54" t="e">
        <f>IF(VALUE(LEFT(INDEX('Raw Data'!$A$1:$CI$1000,'Adjusted Raw Data'!$A43+1,'Adjusted Raw Data'!I$1),1))=5,"NA",VALUE(LEFT(INDEX('Raw Data'!$A$1:$CI$1000,'Adjusted Raw Data'!$A43+1,'Adjusted Raw Data'!I$1),1)))</f>
        <v>#VALUE!</v>
      </c>
      <c r="J43" s="54" t="e">
        <f>IF(VALUE(LEFT(INDEX('Raw Data'!$A$1:$CI$1000,'Adjusted Raw Data'!$A43+1,'Adjusted Raw Data'!J$1),1))=5,"NA",VALUE(LEFT(INDEX('Raw Data'!$A$1:$CI$1000,'Adjusted Raw Data'!$A43+1,'Adjusted Raw Data'!J$1),1)))</f>
        <v>#VALUE!</v>
      </c>
      <c r="K43" s="54" t="e">
        <f>IF(VALUE(LEFT(INDEX('Raw Data'!$A$1:$CI$1000,'Adjusted Raw Data'!$A43+1,'Adjusted Raw Data'!K$1),1))=5,"NA",VALUE(LEFT(INDEX('Raw Data'!$A$1:$CI$1000,'Adjusted Raw Data'!$A43+1,'Adjusted Raw Data'!K$1),1)))</f>
        <v>#VALUE!</v>
      </c>
      <c r="L43" s="54" t="e">
        <f>IF(VALUE(LEFT(INDEX('Raw Data'!$A$1:$CI$1000,'Adjusted Raw Data'!$A43+1,'Adjusted Raw Data'!L$1),1))=5,"NA",VALUE(LEFT(INDEX('Raw Data'!$A$1:$CI$1000,'Adjusted Raw Data'!$A43+1,'Adjusted Raw Data'!L$1),1)))</f>
        <v>#VALUE!</v>
      </c>
      <c r="M43" s="54" t="e">
        <f>IF(VALUE(LEFT(INDEX('Raw Data'!$A$1:$CI$1000,'Adjusted Raw Data'!$A43+1,'Adjusted Raw Data'!M$1),1))=5,"NA",VALUE(LEFT(INDEX('Raw Data'!$A$1:$CI$1000,'Adjusted Raw Data'!$A43+1,'Adjusted Raw Data'!M$1),1)))</f>
        <v>#VALUE!</v>
      </c>
      <c r="N43" s="54" t="e">
        <f>IF(VALUE(LEFT(INDEX('Raw Data'!$A$1:$CI$1000,'Adjusted Raw Data'!$A43+1,'Adjusted Raw Data'!N$1),1))=5,"NA",VALUE(LEFT(INDEX('Raw Data'!$A$1:$CI$1000,'Adjusted Raw Data'!$A43+1,'Adjusted Raw Data'!N$1),1)))</f>
        <v>#VALUE!</v>
      </c>
      <c r="O43" s="54" t="e">
        <f>IF(VALUE(LEFT(INDEX('Raw Data'!$A$1:$CI$1000,'Adjusted Raw Data'!$A43+1,'Adjusted Raw Data'!O$1),1))=5,"NA",VALUE(LEFT(INDEX('Raw Data'!$A$1:$CI$1000,'Adjusted Raw Data'!$A43+1,'Adjusted Raw Data'!O$1),1)))</f>
        <v>#VALUE!</v>
      </c>
      <c r="P43" s="54" t="e">
        <f>IF(VALUE(LEFT(INDEX('Raw Data'!$A$1:$CI$1000,'Adjusted Raw Data'!$A43+1,'Adjusted Raw Data'!P$1),1))=5,"NA",VALUE(LEFT(INDEX('Raw Data'!$A$1:$CI$1000,'Adjusted Raw Data'!$A43+1,'Adjusted Raw Data'!P$1),1)))</f>
        <v>#VALUE!</v>
      </c>
      <c r="Q43" s="54" t="e">
        <f>IF(VALUE(LEFT(INDEX('Raw Data'!$A$1:$CI$1000,'Adjusted Raw Data'!$A43+1,'Adjusted Raw Data'!Q$1),1))=5,"NA",VALUE(LEFT(INDEX('Raw Data'!$A$1:$CI$1000,'Adjusted Raw Data'!$A43+1,'Adjusted Raw Data'!Q$1),1)))</f>
        <v>#VALUE!</v>
      </c>
      <c r="R43" s="54" t="e">
        <f>IF(VALUE(LEFT(INDEX('Raw Data'!$A$1:$CI$1000,'Adjusted Raw Data'!$A43+1,'Adjusted Raw Data'!R$1),1))=5,"NA",VALUE(LEFT(INDEX('Raw Data'!$A$1:$CI$1000,'Adjusted Raw Data'!$A43+1,'Adjusted Raw Data'!R$1),1)))</f>
        <v>#VALUE!</v>
      </c>
      <c r="S43" s="54" t="e">
        <f>IF(VALUE(LEFT(INDEX('Raw Data'!$A$1:$CI$1000,'Adjusted Raw Data'!$A43+1,'Adjusted Raw Data'!S$1),1))=5,"NA",VALUE(LEFT(INDEX('Raw Data'!$A$1:$CI$1000,'Adjusted Raw Data'!$A43+1,'Adjusted Raw Data'!S$1),1)))</f>
        <v>#VALUE!</v>
      </c>
      <c r="T43" s="50">
        <f>INDEX('Raw Data'!$A$1:$CI$1000,'Adjusted Raw Data'!$A43+1,'Adjusted Raw Data'!T$1)</f>
        <v>0</v>
      </c>
      <c r="U43" s="54" t="e">
        <f>IF(VALUE(LEFT(INDEX('Raw Data'!$A$1:$CI$1000,'Adjusted Raw Data'!$A43+1,'Adjusted Raw Data'!U$1),1))=5,"NA",VALUE(LEFT(INDEX('Raw Data'!$A$1:$CI$1000,'Adjusted Raw Data'!$A43+1,'Adjusted Raw Data'!U$1),1)))</f>
        <v>#VALUE!</v>
      </c>
      <c r="V43" s="54" t="e">
        <f>IF(VALUE(LEFT(INDEX('Raw Data'!$A$1:$CI$1000,'Adjusted Raw Data'!$A43+1,'Adjusted Raw Data'!V$1),1))=5,"NA",VALUE(LEFT(INDEX('Raw Data'!$A$1:$CI$1000,'Adjusted Raw Data'!$A43+1,'Adjusted Raw Data'!V$1),1)))</f>
        <v>#VALUE!</v>
      </c>
      <c r="W43" s="54" t="e">
        <f>IF(VALUE(LEFT(INDEX('Raw Data'!$A$1:$CI$1000,'Adjusted Raw Data'!$A43+1,'Adjusted Raw Data'!W$1),1))=5,"NA",VALUE(LEFT(INDEX('Raw Data'!$A$1:$CI$1000,'Adjusted Raw Data'!$A43+1,'Adjusted Raw Data'!W$1),1)))</f>
        <v>#VALUE!</v>
      </c>
      <c r="X43" s="54" t="e">
        <f>IF(VALUE(LEFT(INDEX('Raw Data'!$A$1:$CI$1000,'Adjusted Raw Data'!$A43+1,'Adjusted Raw Data'!X$1),1))=5,"NA",VALUE(LEFT(INDEX('Raw Data'!$A$1:$CI$1000,'Adjusted Raw Data'!$A43+1,'Adjusted Raw Data'!X$1),1)))</f>
        <v>#VALUE!</v>
      </c>
      <c r="Y43" s="54" t="e">
        <f>IF(VALUE(LEFT(INDEX('Raw Data'!$A$1:$CI$1000,'Adjusted Raw Data'!$A43+1,'Adjusted Raw Data'!Y$1),1))=5,"NA",VALUE(LEFT(INDEX('Raw Data'!$A$1:$CI$1000,'Adjusted Raw Data'!$A43+1,'Adjusted Raw Data'!Y$1),1)))</f>
        <v>#VALUE!</v>
      </c>
      <c r="Z43" s="54" t="e">
        <f>IF(VALUE(LEFT(INDEX('Raw Data'!$A$1:$CI$1000,'Adjusted Raw Data'!$A43+1,'Adjusted Raw Data'!Z$1),1))=5,"NA",VALUE(LEFT(INDEX('Raw Data'!$A$1:$CI$1000,'Adjusted Raw Data'!$A43+1,'Adjusted Raw Data'!Z$1),1)))</f>
        <v>#VALUE!</v>
      </c>
      <c r="AA43" s="54" t="e">
        <f>IF(VALUE(LEFT(INDEX('Raw Data'!$A$1:$CI$1000,'Adjusted Raw Data'!$A43+1,'Adjusted Raw Data'!AA$1),1))=5,"NA",VALUE(LEFT(INDEX('Raw Data'!$A$1:$CI$1000,'Adjusted Raw Data'!$A43+1,'Adjusted Raw Data'!AA$1),1)))</f>
        <v>#VALUE!</v>
      </c>
      <c r="AB43" s="50">
        <f>INDEX('Raw Data'!$A$1:$CI$1000,'Adjusted Raw Data'!$A43+1,'Adjusted Raw Data'!AB$1)</f>
        <v>0</v>
      </c>
      <c r="AC43" s="54" t="e">
        <f>IF(VALUE(LEFT(INDEX('Raw Data'!$A$1:$CI$1000,'Adjusted Raw Data'!$A43+1,'Adjusted Raw Data'!AC$1),1))=5,"NA",VALUE(LEFT(INDEX('Raw Data'!$A$1:$CI$1000,'Adjusted Raw Data'!$A43+1,'Adjusted Raw Data'!AC$1),1)))</f>
        <v>#VALUE!</v>
      </c>
      <c r="AD43" s="54" t="e">
        <f>IF(VALUE(LEFT(INDEX('Raw Data'!$A$1:$CI$1000,'Adjusted Raw Data'!$A43+1,'Adjusted Raw Data'!AD$1),1))=5,"NA",VALUE(LEFT(INDEX('Raw Data'!$A$1:$CI$1000,'Adjusted Raw Data'!$A43+1,'Adjusted Raw Data'!AD$1),1)))</f>
        <v>#VALUE!</v>
      </c>
      <c r="AE43" s="54" t="e">
        <f>IF(VALUE(LEFT(INDEX('Raw Data'!$A$1:$CI$1000,'Adjusted Raw Data'!$A43+1,'Adjusted Raw Data'!AE$1),1))=5,"NA",VALUE(LEFT(INDEX('Raw Data'!$A$1:$CI$1000,'Adjusted Raw Data'!$A43+1,'Adjusted Raw Data'!AE$1),1)))</f>
        <v>#VALUE!</v>
      </c>
      <c r="AF43" s="54" t="e">
        <f>IF(VALUE(LEFT(INDEX('Raw Data'!$A$1:$CI$1000,'Adjusted Raw Data'!$A43+1,'Adjusted Raw Data'!AF$1),1))=5,"NA",VALUE(LEFT(INDEX('Raw Data'!$A$1:$CI$1000,'Adjusted Raw Data'!$A43+1,'Adjusted Raw Data'!AF$1),1)))</f>
        <v>#VALUE!</v>
      </c>
      <c r="AG43" s="54" t="e">
        <f>IF(VALUE(LEFT(INDEX('Raw Data'!$A$1:$CI$1000,'Adjusted Raw Data'!$A43+1,'Adjusted Raw Data'!AG$1),1))=5,"NA",VALUE(LEFT(INDEX('Raw Data'!$A$1:$CI$1000,'Adjusted Raw Data'!$A43+1,'Adjusted Raw Data'!AG$1),1)))</f>
        <v>#VALUE!</v>
      </c>
      <c r="AH43" s="54" t="e">
        <f>IF(VALUE(LEFT(INDEX('Raw Data'!$A$1:$CI$1000,'Adjusted Raw Data'!$A43+1,'Adjusted Raw Data'!AH$1),1))=5,"NA",VALUE(LEFT(INDEX('Raw Data'!$A$1:$CI$1000,'Adjusted Raw Data'!$A43+1,'Adjusted Raw Data'!AH$1),1)))</f>
        <v>#VALUE!</v>
      </c>
      <c r="AI43" s="54" t="e">
        <f>IF(VALUE(LEFT(INDEX('Raw Data'!$A$1:$CI$1000,'Adjusted Raw Data'!$A43+1,'Adjusted Raw Data'!AI$1),1))=5,"NA",VALUE(LEFT(INDEX('Raw Data'!$A$1:$CI$1000,'Adjusted Raw Data'!$A43+1,'Adjusted Raw Data'!AI$1),1)))</f>
        <v>#VALUE!</v>
      </c>
      <c r="AJ43" s="54" t="e">
        <f>IF(VALUE(LEFT(INDEX('Raw Data'!$A$1:$CI$1000,'Adjusted Raw Data'!$A43+1,'Adjusted Raw Data'!AJ$1),1))=5,"NA",VALUE(LEFT(INDEX('Raw Data'!$A$1:$CI$1000,'Adjusted Raw Data'!$A43+1,'Adjusted Raw Data'!AJ$1),1)))</f>
        <v>#VALUE!</v>
      </c>
      <c r="AK43" s="54" t="e">
        <f>IF(VALUE(LEFT(INDEX('Raw Data'!$A$1:$CI$1000,'Adjusted Raw Data'!$A43+1,'Adjusted Raw Data'!AK$1),1))=5,"NA",VALUE(LEFT(INDEX('Raw Data'!$A$1:$CI$1000,'Adjusted Raw Data'!$A43+1,'Adjusted Raw Data'!AK$1),1)))</f>
        <v>#VALUE!</v>
      </c>
      <c r="AL43" s="54" t="e">
        <f>IF(VALUE(LEFT(INDEX('Raw Data'!$A$1:$CI$1000,'Adjusted Raw Data'!$A43+1,'Adjusted Raw Data'!AL$1),1))=5,"NA",VALUE(LEFT(INDEX('Raw Data'!$A$1:$CI$1000,'Adjusted Raw Data'!$A43+1,'Adjusted Raw Data'!AL$1),1)))</f>
        <v>#VALUE!</v>
      </c>
      <c r="AM43" s="54" t="e">
        <f>IF(VALUE(LEFT(INDEX('Raw Data'!$A$1:$CI$1000,'Adjusted Raw Data'!$A43+1,'Adjusted Raw Data'!AM$1),1))=5,"NA",VALUE(LEFT(INDEX('Raw Data'!$A$1:$CI$1000,'Adjusted Raw Data'!$A43+1,'Adjusted Raw Data'!AM$1),1)))</f>
        <v>#VALUE!</v>
      </c>
      <c r="AN43" s="54" t="e">
        <f>IF(VALUE(LEFT(INDEX('Raw Data'!$A$1:$CI$1000,'Adjusted Raw Data'!$A43+1,'Adjusted Raw Data'!AN$1),1))=5,"NA",VALUE(LEFT(INDEX('Raw Data'!$A$1:$CI$1000,'Adjusted Raw Data'!$A43+1,'Adjusted Raw Data'!AN$1),1)))</f>
        <v>#VALUE!</v>
      </c>
      <c r="AO43" s="54" t="e">
        <f>IF(VALUE(LEFT(INDEX('Raw Data'!$A$1:$CI$1000,'Adjusted Raw Data'!$A43+1,'Adjusted Raw Data'!AO$1),1))=5,"NA",VALUE(LEFT(INDEX('Raw Data'!$A$1:$CI$1000,'Adjusted Raw Data'!$A43+1,'Adjusted Raw Data'!AO$1),1)))</f>
        <v>#VALUE!</v>
      </c>
      <c r="AP43" s="54" t="e">
        <f>IF(VALUE(LEFT(INDEX('Raw Data'!$A$1:$CI$1000,'Adjusted Raw Data'!$A43+1,'Adjusted Raw Data'!AP$1),1))=5,"NA",VALUE(LEFT(INDEX('Raw Data'!$A$1:$CI$1000,'Adjusted Raw Data'!$A43+1,'Adjusted Raw Data'!AP$1),1)))</f>
        <v>#VALUE!</v>
      </c>
      <c r="AQ43" s="54" t="e">
        <f>IF(VALUE(LEFT(INDEX('Raw Data'!$A$1:$CI$1000,'Adjusted Raw Data'!$A43+1,'Adjusted Raw Data'!AQ$1),1))=5,"NA",VALUE(LEFT(INDEX('Raw Data'!$A$1:$CI$1000,'Adjusted Raw Data'!$A43+1,'Adjusted Raw Data'!AQ$1),1)))</f>
        <v>#VALUE!</v>
      </c>
      <c r="AR43" s="50">
        <f>INDEX('Raw Data'!$A$1:$CI$1000,'Adjusted Raw Data'!$A43+1,'Adjusted Raw Data'!AR$1)</f>
        <v>0</v>
      </c>
      <c r="AS43" s="54" t="e">
        <f>IF(VALUE(LEFT(INDEX('Raw Data'!$A$1:$CI$1000,'Adjusted Raw Data'!$A43+1,'Adjusted Raw Data'!AS$1),1))=5,"NA",VALUE(LEFT(INDEX('Raw Data'!$A$1:$CI$1000,'Adjusted Raw Data'!$A43+1,'Adjusted Raw Data'!AS$1),1)))</f>
        <v>#VALUE!</v>
      </c>
      <c r="AT43" s="54" t="e">
        <f>IF(VALUE(LEFT(INDEX('Raw Data'!$A$1:$CI$1000,'Adjusted Raw Data'!$A43+1,'Adjusted Raw Data'!AT$1),1))=5,"NA",VALUE(LEFT(INDEX('Raw Data'!$A$1:$CI$1000,'Adjusted Raw Data'!$A43+1,'Adjusted Raw Data'!AT$1),1)))</f>
        <v>#VALUE!</v>
      </c>
      <c r="AU43" s="54" t="e">
        <f>IF(VALUE(LEFT(INDEX('Raw Data'!$A$1:$CI$1000,'Adjusted Raw Data'!$A43+1,'Adjusted Raw Data'!AU$1),1))=5,"NA",VALUE(LEFT(INDEX('Raw Data'!$A$1:$CI$1000,'Adjusted Raw Data'!$A43+1,'Adjusted Raw Data'!AU$1),1)))</f>
        <v>#VALUE!</v>
      </c>
      <c r="AV43" s="54" t="e">
        <f>IF(VALUE(LEFT(INDEX('Raw Data'!$A$1:$CI$1000,'Adjusted Raw Data'!$A43+1,'Adjusted Raw Data'!AV$1),1))=5,"NA",VALUE(LEFT(INDEX('Raw Data'!$A$1:$CI$1000,'Adjusted Raw Data'!$A43+1,'Adjusted Raw Data'!AV$1),1)))</f>
        <v>#VALUE!</v>
      </c>
      <c r="AW43" s="54" t="e">
        <f>IF(VALUE(LEFT(INDEX('Raw Data'!$A$1:$CI$1000,'Adjusted Raw Data'!$A43+1,'Adjusted Raw Data'!AW$1),1))=5,"NA",VALUE(LEFT(INDEX('Raw Data'!$A$1:$CI$1000,'Adjusted Raw Data'!$A43+1,'Adjusted Raw Data'!AW$1),1)))</f>
        <v>#VALUE!</v>
      </c>
      <c r="AX43" s="54" t="e">
        <f>IF(VALUE(LEFT(INDEX('Raw Data'!$A$1:$CI$1000,'Adjusted Raw Data'!$A43+1,'Adjusted Raw Data'!AX$1),1))=5,"NA",VALUE(LEFT(INDEX('Raw Data'!$A$1:$CI$1000,'Adjusted Raw Data'!$A43+1,'Adjusted Raw Data'!AX$1),1)))</f>
        <v>#VALUE!</v>
      </c>
      <c r="AY43" s="54" t="e">
        <f>IF(VALUE(LEFT(INDEX('Raw Data'!$A$1:$CI$1000,'Adjusted Raw Data'!$A43+1,'Adjusted Raw Data'!AY$1),1))=5,"NA",VALUE(LEFT(INDEX('Raw Data'!$A$1:$CI$1000,'Adjusted Raw Data'!$A43+1,'Adjusted Raw Data'!AY$1),1)))</f>
        <v>#VALUE!</v>
      </c>
      <c r="AZ43" s="54" t="e">
        <f>IF(VALUE(LEFT(INDEX('Raw Data'!$A$1:$CI$1000,'Adjusted Raw Data'!$A43+1,'Adjusted Raw Data'!AZ$1),1))=5,"NA",VALUE(LEFT(INDEX('Raw Data'!$A$1:$CI$1000,'Adjusted Raw Data'!$A43+1,'Adjusted Raw Data'!AZ$1),1)))</f>
        <v>#VALUE!</v>
      </c>
      <c r="BA43" s="50">
        <f>INDEX('Raw Data'!$A$1:$CI$1000,'Adjusted Raw Data'!$A43+1,'Adjusted Raw Data'!BA$1)</f>
        <v>0</v>
      </c>
      <c r="BB43" s="54" t="e">
        <f>IF(VALUE(LEFT(INDEX('Raw Data'!$A$1:$CI$1000,'Adjusted Raw Data'!$A43+1,'Adjusted Raw Data'!BB$1),1))=5,"NA",VALUE(LEFT(INDEX('Raw Data'!$A$1:$CI$1000,'Adjusted Raw Data'!$A43+1,'Adjusted Raw Data'!BB$1),1)))</f>
        <v>#VALUE!</v>
      </c>
      <c r="BC43" s="54" t="e">
        <f>IF(VALUE(LEFT(INDEX('Raw Data'!$A$1:$CI$1000,'Adjusted Raw Data'!$A43+1,'Adjusted Raw Data'!BC$1),1))=5,"NA",VALUE(LEFT(INDEX('Raw Data'!$A$1:$CI$1000,'Adjusted Raw Data'!$A43+1,'Adjusted Raw Data'!BC$1),1)))</f>
        <v>#VALUE!</v>
      </c>
      <c r="BD43" s="54" t="e">
        <f>IF(VALUE(LEFT(INDEX('Raw Data'!$A$1:$CI$1000,'Adjusted Raw Data'!$A43+1,'Adjusted Raw Data'!BD$1),1))=5,"NA",VALUE(LEFT(INDEX('Raw Data'!$A$1:$CI$1000,'Adjusted Raw Data'!$A43+1,'Adjusted Raw Data'!BD$1),1)))</f>
        <v>#VALUE!</v>
      </c>
      <c r="BE43" s="50">
        <f>INDEX('Raw Data'!$A$1:$CI$1000,'Adjusted Raw Data'!$A43+1,'Adjusted Raw Data'!BE$1)</f>
        <v>0</v>
      </c>
      <c r="BF43" s="54" t="e">
        <f>IF(VALUE(LEFT(INDEX('Raw Data'!$A$1:$CI$1000,'Adjusted Raw Data'!$A43+1,'Adjusted Raw Data'!BF$1),1))=5,"NA",VALUE(LEFT(INDEX('Raw Data'!$A$1:$CI$1000,'Adjusted Raw Data'!$A43+1,'Adjusted Raw Data'!BF$1),1)))</f>
        <v>#VALUE!</v>
      </c>
      <c r="BG43" s="54" t="e">
        <f>IF(VALUE(LEFT(INDEX('Raw Data'!$A$1:$CI$1000,'Adjusted Raw Data'!$A43+1,'Adjusted Raw Data'!BG$1),1))=5,"NA",VALUE(LEFT(INDEX('Raw Data'!$A$1:$CI$1000,'Adjusted Raw Data'!$A43+1,'Adjusted Raw Data'!BG$1),1)))</f>
        <v>#VALUE!</v>
      </c>
      <c r="BH43" s="54" t="e">
        <f>IF(VALUE(LEFT(INDEX('Raw Data'!$A$1:$CI$1000,'Adjusted Raw Data'!$A43+1,'Adjusted Raw Data'!BH$1),1))=5,"NA",VALUE(LEFT(INDEX('Raw Data'!$A$1:$CI$1000,'Adjusted Raw Data'!$A43+1,'Adjusted Raw Data'!BH$1),1)))</f>
        <v>#VALUE!</v>
      </c>
      <c r="BI43" s="54" t="e">
        <f>IF(VALUE(LEFT(INDEX('Raw Data'!$A$1:$CI$1000,'Adjusted Raw Data'!$A43+1,'Adjusted Raw Data'!BI$1),1))=5,"NA",VALUE(LEFT(INDEX('Raw Data'!$A$1:$CI$1000,'Adjusted Raw Data'!$A43+1,'Adjusted Raw Data'!BI$1),1)))</f>
        <v>#VALUE!</v>
      </c>
      <c r="BJ43" s="54" t="e">
        <f>IF(VALUE(LEFT(INDEX('Raw Data'!$A$1:$CI$1000,'Adjusted Raw Data'!$A43+1,'Adjusted Raw Data'!BJ$1),1))=5,"NA",VALUE(LEFT(INDEX('Raw Data'!$A$1:$CI$1000,'Adjusted Raw Data'!$A43+1,'Adjusted Raw Data'!BJ$1),1)))</f>
        <v>#VALUE!</v>
      </c>
      <c r="BK43" s="54" t="e">
        <f>IF(VALUE(LEFT(INDEX('Raw Data'!$A$1:$CI$1000,'Adjusted Raw Data'!$A43+1,'Adjusted Raw Data'!BK$1),1))=5,"NA",VALUE(LEFT(INDEX('Raw Data'!$A$1:$CI$1000,'Adjusted Raw Data'!$A43+1,'Adjusted Raw Data'!BK$1),1)))</f>
        <v>#VALUE!</v>
      </c>
      <c r="BL43" s="50">
        <f>INDEX('Raw Data'!$A$1:$CI$1000,'Adjusted Raw Data'!$A43+1,'Adjusted Raw Data'!BL$1)</f>
        <v>0</v>
      </c>
      <c r="BM43" s="54" t="e">
        <f>IF(VALUE(LEFT(INDEX('Raw Data'!$A$1:$CI$1000,'Adjusted Raw Data'!$A43+1,'Adjusted Raw Data'!BM$1),1))=5,"NA",VALUE(LEFT(INDEX('Raw Data'!$A$1:$CI$1000,'Adjusted Raw Data'!$A43+1,'Adjusted Raw Data'!BM$1),1)))</f>
        <v>#VALUE!</v>
      </c>
      <c r="BN43" s="54" t="e">
        <f>IF(VALUE(LEFT(INDEX('Raw Data'!$A$1:$CI$1000,'Adjusted Raw Data'!$A43+1,'Adjusted Raw Data'!BN$1),1))=5,"NA",VALUE(LEFT(INDEX('Raw Data'!$A$1:$CI$1000,'Adjusted Raw Data'!$A43+1,'Adjusted Raw Data'!BN$1),1)))</f>
        <v>#VALUE!</v>
      </c>
      <c r="BO43" s="54" t="e">
        <f>IF(VALUE(LEFT(INDEX('Raw Data'!$A$1:$CI$1000,'Adjusted Raw Data'!$A43+1,'Adjusted Raw Data'!BO$1),1))=5,"NA",VALUE(LEFT(INDEX('Raw Data'!$A$1:$CI$1000,'Adjusted Raw Data'!$A43+1,'Adjusted Raw Data'!BO$1),1)))</f>
        <v>#VALUE!</v>
      </c>
      <c r="BP43" s="54" t="e">
        <f>IF(VALUE(LEFT(INDEX('Raw Data'!$A$1:$CI$1000,'Adjusted Raw Data'!$A43+1,'Adjusted Raw Data'!BP$1),1))=5,"NA",VALUE(LEFT(INDEX('Raw Data'!$A$1:$CI$1000,'Adjusted Raw Data'!$A43+1,'Adjusted Raw Data'!BP$1),1)))</f>
        <v>#VALUE!</v>
      </c>
      <c r="BQ43" s="54" t="e">
        <f>IF(VALUE(LEFT(INDEX('Raw Data'!$A$1:$CI$1000,'Adjusted Raw Data'!$A43+1,'Adjusted Raw Data'!BQ$1),1))=5,"NA",VALUE(LEFT(INDEX('Raw Data'!$A$1:$CI$1000,'Adjusted Raw Data'!$A43+1,'Adjusted Raw Data'!BQ$1),1)))</f>
        <v>#VALUE!</v>
      </c>
      <c r="BR43" s="50">
        <f>INDEX('Raw Data'!$A$1:$CI$1000,'Adjusted Raw Data'!$A43+1,'Adjusted Raw Data'!BR$1)</f>
        <v>0</v>
      </c>
      <c r="BS43" s="54" t="e">
        <f>IF(VALUE(LEFT(INDEX('Raw Data'!$A$1:$CI$1000,'Adjusted Raw Data'!$A43+1,'Adjusted Raw Data'!BS$1),1))=5,"NA",VALUE(LEFT(INDEX('Raw Data'!$A$1:$CI$1000,'Adjusted Raw Data'!$A43+1,'Adjusted Raw Data'!BS$1),1)))</f>
        <v>#VALUE!</v>
      </c>
      <c r="BT43" s="54" t="e">
        <f>IF(VALUE(LEFT(INDEX('Raw Data'!$A$1:$CI$1000,'Adjusted Raw Data'!$A43+1,'Adjusted Raw Data'!BT$1),1))=5,"NA",VALUE(LEFT(INDEX('Raw Data'!$A$1:$CI$1000,'Adjusted Raw Data'!$A43+1,'Adjusted Raw Data'!BT$1),1)))</f>
        <v>#VALUE!</v>
      </c>
      <c r="BU43" s="54" t="e">
        <f>IF(VALUE(LEFT(INDEX('Raw Data'!$A$1:$CI$1000,'Adjusted Raw Data'!$A43+1,'Adjusted Raw Data'!BU$1),1))=5,"NA",VALUE(LEFT(INDEX('Raw Data'!$A$1:$CI$1000,'Adjusted Raw Data'!$A43+1,'Adjusted Raw Data'!BU$1),1)))</f>
        <v>#VALUE!</v>
      </c>
      <c r="BV43" s="54" t="e">
        <f>IF(VALUE(LEFT(INDEX('Raw Data'!$A$1:$CI$1000,'Adjusted Raw Data'!$A43+1,'Adjusted Raw Data'!BV$1),1))=5,"NA",VALUE(LEFT(INDEX('Raw Data'!$A$1:$CI$1000,'Adjusted Raw Data'!$A43+1,'Adjusted Raw Data'!BV$1),1)))</f>
        <v>#VALUE!</v>
      </c>
      <c r="BW43" s="54" t="e">
        <f>IF(VALUE(LEFT(INDEX('Raw Data'!$A$1:$CI$1000,'Adjusted Raw Data'!$A43+1,'Adjusted Raw Data'!BW$1),1))=5,"NA",VALUE(LEFT(INDEX('Raw Data'!$A$1:$CI$1000,'Adjusted Raw Data'!$A43+1,'Adjusted Raw Data'!BW$1),1)))</f>
        <v>#VALUE!</v>
      </c>
      <c r="BX43" s="54" t="e">
        <f>IF(VALUE(LEFT(INDEX('Raw Data'!$A$1:$CI$1000,'Adjusted Raw Data'!$A43+1,'Adjusted Raw Data'!BX$1),1))=5,"NA",VALUE(LEFT(INDEX('Raw Data'!$A$1:$CI$1000,'Adjusted Raw Data'!$A43+1,'Adjusted Raw Data'!BX$1),1)))</f>
        <v>#VALUE!</v>
      </c>
      <c r="BY43" s="54" t="e">
        <f>IF(VALUE(LEFT(INDEX('Raw Data'!$A$1:$CI$1000,'Adjusted Raw Data'!$A43+1,'Adjusted Raw Data'!BY$1),1))=5,"NA",VALUE(LEFT(INDEX('Raw Data'!$A$1:$CI$1000,'Adjusted Raw Data'!$A43+1,'Adjusted Raw Data'!BY$1),1)))</f>
        <v>#VALUE!</v>
      </c>
      <c r="BZ43" s="50">
        <f>INDEX('Raw Data'!$A$1:$CI$1000,'Adjusted Raw Data'!$A43+1,'Adjusted Raw Data'!BZ$1)</f>
        <v>0</v>
      </c>
      <c r="CA43" s="54" t="e">
        <f>VALUE(LEFT(INDEX('Raw Data'!$A$1:$CI$1000,'Adjusted Raw Data'!$A43+1,'Adjusted Raw Data'!CA$1),1))</f>
        <v>#VALUE!</v>
      </c>
      <c r="CB43" s="50">
        <f>INDEX('Raw Data'!$A$1:$CI$1000,'Adjusted Raw Data'!$A43+1,'Adjusted Raw Data'!CB$1)</f>
        <v>0</v>
      </c>
      <c r="CC43" s="54" t="e">
        <f>IF(VALUE(LEFT(INDEX('Raw Data'!$A$1:$CI$1000,'Adjusted Raw Data'!$A43+1,'Adjusted Raw Data'!CC$1),1))=5,"NA",VALUE(LEFT(INDEX('Raw Data'!$A$1:$CI$1000,'Adjusted Raw Data'!$A43+1,'Adjusted Raw Data'!CC$1),1)))</f>
        <v>#VALUE!</v>
      </c>
      <c r="CD43" s="54" t="e">
        <f>IF(VALUE(LEFT(INDEX('Raw Data'!$A$1:$CI$1000,'Adjusted Raw Data'!$A43+1,'Adjusted Raw Data'!CD$1),1))=5,"NA",VALUE(LEFT(INDEX('Raw Data'!$A$1:$CI$1000,'Adjusted Raw Data'!$A43+1,'Adjusted Raw Data'!CD$1),1)))</f>
        <v>#VALUE!</v>
      </c>
      <c r="CE43" s="54" t="e">
        <f>IF(VALUE(LEFT(INDEX('Raw Data'!$A$1:$CI$1000,'Adjusted Raw Data'!$A43+1,'Adjusted Raw Data'!CE$1),1))=5,"NA",VALUE(LEFT(INDEX('Raw Data'!$A$1:$CI$1000,'Adjusted Raw Data'!$A43+1,'Adjusted Raw Data'!CE$1),1)))</f>
        <v>#VALUE!</v>
      </c>
      <c r="CF43" s="54" t="e">
        <f>IF(VALUE(LEFT(INDEX('Raw Data'!$A$1:$CI$1000,'Adjusted Raw Data'!$A43+1,'Adjusted Raw Data'!CF$1),1))=5,"NA",VALUE(LEFT(INDEX('Raw Data'!$A$1:$CI$1000,'Adjusted Raw Data'!$A43+1,'Adjusted Raw Data'!CF$1),1)))</f>
        <v>#VALUE!</v>
      </c>
      <c r="CG43" s="54" t="e">
        <f>IF(VALUE(LEFT(INDEX('Raw Data'!$A$1:$CI$1000,'Adjusted Raw Data'!$A43+1,'Adjusted Raw Data'!CG$1),1))=5,"NA",VALUE(LEFT(INDEX('Raw Data'!$A$1:$CI$1000,'Adjusted Raw Data'!$A43+1,'Adjusted Raw Data'!CG$1),1)))</f>
        <v>#VALUE!</v>
      </c>
      <c r="CH43" s="54" t="e">
        <f>IF(VALUE(LEFT(INDEX('Raw Data'!$A$1:$CI$1000,'Adjusted Raw Data'!$A43+1,'Adjusted Raw Data'!CH$1),1))=5,"NA",VALUE(LEFT(INDEX('Raw Data'!$A$1:$CI$1000,'Adjusted Raw Data'!$A43+1,'Adjusted Raw Data'!CH$1),1)))</f>
        <v>#VALUE!</v>
      </c>
      <c r="CI43" s="54" t="e">
        <f>IF(VALUE(LEFT(INDEX('Raw Data'!$A$1:$CI$1000,'Adjusted Raw Data'!$A43+1,'Adjusted Raw Data'!CI$1),1))=5,"NA",VALUE(LEFT(INDEX('Raw Data'!$A$1:$CI$1000,'Adjusted Raw Data'!$A43+1,'Adjusted Raw Data'!CI$1),1)))</f>
        <v>#VALUE!</v>
      </c>
      <c r="CJ43" s="50">
        <f>INDEX('Raw Data'!$A$1:$CI$1000,'Adjusted Raw Data'!$A43+1,'Adjusted Raw Data'!CJ$1)</f>
        <v>0</v>
      </c>
    </row>
    <row r="44" spans="1:88" x14ac:dyDescent="0.2">
      <c r="A44" s="53">
        <v>42</v>
      </c>
      <c r="B44" s="48">
        <f>INDEX('Raw Data'!$A$1:$CI$1000,'Adjusted Raw Data'!$A44+1,'Adjusted Raw Data'!B$1)</f>
        <v>0</v>
      </c>
      <c r="C44" s="49" t="str">
        <f>LEFT(INDEX('Raw Data'!$A$1:$CI$1000,'Adjusted Raw Data'!$A44+1,'Adjusted Raw Data'!C$1),5)</f>
        <v/>
      </c>
      <c r="D44" s="54" t="e">
        <f>IF(VALUE(LEFT(INDEX('Raw Data'!$A$1:$CI$1000,'Adjusted Raw Data'!$A44+1,'Adjusted Raw Data'!D$1),1))=5,"NA",VALUE(LEFT(INDEX('Raw Data'!$A$1:$CI$1000,'Adjusted Raw Data'!$A44+1,'Adjusted Raw Data'!D$1),1)))</f>
        <v>#VALUE!</v>
      </c>
      <c r="E44" s="54" t="e">
        <f>IF(VALUE(LEFT(INDEX('Raw Data'!$A$1:$CI$1000,'Adjusted Raw Data'!$A44+1,'Adjusted Raw Data'!E$1),1))=5,"NA",VALUE(LEFT(INDEX('Raw Data'!$A$1:$CI$1000,'Adjusted Raw Data'!$A44+1,'Adjusted Raw Data'!E$1),1)))</f>
        <v>#VALUE!</v>
      </c>
      <c r="F44" s="54" t="e">
        <f>IF(VALUE(LEFT(INDEX('Raw Data'!$A$1:$CI$1000,'Adjusted Raw Data'!$A44+1,'Adjusted Raw Data'!F$1),1))=5,"NA",VALUE(LEFT(INDEX('Raw Data'!$A$1:$CI$1000,'Adjusted Raw Data'!$A44+1,'Adjusted Raw Data'!F$1),1)))</f>
        <v>#VALUE!</v>
      </c>
      <c r="G44" s="54" t="e">
        <f>IF(VALUE(LEFT(INDEX('Raw Data'!$A$1:$CI$1000,'Adjusted Raw Data'!$A44+1,'Adjusted Raw Data'!G$1),1))=5,"NA",VALUE(LEFT(INDEX('Raw Data'!$A$1:$CI$1000,'Adjusted Raw Data'!$A44+1,'Adjusted Raw Data'!G$1),1)))</f>
        <v>#VALUE!</v>
      </c>
      <c r="H44" s="54" t="e">
        <f>IF(VALUE(LEFT(INDEX('Raw Data'!$A$1:$CI$1000,'Adjusted Raw Data'!$A44+1,'Adjusted Raw Data'!H$1),1))=5,"NA",VALUE(LEFT(INDEX('Raw Data'!$A$1:$CI$1000,'Adjusted Raw Data'!$A44+1,'Adjusted Raw Data'!H$1),1)))</f>
        <v>#VALUE!</v>
      </c>
      <c r="I44" s="54" t="e">
        <f>IF(VALUE(LEFT(INDEX('Raw Data'!$A$1:$CI$1000,'Adjusted Raw Data'!$A44+1,'Adjusted Raw Data'!I$1),1))=5,"NA",VALUE(LEFT(INDEX('Raw Data'!$A$1:$CI$1000,'Adjusted Raw Data'!$A44+1,'Adjusted Raw Data'!I$1),1)))</f>
        <v>#VALUE!</v>
      </c>
      <c r="J44" s="54" t="e">
        <f>IF(VALUE(LEFT(INDEX('Raw Data'!$A$1:$CI$1000,'Adjusted Raw Data'!$A44+1,'Adjusted Raw Data'!J$1),1))=5,"NA",VALUE(LEFT(INDEX('Raw Data'!$A$1:$CI$1000,'Adjusted Raw Data'!$A44+1,'Adjusted Raw Data'!J$1),1)))</f>
        <v>#VALUE!</v>
      </c>
      <c r="K44" s="54" t="e">
        <f>IF(VALUE(LEFT(INDEX('Raw Data'!$A$1:$CI$1000,'Adjusted Raw Data'!$A44+1,'Adjusted Raw Data'!K$1),1))=5,"NA",VALUE(LEFT(INDEX('Raw Data'!$A$1:$CI$1000,'Adjusted Raw Data'!$A44+1,'Adjusted Raw Data'!K$1),1)))</f>
        <v>#VALUE!</v>
      </c>
      <c r="L44" s="54" t="e">
        <f>IF(VALUE(LEFT(INDEX('Raw Data'!$A$1:$CI$1000,'Adjusted Raw Data'!$A44+1,'Adjusted Raw Data'!L$1),1))=5,"NA",VALUE(LEFT(INDEX('Raw Data'!$A$1:$CI$1000,'Adjusted Raw Data'!$A44+1,'Adjusted Raw Data'!L$1),1)))</f>
        <v>#VALUE!</v>
      </c>
      <c r="M44" s="54" t="e">
        <f>IF(VALUE(LEFT(INDEX('Raw Data'!$A$1:$CI$1000,'Adjusted Raw Data'!$A44+1,'Adjusted Raw Data'!M$1),1))=5,"NA",VALUE(LEFT(INDEX('Raw Data'!$A$1:$CI$1000,'Adjusted Raw Data'!$A44+1,'Adjusted Raw Data'!M$1),1)))</f>
        <v>#VALUE!</v>
      </c>
      <c r="N44" s="54" t="e">
        <f>IF(VALUE(LEFT(INDEX('Raw Data'!$A$1:$CI$1000,'Adjusted Raw Data'!$A44+1,'Adjusted Raw Data'!N$1),1))=5,"NA",VALUE(LEFT(INDEX('Raw Data'!$A$1:$CI$1000,'Adjusted Raw Data'!$A44+1,'Adjusted Raw Data'!N$1),1)))</f>
        <v>#VALUE!</v>
      </c>
      <c r="O44" s="54" t="e">
        <f>IF(VALUE(LEFT(INDEX('Raw Data'!$A$1:$CI$1000,'Adjusted Raw Data'!$A44+1,'Adjusted Raw Data'!O$1),1))=5,"NA",VALUE(LEFT(INDEX('Raw Data'!$A$1:$CI$1000,'Adjusted Raw Data'!$A44+1,'Adjusted Raw Data'!O$1),1)))</f>
        <v>#VALUE!</v>
      </c>
      <c r="P44" s="54" t="e">
        <f>IF(VALUE(LEFT(INDEX('Raw Data'!$A$1:$CI$1000,'Adjusted Raw Data'!$A44+1,'Adjusted Raw Data'!P$1),1))=5,"NA",VALUE(LEFT(INDEX('Raw Data'!$A$1:$CI$1000,'Adjusted Raw Data'!$A44+1,'Adjusted Raw Data'!P$1),1)))</f>
        <v>#VALUE!</v>
      </c>
      <c r="Q44" s="54" t="e">
        <f>IF(VALUE(LEFT(INDEX('Raw Data'!$A$1:$CI$1000,'Adjusted Raw Data'!$A44+1,'Adjusted Raw Data'!Q$1),1))=5,"NA",VALUE(LEFT(INDEX('Raw Data'!$A$1:$CI$1000,'Adjusted Raw Data'!$A44+1,'Adjusted Raw Data'!Q$1),1)))</f>
        <v>#VALUE!</v>
      </c>
      <c r="R44" s="54" t="e">
        <f>IF(VALUE(LEFT(INDEX('Raw Data'!$A$1:$CI$1000,'Adjusted Raw Data'!$A44+1,'Adjusted Raw Data'!R$1),1))=5,"NA",VALUE(LEFT(INDEX('Raw Data'!$A$1:$CI$1000,'Adjusted Raw Data'!$A44+1,'Adjusted Raw Data'!R$1),1)))</f>
        <v>#VALUE!</v>
      </c>
      <c r="S44" s="54" t="e">
        <f>IF(VALUE(LEFT(INDEX('Raw Data'!$A$1:$CI$1000,'Adjusted Raw Data'!$A44+1,'Adjusted Raw Data'!S$1),1))=5,"NA",VALUE(LEFT(INDEX('Raw Data'!$A$1:$CI$1000,'Adjusted Raw Data'!$A44+1,'Adjusted Raw Data'!S$1),1)))</f>
        <v>#VALUE!</v>
      </c>
      <c r="T44" s="50">
        <f>INDEX('Raw Data'!$A$1:$CI$1000,'Adjusted Raw Data'!$A44+1,'Adjusted Raw Data'!T$1)</f>
        <v>0</v>
      </c>
      <c r="U44" s="54" t="e">
        <f>IF(VALUE(LEFT(INDEX('Raw Data'!$A$1:$CI$1000,'Adjusted Raw Data'!$A44+1,'Adjusted Raw Data'!U$1),1))=5,"NA",VALUE(LEFT(INDEX('Raw Data'!$A$1:$CI$1000,'Adjusted Raw Data'!$A44+1,'Adjusted Raw Data'!U$1),1)))</f>
        <v>#VALUE!</v>
      </c>
      <c r="V44" s="54" t="e">
        <f>IF(VALUE(LEFT(INDEX('Raw Data'!$A$1:$CI$1000,'Adjusted Raw Data'!$A44+1,'Adjusted Raw Data'!V$1),1))=5,"NA",VALUE(LEFT(INDEX('Raw Data'!$A$1:$CI$1000,'Adjusted Raw Data'!$A44+1,'Adjusted Raw Data'!V$1),1)))</f>
        <v>#VALUE!</v>
      </c>
      <c r="W44" s="54" t="e">
        <f>IF(VALUE(LEFT(INDEX('Raw Data'!$A$1:$CI$1000,'Adjusted Raw Data'!$A44+1,'Adjusted Raw Data'!W$1),1))=5,"NA",VALUE(LEFT(INDEX('Raw Data'!$A$1:$CI$1000,'Adjusted Raw Data'!$A44+1,'Adjusted Raw Data'!W$1),1)))</f>
        <v>#VALUE!</v>
      </c>
      <c r="X44" s="54" t="e">
        <f>IF(VALUE(LEFT(INDEX('Raw Data'!$A$1:$CI$1000,'Adjusted Raw Data'!$A44+1,'Adjusted Raw Data'!X$1),1))=5,"NA",VALUE(LEFT(INDEX('Raw Data'!$A$1:$CI$1000,'Adjusted Raw Data'!$A44+1,'Adjusted Raw Data'!X$1),1)))</f>
        <v>#VALUE!</v>
      </c>
      <c r="Y44" s="54" t="e">
        <f>IF(VALUE(LEFT(INDEX('Raw Data'!$A$1:$CI$1000,'Adjusted Raw Data'!$A44+1,'Adjusted Raw Data'!Y$1),1))=5,"NA",VALUE(LEFT(INDEX('Raw Data'!$A$1:$CI$1000,'Adjusted Raw Data'!$A44+1,'Adjusted Raw Data'!Y$1),1)))</f>
        <v>#VALUE!</v>
      </c>
      <c r="Z44" s="54" t="e">
        <f>IF(VALUE(LEFT(INDEX('Raw Data'!$A$1:$CI$1000,'Adjusted Raw Data'!$A44+1,'Adjusted Raw Data'!Z$1),1))=5,"NA",VALUE(LEFT(INDEX('Raw Data'!$A$1:$CI$1000,'Adjusted Raw Data'!$A44+1,'Adjusted Raw Data'!Z$1),1)))</f>
        <v>#VALUE!</v>
      </c>
      <c r="AA44" s="54" t="e">
        <f>IF(VALUE(LEFT(INDEX('Raw Data'!$A$1:$CI$1000,'Adjusted Raw Data'!$A44+1,'Adjusted Raw Data'!AA$1),1))=5,"NA",VALUE(LEFT(INDEX('Raw Data'!$A$1:$CI$1000,'Adjusted Raw Data'!$A44+1,'Adjusted Raw Data'!AA$1),1)))</f>
        <v>#VALUE!</v>
      </c>
      <c r="AB44" s="50">
        <f>INDEX('Raw Data'!$A$1:$CI$1000,'Adjusted Raw Data'!$A44+1,'Adjusted Raw Data'!AB$1)</f>
        <v>0</v>
      </c>
      <c r="AC44" s="54" t="e">
        <f>IF(VALUE(LEFT(INDEX('Raw Data'!$A$1:$CI$1000,'Adjusted Raw Data'!$A44+1,'Adjusted Raw Data'!AC$1),1))=5,"NA",VALUE(LEFT(INDEX('Raw Data'!$A$1:$CI$1000,'Adjusted Raw Data'!$A44+1,'Adjusted Raw Data'!AC$1),1)))</f>
        <v>#VALUE!</v>
      </c>
      <c r="AD44" s="54" t="e">
        <f>IF(VALUE(LEFT(INDEX('Raw Data'!$A$1:$CI$1000,'Adjusted Raw Data'!$A44+1,'Adjusted Raw Data'!AD$1),1))=5,"NA",VALUE(LEFT(INDEX('Raw Data'!$A$1:$CI$1000,'Adjusted Raw Data'!$A44+1,'Adjusted Raw Data'!AD$1),1)))</f>
        <v>#VALUE!</v>
      </c>
      <c r="AE44" s="54" t="e">
        <f>IF(VALUE(LEFT(INDEX('Raw Data'!$A$1:$CI$1000,'Adjusted Raw Data'!$A44+1,'Adjusted Raw Data'!AE$1),1))=5,"NA",VALUE(LEFT(INDEX('Raw Data'!$A$1:$CI$1000,'Adjusted Raw Data'!$A44+1,'Adjusted Raw Data'!AE$1),1)))</f>
        <v>#VALUE!</v>
      </c>
      <c r="AF44" s="54" t="e">
        <f>IF(VALUE(LEFT(INDEX('Raw Data'!$A$1:$CI$1000,'Adjusted Raw Data'!$A44+1,'Adjusted Raw Data'!AF$1),1))=5,"NA",VALUE(LEFT(INDEX('Raw Data'!$A$1:$CI$1000,'Adjusted Raw Data'!$A44+1,'Adjusted Raw Data'!AF$1),1)))</f>
        <v>#VALUE!</v>
      </c>
      <c r="AG44" s="54" t="e">
        <f>IF(VALUE(LEFT(INDEX('Raw Data'!$A$1:$CI$1000,'Adjusted Raw Data'!$A44+1,'Adjusted Raw Data'!AG$1),1))=5,"NA",VALUE(LEFT(INDEX('Raw Data'!$A$1:$CI$1000,'Adjusted Raw Data'!$A44+1,'Adjusted Raw Data'!AG$1),1)))</f>
        <v>#VALUE!</v>
      </c>
      <c r="AH44" s="54" t="e">
        <f>IF(VALUE(LEFT(INDEX('Raw Data'!$A$1:$CI$1000,'Adjusted Raw Data'!$A44+1,'Adjusted Raw Data'!AH$1),1))=5,"NA",VALUE(LEFT(INDEX('Raw Data'!$A$1:$CI$1000,'Adjusted Raw Data'!$A44+1,'Adjusted Raw Data'!AH$1),1)))</f>
        <v>#VALUE!</v>
      </c>
      <c r="AI44" s="54" t="e">
        <f>IF(VALUE(LEFT(INDEX('Raw Data'!$A$1:$CI$1000,'Adjusted Raw Data'!$A44+1,'Adjusted Raw Data'!AI$1),1))=5,"NA",VALUE(LEFT(INDEX('Raw Data'!$A$1:$CI$1000,'Adjusted Raw Data'!$A44+1,'Adjusted Raw Data'!AI$1),1)))</f>
        <v>#VALUE!</v>
      </c>
      <c r="AJ44" s="54" t="e">
        <f>IF(VALUE(LEFT(INDEX('Raw Data'!$A$1:$CI$1000,'Adjusted Raw Data'!$A44+1,'Adjusted Raw Data'!AJ$1),1))=5,"NA",VALUE(LEFT(INDEX('Raw Data'!$A$1:$CI$1000,'Adjusted Raw Data'!$A44+1,'Adjusted Raw Data'!AJ$1),1)))</f>
        <v>#VALUE!</v>
      </c>
      <c r="AK44" s="54" t="e">
        <f>IF(VALUE(LEFT(INDEX('Raw Data'!$A$1:$CI$1000,'Adjusted Raw Data'!$A44+1,'Adjusted Raw Data'!AK$1),1))=5,"NA",VALUE(LEFT(INDEX('Raw Data'!$A$1:$CI$1000,'Adjusted Raw Data'!$A44+1,'Adjusted Raw Data'!AK$1),1)))</f>
        <v>#VALUE!</v>
      </c>
      <c r="AL44" s="54" t="e">
        <f>IF(VALUE(LEFT(INDEX('Raw Data'!$A$1:$CI$1000,'Adjusted Raw Data'!$A44+1,'Adjusted Raw Data'!AL$1),1))=5,"NA",VALUE(LEFT(INDEX('Raw Data'!$A$1:$CI$1000,'Adjusted Raw Data'!$A44+1,'Adjusted Raw Data'!AL$1),1)))</f>
        <v>#VALUE!</v>
      </c>
      <c r="AM44" s="54" t="e">
        <f>IF(VALUE(LEFT(INDEX('Raw Data'!$A$1:$CI$1000,'Adjusted Raw Data'!$A44+1,'Adjusted Raw Data'!AM$1),1))=5,"NA",VALUE(LEFT(INDEX('Raw Data'!$A$1:$CI$1000,'Adjusted Raw Data'!$A44+1,'Adjusted Raw Data'!AM$1),1)))</f>
        <v>#VALUE!</v>
      </c>
      <c r="AN44" s="54" t="e">
        <f>IF(VALUE(LEFT(INDEX('Raw Data'!$A$1:$CI$1000,'Adjusted Raw Data'!$A44+1,'Adjusted Raw Data'!AN$1),1))=5,"NA",VALUE(LEFT(INDEX('Raw Data'!$A$1:$CI$1000,'Adjusted Raw Data'!$A44+1,'Adjusted Raw Data'!AN$1),1)))</f>
        <v>#VALUE!</v>
      </c>
      <c r="AO44" s="54" t="e">
        <f>IF(VALUE(LEFT(INDEX('Raw Data'!$A$1:$CI$1000,'Adjusted Raw Data'!$A44+1,'Adjusted Raw Data'!AO$1),1))=5,"NA",VALUE(LEFT(INDEX('Raw Data'!$A$1:$CI$1000,'Adjusted Raw Data'!$A44+1,'Adjusted Raw Data'!AO$1),1)))</f>
        <v>#VALUE!</v>
      </c>
      <c r="AP44" s="54" t="e">
        <f>IF(VALUE(LEFT(INDEX('Raw Data'!$A$1:$CI$1000,'Adjusted Raw Data'!$A44+1,'Adjusted Raw Data'!AP$1),1))=5,"NA",VALUE(LEFT(INDEX('Raw Data'!$A$1:$CI$1000,'Adjusted Raw Data'!$A44+1,'Adjusted Raw Data'!AP$1),1)))</f>
        <v>#VALUE!</v>
      </c>
      <c r="AQ44" s="54" t="e">
        <f>IF(VALUE(LEFT(INDEX('Raw Data'!$A$1:$CI$1000,'Adjusted Raw Data'!$A44+1,'Adjusted Raw Data'!AQ$1),1))=5,"NA",VALUE(LEFT(INDEX('Raw Data'!$A$1:$CI$1000,'Adjusted Raw Data'!$A44+1,'Adjusted Raw Data'!AQ$1),1)))</f>
        <v>#VALUE!</v>
      </c>
      <c r="AR44" s="50">
        <f>INDEX('Raw Data'!$A$1:$CI$1000,'Adjusted Raw Data'!$A44+1,'Adjusted Raw Data'!AR$1)</f>
        <v>0</v>
      </c>
      <c r="AS44" s="54" t="e">
        <f>IF(VALUE(LEFT(INDEX('Raw Data'!$A$1:$CI$1000,'Adjusted Raw Data'!$A44+1,'Adjusted Raw Data'!AS$1),1))=5,"NA",VALUE(LEFT(INDEX('Raw Data'!$A$1:$CI$1000,'Adjusted Raw Data'!$A44+1,'Adjusted Raw Data'!AS$1),1)))</f>
        <v>#VALUE!</v>
      </c>
      <c r="AT44" s="54" t="e">
        <f>IF(VALUE(LEFT(INDEX('Raw Data'!$A$1:$CI$1000,'Adjusted Raw Data'!$A44+1,'Adjusted Raw Data'!AT$1),1))=5,"NA",VALUE(LEFT(INDEX('Raw Data'!$A$1:$CI$1000,'Adjusted Raw Data'!$A44+1,'Adjusted Raw Data'!AT$1),1)))</f>
        <v>#VALUE!</v>
      </c>
      <c r="AU44" s="54" t="e">
        <f>IF(VALUE(LEFT(INDEX('Raw Data'!$A$1:$CI$1000,'Adjusted Raw Data'!$A44+1,'Adjusted Raw Data'!AU$1),1))=5,"NA",VALUE(LEFT(INDEX('Raw Data'!$A$1:$CI$1000,'Adjusted Raw Data'!$A44+1,'Adjusted Raw Data'!AU$1),1)))</f>
        <v>#VALUE!</v>
      </c>
      <c r="AV44" s="54" t="e">
        <f>IF(VALUE(LEFT(INDEX('Raw Data'!$A$1:$CI$1000,'Adjusted Raw Data'!$A44+1,'Adjusted Raw Data'!AV$1),1))=5,"NA",VALUE(LEFT(INDEX('Raw Data'!$A$1:$CI$1000,'Adjusted Raw Data'!$A44+1,'Adjusted Raw Data'!AV$1),1)))</f>
        <v>#VALUE!</v>
      </c>
      <c r="AW44" s="54" t="e">
        <f>IF(VALUE(LEFT(INDEX('Raw Data'!$A$1:$CI$1000,'Adjusted Raw Data'!$A44+1,'Adjusted Raw Data'!AW$1),1))=5,"NA",VALUE(LEFT(INDEX('Raw Data'!$A$1:$CI$1000,'Adjusted Raw Data'!$A44+1,'Adjusted Raw Data'!AW$1),1)))</f>
        <v>#VALUE!</v>
      </c>
      <c r="AX44" s="54" t="e">
        <f>IF(VALUE(LEFT(INDEX('Raw Data'!$A$1:$CI$1000,'Adjusted Raw Data'!$A44+1,'Adjusted Raw Data'!AX$1),1))=5,"NA",VALUE(LEFT(INDEX('Raw Data'!$A$1:$CI$1000,'Adjusted Raw Data'!$A44+1,'Adjusted Raw Data'!AX$1),1)))</f>
        <v>#VALUE!</v>
      </c>
      <c r="AY44" s="54" t="e">
        <f>IF(VALUE(LEFT(INDEX('Raw Data'!$A$1:$CI$1000,'Adjusted Raw Data'!$A44+1,'Adjusted Raw Data'!AY$1),1))=5,"NA",VALUE(LEFT(INDEX('Raw Data'!$A$1:$CI$1000,'Adjusted Raw Data'!$A44+1,'Adjusted Raw Data'!AY$1),1)))</f>
        <v>#VALUE!</v>
      </c>
      <c r="AZ44" s="54" t="e">
        <f>IF(VALUE(LEFT(INDEX('Raw Data'!$A$1:$CI$1000,'Adjusted Raw Data'!$A44+1,'Adjusted Raw Data'!AZ$1),1))=5,"NA",VALUE(LEFT(INDEX('Raw Data'!$A$1:$CI$1000,'Adjusted Raw Data'!$A44+1,'Adjusted Raw Data'!AZ$1),1)))</f>
        <v>#VALUE!</v>
      </c>
      <c r="BA44" s="50">
        <f>INDEX('Raw Data'!$A$1:$CI$1000,'Adjusted Raw Data'!$A44+1,'Adjusted Raw Data'!BA$1)</f>
        <v>0</v>
      </c>
      <c r="BB44" s="54" t="e">
        <f>IF(VALUE(LEFT(INDEX('Raw Data'!$A$1:$CI$1000,'Adjusted Raw Data'!$A44+1,'Adjusted Raw Data'!BB$1),1))=5,"NA",VALUE(LEFT(INDEX('Raw Data'!$A$1:$CI$1000,'Adjusted Raw Data'!$A44+1,'Adjusted Raw Data'!BB$1),1)))</f>
        <v>#VALUE!</v>
      </c>
      <c r="BC44" s="54" t="e">
        <f>IF(VALUE(LEFT(INDEX('Raw Data'!$A$1:$CI$1000,'Adjusted Raw Data'!$A44+1,'Adjusted Raw Data'!BC$1),1))=5,"NA",VALUE(LEFT(INDEX('Raw Data'!$A$1:$CI$1000,'Adjusted Raw Data'!$A44+1,'Adjusted Raw Data'!BC$1),1)))</f>
        <v>#VALUE!</v>
      </c>
      <c r="BD44" s="54" t="e">
        <f>IF(VALUE(LEFT(INDEX('Raw Data'!$A$1:$CI$1000,'Adjusted Raw Data'!$A44+1,'Adjusted Raw Data'!BD$1),1))=5,"NA",VALUE(LEFT(INDEX('Raw Data'!$A$1:$CI$1000,'Adjusted Raw Data'!$A44+1,'Adjusted Raw Data'!BD$1),1)))</f>
        <v>#VALUE!</v>
      </c>
      <c r="BE44" s="50">
        <f>INDEX('Raw Data'!$A$1:$CI$1000,'Adjusted Raw Data'!$A44+1,'Adjusted Raw Data'!BE$1)</f>
        <v>0</v>
      </c>
      <c r="BF44" s="54" t="e">
        <f>IF(VALUE(LEFT(INDEX('Raw Data'!$A$1:$CI$1000,'Adjusted Raw Data'!$A44+1,'Adjusted Raw Data'!BF$1),1))=5,"NA",VALUE(LEFT(INDEX('Raw Data'!$A$1:$CI$1000,'Adjusted Raw Data'!$A44+1,'Adjusted Raw Data'!BF$1),1)))</f>
        <v>#VALUE!</v>
      </c>
      <c r="BG44" s="54" t="e">
        <f>IF(VALUE(LEFT(INDEX('Raw Data'!$A$1:$CI$1000,'Adjusted Raw Data'!$A44+1,'Adjusted Raw Data'!BG$1),1))=5,"NA",VALUE(LEFT(INDEX('Raw Data'!$A$1:$CI$1000,'Adjusted Raw Data'!$A44+1,'Adjusted Raw Data'!BG$1),1)))</f>
        <v>#VALUE!</v>
      </c>
      <c r="BH44" s="54" t="e">
        <f>IF(VALUE(LEFT(INDEX('Raw Data'!$A$1:$CI$1000,'Adjusted Raw Data'!$A44+1,'Adjusted Raw Data'!BH$1),1))=5,"NA",VALUE(LEFT(INDEX('Raw Data'!$A$1:$CI$1000,'Adjusted Raw Data'!$A44+1,'Adjusted Raw Data'!BH$1),1)))</f>
        <v>#VALUE!</v>
      </c>
      <c r="BI44" s="54" t="e">
        <f>IF(VALUE(LEFT(INDEX('Raw Data'!$A$1:$CI$1000,'Adjusted Raw Data'!$A44+1,'Adjusted Raw Data'!BI$1),1))=5,"NA",VALUE(LEFT(INDEX('Raw Data'!$A$1:$CI$1000,'Adjusted Raw Data'!$A44+1,'Adjusted Raw Data'!BI$1),1)))</f>
        <v>#VALUE!</v>
      </c>
      <c r="BJ44" s="54" t="e">
        <f>IF(VALUE(LEFT(INDEX('Raw Data'!$A$1:$CI$1000,'Adjusted Raw Data'!$A44+1,'Adjusted Raw Data'!BJ$1),1))=5,"NA",VALUE(LEFT(INDEX('Raw Data'!$A$1:$CI$1000,'Adjusted Raw Data'!$A44+1,'Adjusted Raw Data'!BJ$1),1)))</f>
        <v>#VALUE!</v>
      </c>
      <c r="BK44" s="54" t="e">
        <f>IF(VALUE(LEFT(INDEX('Raw Data'!$A$1:$CI$1000,'Adjusted Raw Data'!$A44+1,'Adjusted Raw Data'!BK$1),1))=5,"NA",VALUE(LEFT(INDEX('Raw Data'!$A$1:$CI$1000,'Adjusted Raw Data'!$A44+1,'Adjusted Raw Data'!BK$1),1)))</f>
        <v>#VALUE!</v>
      </c>
      <c r="BL44" s="50">
        <f>INDEX('Raw Data'!$A$1:$CI$1000,'Adjusted Raw Data'!$A44+1,'Adjusted Raw Data'!BL$1)</f>
        <v>0</v>
      </c>
      <c r="BM44" s="54" t="e">
        <f>IF(VALUE(LEFT(INDEX('Raw Data'!$A$1:$CI$1000,'Adjusted Raw Data'!$A44+1,'Adjusted Raw Data'!BM$1),1))=5,"NA",VALUE(LEFT(INDEX('Raw Data'!$A$1:$CI$1000,'Adjusted Raw Data'!$A44+1,'Adjusted Raw Data'!BM$1),1)))</f>
        <v>#VALUE!</v>
      </c>
      <c r="BN44" s="54" t="e">
        <f>IF(VALUE(LEFT(INDEX('Raw Data'!$A$1:$CI$1000,'Adjusted Raw Data'!$A44+1,'Adjusted Raw Data'!BN$1),1))=5,"NA",VALUE(LEFT(INDEX('Raw Data'!$A$1:$CI$1000,'Adjusted Raw Data'!$A44+1,'Adjusted Raw Data'!BN$1),1)))</f>
        <v>#VALUE!</v>
      </c>
      <c r="BO44" s="54" t="e">
        <f>IF(VALUE(LEFT(INDEX('Raw Data'!$A$1:$CI$1000,'Adjusted Raw Data'!$A44+1,'Adjusted Raw Data'!BO$1),1))=5,"NA",VALUE(LEFT(INDEX('Raw Data'!$A$1:$CI$1000,'Adjusted Raw Data'!$A44+1,'Adjusted Raw Data'!BO$1),1)))</f>
        <v>#VALUE!</v>
      </c>
      <c r="BP44" s="54" t="e">
        <f>IF(VALUE(LEFT(INDEX('Raw Data'!$A$1:$CI$1000,'Adjusted Raw Data'!$A44+1,'Adjusted Raw Data'!BP$1),1))=5,"NA",VALUE(LEFT(INDEX('Raw Data'!$A$1:$CI$1000,'Adjusted Raw Data'!$A44+1,'Adjusted Raw Data'!BP$1),1)))</f>
        <v>#VALUE!</v>
      </c>
      <c r="BQ44" s="54" t="e">
        <f>IF(VALUE(LEFT(INDEX('Raw Data'!$A$1:$CI$1000,'Adjusted Raw Data'!$A44+1,'Adjusted Raw Data'!BQ$1),1))=5,"NA",VALUE(LEFT(INDEX('Raw Data'!$A$1:$CI$1000,'Adjusted Raw Data'!$A44+1,'Adjusted Raw Data'!BQ$1),1)))</f>
        <v>#VALUE!</v>
      </c>
      <c r="BR44" s="50">
        <f>INDEX('Raw Data'!$A$1:$CI$1000,'Adjusted Raw Data'!$A44+1,'Adjusted Raw Data'!BR$1)</f>
        <v>0</v>
      </c>
      <c r="BS44" s="54" t="e">
        <f>IF(VALUE(LEFT(INDEX('Raw Data'!$A$1:$CI$1000,'Adjusted Raw Data'!$A44+1,'Adjusted Raw Data'!BS$1),1))=5,"NA",VALUE(LEFT(INDEX('Raw Data'!$A$1:$CI$1000,'Adjusted Raw Data'!$A44+1,'Adjusted Raw Data'!BS$1),1)))</f>
        <v>#VALUE!</v>
      </c>
      <c r="BT44" s="54" t="e">
        <f>IF(VALUE(LEFT(INDEX('Raw Data'!$A$1:$CI$1000,'Adjusted Raw Data'!$A44+1,'Adjusted Raw Data'!BT$1),1))=5,"NA",VALUE(LEFT(INDEX('Raw Data'!$A$1:$CI$1000,'Adjusted Raw Data'!$A44+1,'Adjusted Raw Data'!BT$1),1)))</f>
        <v>#VALUE!</v>
      </c>
      <c r="BU44" s="54" t="e">
        <f>IF(VALUE(LEFT(INDEX('Raw Data'!$A$1:$CI$1000,'Adjusted Raw Data'!$A44+1,'Adjusted Raw Data'!BU$1),1))=5,"NA",VALUE(LEFT(INDEX('Raw Data'!$A$1:$CI$1000,'Adjusted Raw Data'!$A44+1,'Adjusted Raw Data'!BU$1),1)))</f>
        <v>#VALUE!</v>
      </c>
      <c r="BV44" s="54" t="e">
        <f>IF(VALUE(LEFT(INDEX('Raw Data'!$A$1:$CI$1000,'Adjusted Raw Data'!$A44+1,'Adjusted Raw Data'!BV$1),1))=5,"NA",VALUE(LEFT(INDEX('Raw Data'!$A$1:$CI$1000,'Adjusted Raw Data'!$A44+1,'Adjusted Raw Data'!BV$1),1)))</f>
        <v>#VALUE!</v>
      </c>
      <c r="BW44" s="54" t="e">
        <f>IF(VALUE(LEFT(INDEX('Raw Data'!$A$1:$CI$1000,'Adjusted Raw Data'!$A44+1,'Adjusted Raw Data'!BW$1),1))=5,"NA",VALUE(LEFT(INDEX('Raw Data'!$A$1:$CI$1000,'Adjusted Raw Data'!$A44+1,'Adjusted Raw Data'!BW$1),1)))</f>
        <v>#VALUE!</v>
      </c>
      <c r="BX44" s="54" t="e">
        <f>IF(VALUE(LEFT(INDEX('Raw Data'!$A$1:$CI$1000,'Adjusted Raw Data'!$A44+1,'Adjusted Raw Data'!BX$1),1))=5,"NA",VALUE(LEFT(INDEX('Raw Data'!$A$1:$CI$1000,'Adjusted Raw Data'!$A44+1,'Adjusted Raw Data'!BX$1),1)))</f>
        <v>#VALUE!</v>
      </c>
      <c r="BY44" s="54" t="e">
        <f>IF(VALUE(LEFT(INDEX('Raw Data'!$A$1:$CI$1000,'Adjusted Raw Data'!$A44+1,'Adjusted Raw Data'!BY$1),1))=5,"NA",VALUE(LEFT(INDEX('Raw Data'!$A$1:$CI$1000,'Adjusted Raw Data'!$A44+1,'Adjusted Raw Data'!BY$1),1)))</f>
        <v>#VALUE!</v>
      </c>
      <c r="BZ44" s="50">
        <f>INDEX('Raw Data'!$A$1:$CI$1000,'Adjusted Raw Data'!$A44+1,'Adjusted Raw Data'!BZ$1)</f>
        <v>0</v>
      </c>
      <c r="CA44" s="54" t="e">
        <f>VALUE(LEFT(INDEX('Raw Data'!$A$1:$CI$1000,'Adjusted Raw Data'!$A44+1,'Adjusted Raw Data'!CA$1),1))</f>
        <v>#VALUE!</v>
      </c>
      <c r="CB44" s="50">
        <f>INDEX('Raw Data'!$A$1:$CI$1000,'Adjusted Raw Data'!$A44+1,'Adjusted Raw Data'!CB$1)</f>
        <v>0</v>
      </c>
      <c r="CC44" s="54" t="e">
        <f>IF(VALUE(LEFT(INDEX('Raw Data'!$A$1:$CI$1000,'Adjusted Raw Data'!$A44+1,'Adjusted Raw Data'!CC$1),1))=5,"NA",VALUE(LEFT(INDEX('Raw Data'!$A$1:$CI$1000,'Adjusted Raw Data'!$A44+1,'Adjusted Raw Data'!CC$1),1)))</f>
        <v>#VALUE!</v>
      </c>
      <c r="CD44" s="54" t="e">
        <f>IF(VALUE(LEFT(INDEX('Raw Data'!$A$1:$CI$1000,'Adjusted Raw Data'!$A44+1,'Adjusted Raw Data'!CD$1),1))=5,"NA",VALUE(LEFT(INDEX('Raw Data'!$A$1:$CI$1000,'Adjusted Raw Data'!$A44+1,'Adjusted Raw Data'!CD$1),1)))</f>
        <v>#VALUE!</v>
      </c>
      <c r="CE44" s="54" t="e">
        <f>IF(VALUE(LEFT(INDEX('Raw Data'!$A$1:$CI$1000,'Adjusted Raw Data'!$A44+1,'Adjusted Raw Data'!CE$1),1))=5,"NA",VALUE(LEFT(INDEX('Raw Data'!$A$1:$CI$1000,'Adjusted Raw Data'!$A44+1,'Adjusted Raw Data'!CE$1),1)))</f>
        <v>#VALUE!</v>
      </c>
      <c r="CF44" s="54" t="e">
        <f>IF(VALUE(LEFT(INDEX('Raw Data'!$A$1:$CI$1000,'Adjusted Raw Data'!$A44+1,'Adjusted Raw Data'!CF$1),1))=5,"NA",VALUE(LEFT(INDEX('Raw Data'!$A$1:$CI$1000,'Adjusted Raw Data'!$A44+1,'Adjusted Raw Data'!CF$1),1)))</f>
        <v>#VALUE!</v>
      </c>
      <c r="CG44" s="54" t="e">
        <f>IF(VALUE(LEFT(INDEX('Raw Data'!$A$1:$CI$1000,'Adjusted Raw Data'!$A44+1,'Adjusted Raw Data'!CG$1),1))=5,"NA",VALUE(LEFT(INDEX('Raw Data'!$A$1:$CI$1000,'Adjusted Raw Data'!$A44+1,'Adjusted Raw Data'!CG$1),1)))</f>
        <v>#VALUE!</v>
      </c>
      <c r="CH44" s="54" t="e">
        <f>IF(VALUE(LEFT(INDEX('Raw Data'!$A$1:$CI$1000,'Adjusted Raw Data'!$A44+1,'Adjusted Raw Data'!CH$1),1))=5,"NA",VALUE(LEFT(INDEX('Raw Data'!$A$1:$CI$1000,'Adjusted Raw Data'!$A44+1,'Adjusted Raw Data'!CH$1),1)))</f>
        <v>#VALUE!</v>
      </c>
      <c r="CI44" s="54" t="e">
        <f>IF(VALUE(LEFT(INDEX('Raw Data'!$A$1:$CI$1000,'Adjusted Raw Data'!$A44+1,'Adjusted Raw Data'!CI$1),1))=5,"NA",VALUE(LEFT(INDEX('Raw Data'!$A$1:$CI$1000,'Adjusted Raw Data'!$A44+1,'Adjusted Raw Data'!CI$1),1)))</f>
        <v>#VALUE!</v>
      </c>
      <c r="CJ44" s="50">
        <f>INDEX('Raw Data'!$A$1:$CI$1000,'Adjusted Raw Data'!$A44+1,'Adjusted Raw Data'!CJ$1)</f>
        <v>0</v>
      </c>
    </row>
    <row r="45" spans="1:88" x14ac:dyDescent="0.2">
      <c r="A45" s="53">
        <v>43</v>
      </c>
      <c r="B45" s="48">
        <f>INDEX('Raw Data'!$A$1:$CI$1000,'Adjusted Raw Data'!$A45+1,'Adjusted Raw Data'!B$1)</f>
        <v>0</v>
      </c>
      <c r="C45" s="49" t="str">
        <f>LEFT(INDEX('Raw Data'!$A$1:$CI$1000,'Adjusted Raw Data'!$A45+1,'Adjusted Raw Data'!C$1),5)</f>
        <v/>
      </c>
      <c r="D45" s="54" t="e">
        <f>IF(VALUE(LEFT(INDEX('Raw Data'!$A$1:$CI$1000,'Adjusted Raw Data'!$A45+1,'Adjusted Raw Data'!D$1),1))=5,"NA",VALUE(LEFT(INDEX('Raw Data'!$A$1:$CI$1000,'Adjusted Raw Data'!$A45+1,'Adjusted Raw Data'!D$1),1)))</f>
        <v>#VALUE!</v>
      </c>
      <c r="E45" s="54" t="e">
        <f>IF(VALUE(LEFT(INDEX('Raw Data'!$A$1:$CI$1000,'Adjusted Raw Data'!$A45+1,'Adjusted Raw Data'!E$1),1))=5,"NA",VALUE(LEFT(INDEX('Raw Data'!$A$1:$CI$1000,'Adjusted Raw Data'!$A45+1,'Adjusted Raw Data'!E$1),1)))</f>
        <v>#VALUE!</v>
      </c>
      <c r="F45" s="54" t="e">
        <f>IF(VALUE(LEFT(INDEX('Raw Data'!$A$1:$CI$1000,'Adjusted Raw Data'!$A45+1,'Adjusted Raw Data'!F$1),1))=5,"NA",VALUE(LEFT(INDEX('Raw Data'!$A$1:$CI$1000,'Adjusted Raw Data'!$A45+1,'Adjusted Raw Data'!F$1),1)))</f>
        <v>#VALUE!</v>
      </c>
      <c r="G45" s="54" t="e">
        <f>IF(VALUE(LEFT(INDEX('Raw Data'!$A$1:$CI$1000,'Adjusted Raw Data'!$A45+1,'Adjusted Raw Data'!G$1),1))=5,"NA",VALUE(LEFT(INDEX('Raw Data'!$A$1:$CI$1000,'Adjusted Raw Data'!$A45+1,'Adjusted Raw Data'!G$1),1)))</f>
        <v>#VALUE!</v>
      </c>
      <c r="H45" s="54" t="e">
        <f>IF(VALUE(LEFT(INDEX('Raw Data'!$A$1:$CI$1000,'Adjusted Raw Data'!$A45+1,'Adjusted Raw Data'!H$1),1))=5,"NA",VALUE(LEFT(INDEX('Raw Data'!$A$1:$CI$1000,'Adjusted Raw Data'!$A45+1,'Adjusted Raw Data'!H$1),1)))</f>
        <v>#VALUE!</v>
      </c>
      <c r="I45" s="54" t="e">
        <f>IF(VALUE(LEFT(INDEX('Raw Data'!$A$1:$CI$1000,'Adjusted Raw Data'!$A45+1,'Adjusted Raw Data'!I$1),1))=5,"NA",VALUE(LEFT(INDEX('Raw Data'!$A$1:$CI$1000,'Adjusted Raw Data'!$A45+1,'Adjusted Raw Data'!I$1),1)))</f>
        <v>#VALUE!</v>
      </c>
      <c r="J45" s="54" t="e">
        <f>IF(VALUE(LEFT(INDEX('Raw Data'!$A$1:$CI$1000,'Adjusted Raw Data'!$A45+1,'Adjusted Raw Data'!J$1),1))=5,"NA",VALUE(LEFT(INDEX('Raw Data'!$A$1:$CI$1000,'Adjusted Raw Data'!$A45+1,'Adjusted Raw Data'!J$1),1)))</f>
        <v>#VALUE!</v>
      </c>
      <c r="K45" s="54" t="e">
        <f>IF(VALUE(LEFT(INDEX('Raw Data'!$A$1:$CI$1000,'Adjusted Raw Data'!$A45+1,'Adjusted Raw Data'!K$1),1))=5,"NA",VALUE(LEFT(INDEX('Raw Data'!$A$1:$CI$1000,'Adjusted Raw Data'!$A45+1,'Adjusted Raw Data'!K$1),1)))</f>
        <v>#VALUE!</v>
      </c>
      <c r="L45" s="54" t="e">
        <f>IF(VALUE(LEFT(INDEX('Raw Data'!$A$1:$CI$1000,'Adjusted Raw Data'!$A45+1,'Adjusted Raw Data'!L$1),1))=5,"NA",VALUE(LEFT(INDEX('Raw Data'!$A$1:$CI$1000,'Adjusted Raw Data'!$A45+1,'Adjusted Raw Data'!L$1),1)))</f>
        <v>#VALUE!</v>
      </c>
      <c r="M45" s="54" t="e">
        <f>IF(VALUE(LEFT(INDEX('Raw Data'!$A$1:$CI$1000,'Adjusted Raw Data'!$A45+1,'Adjusted Raw Data'!M$1),1))=5,"NA",VALUE(LEFT(INDEX('Raw Data'!$A$1:$CI$1000,'Adjusted Raw Data'!$A45+1,'Adjusted Raw Data'!M$1),1)))</f>
        <v>#VALUE!</v>
      </c>
      <c r="N45" s="54" t="e">
        <f>IF(VALUE(LEFT(INDEX('Raw Data'!$A$1:$CI$1000,'Adjusted Raw Data'!$A45+1,'Adjusted Raw Data'!N$1),1))=5,"NA",VALUE(LEFT(INDEX('Raw Data'!$A$1:$CI$1000,'Adjusted Raw Data'!$A45+1,'Adjusted Raw Data'!N$1),1)))</f>
        <v>#VALUE!</v>
      </c>
      <c r="O45" s="54" t="e">
        <f>IF(VALUE(LEFT(INDEX('Raw Data'!$A$1:$CI$1000,'Adjusted Raw Data'!$A45+1,'Adjusted Raw Data'!O$1),1))=5,"NA",VALUE(LEFT(INDEX('Raw Data'!$A$1:$CI$1000,'Adjusted Raw Data'!$A45+1,'Adjusted Raw Data'!O$1),1)))</f>
        <v>#VALUE!</v>
      </c>
      <c r="P45" s="54" t="e">
        <f>IF(VALUE(LEFT(INDEX('Raw Data'!$A$1:$CI$1000,'Adjusted Raw Data'!$A45+1,'Adjusted Raw Data'!P$1),1))=5,"NA",VALUE(LEFT(INDEX('Raw Data'!$A$1:$CI$1000,'Adjusted Raw Data'!$A45+1,'Adjusted Raw Data'!P$1),1)))</f>
        <v>#VALUE!</v>
      </c>
      <c r="Q45" s="54" t="e">
        <f>IF(VALUE(LEFT(INDEX('Raw Data'!$A$1:$CI$1000,'Adjusted Raw Data'!$A45+1,'Adjusted Raw Data'!Q$1),1))=5,"NA",VALUE(LEFT(INDEX('Raw Data'!$A$1:$CI$1000,'Adjusted Raw Data'!$A45+1,'Adjusted Raw Data'!Q$1),1)))</f>
        <v>#VALUE!</v>
      </c>
      <c r="R45" s="54" t="e">
        <f>IF(VALUE(LEFT(INDEX('Raw Data'!$A$1:$CI$1000,'Adjusted Raw Data'!$A45+1,'Adjusted Raw Data'!R$1),1))=5,"NA",VALUE(LEFT(INDEX('Raw Data'!$A$1:$CI$1000,'Adjusted Raw Data'!$A45+1,'Adjusted Raw Data'!R$1),1)))</f>
        <v>#VALUE!</v>
      </c>
      <c r="S45" s="54" t="e">
        <f>IF(VALUE(LEFT(INDEX('Raw Data'!$A$1:$CI$1000,'Adjusted Raw Data'!$A45+1,'Adjusted Raw Data'!S$1),1))=5,"NA",VALUE(LEFT(INDEX('Raw Data'!$A$1:$CI$1000,'Adjusted Raw Data'!$A45+1,'Adjusted Raw Data'!S$1),1)))</f>
        <v>#VALUE!</v>
      </c>
      <c r="T45" s="50">
        <f>INDEX('Raw Data'!$A$1:$CI$1000,'Adjusted Raw Data'!$A45+1,'Adjusted Raw Data'!T$1)</f>
        <v>0</v>
      </c>
      <c r="U45" s="54" t="e">
        <f>IF(VALUE(LEFT(INDEX('Raw Data'!$A$1:$CI$1000,'Adjusted Raw Data'!$A45+1,'Adjusted Raw Data'!U$1),1))=5,"NA",VALUE(LEFT(INDEX('Raw Data'!$A$1:$CI$1000,'Adjusted Raw Data'!$A45+1,'Adjusted Raw Data'!U$1),1)))</f>
        <v>#VALUE!</v>
      </c>
      <c r="V45" s="54" t="e">
        <f>IF(VALUE(LEFT(INDEX('Raw Data'!$A$1:$CI$1000,'Adjusted Raw Data'!$A45+1,'Adjusted Raw Data'!V$1),1))=5,"NA",VALUE(LEFT(INDEX('Raw Data'!$A$1:$CI$1000,'Adjusted Raw Data'!$A45+1,'Adjusted Raw Data'!V$1),1)))</f>
        <v>#VALUE!</v>
      </c>
      <c r="W45" s="54" t="e">
        <f>IF(VALUE(LEFT(INDEX('Raw Data'!$A$1:$CI$1000,'Adjusted Raw Data'!$A45+1,'Adjusted Raw Data'!W$1),1))=5,"NA",VALUE(LEFT(INDEX('Raw Data'!$A$1:$CI$1000,'Adjusted Raw Data'!$A45+1,'Adjusted Raw Data'!W$1),1)))</f>
        <v>#VALUE!</v>
      </c>
      <c r="X45" s="54" t="e">
        <f>IF(VALUE(LEFT(INDEX('Raw Data'!$A$1:$CI$1000,'Adjusted Raw Data'!$A45+1,'Adjusted Raw Data'!X$1),1))=5,"NA",VALUE(LEFT(INDEX('Raw Data'!$A$1:$CI$1000,'Adjusted Raw Data'!$A45+1,'Adjusted Raw Data'!X$1),1)))</f>
        <v>#VALUE!</v>
      </c>
      <c r="Y45" s="54" t="e">
        <f>IF(VALUE(LEFT(INDEX('Raw Data'!$A$1:$CI$1000,'Adjusted Raw Data'!$A45+1,'Adjusted Raw Data'!Y$1),1))=5,"NA",VALUE(LEFT(INDEX('Raw Data'!$A$1:$CI$1000,'Adjusted Raw Data'!$A45+1,'Adjusted Raw Data'!Y$1),1)))</f>
        <v>#VALUE!</v>
      </c>
      <c r="Z45" s="54" t="e">
        <f>IF(VALUE(LEFT(INDEX('Raw Data'!$A$1:$CI$1000,'Adjusted Raw Data'!$A45+1,'Adjusted Raw Data'!Z$1),1))=5,"NA",VALUE(LEFT(INDEX('Raw Data'!$A$1:$CI$1000,'Adjusted Raw Data'!$A45+1,'Adjusted Raw Data'!Z$1),1)))</f>
        <v>#VALUE!</v>
      </c>
      <c r="AA45" s="54" t="e">
        <f>IF(VALUE(LEFT(INDEX('Raw Data'!$A$1:$CI$1000,'Adjusted Raw Data'!$A45+1,'Adjusted Raw Data'!AA$1),1))=5,"NA",VALUE(LEFT(INDEX('Raw Data'!$A$1:$CI$1000,'Adjusted Raw Data'!$A45+1,'Adjusted Raw Data'!AA$1),1)))</f>
        <v>#VALUE!</v>
      </c>
      <c r="AB45" s="50">
        <f>INDEX('Raw Data'!$A$1:$CI$1000,'Adjusted Raw Data'!$A45+1,'Adjusted Raw Data'!AB$1)</f>
        <v>0</v>
      </c>
      <c r="AC45" s="54" t="e">
        <f>IF(VALUE(LEFT(INDEX('Raw Data'!$A$1:$CI$1000,'Adjusted Raw Data'!$A45+1,'Adjusted Raw Data'!AC$1),1))=5,"NA",VALUE(LEFT(INDEX('Raw Data'!$A$1:$CI$1000,'Adjusted Raw Data'!$A45+1,'Adjusted Raw Data'!AC$1),1)))</f>
        <v>#VALUE!</v>
      </c>
      <c r="AD45" s="54" t="e">
        <f>IF(VALUE(LEFT(INDEX('Raw Data'!$A$1:$CI$1000,'Adjusted Raw Data'!$A45+1,'Adjusted Raw Data'!AD$1),1))=5,"NA",VALUE(LEFT(INDEX('Raw Data'!$A$1:$CI$1000,'Adjusted Raw Data'!$A45+1,'Adjusted Raw Data'!AD$1),1)))</f>
        <v>#VALUE!</v>
      </c>
      <c r="AE45" s="54" t="e">
        <f>IF(VALUE(LEFT(INDEX('Raw Data'!$A$1:$CI$1000,'Adjusted Raw Data'!$A45+1,'Adjusted Raw Data'!AE$1),1))=5,"NA",VALUE(LEFT(INDEX('Raw Data'!$A$1:$CI$1000,'Adjusted Raw Data'!$A45+1,'Adjusted Raw Data'!AE$1),1)))</f>
        <v>#VALUE!</v>
      </c>
      <c r="AF45" s="54" t="e">
        <f>IF(VALUE(LEFT(INDEX('Raw Data'!$A$1:$CI$1000,'Adjusted Raw Data'!$A45+1,'Adjusted Raw Data'!AF$1),1))=5,"NA",VALUE(LEFT(INDEX('Raw Data'!$A$1:$CI$1000,'Adjusted Raw Data'!$A45+1,'Adjusted Raw Data'!AF$1),1)))</f>
        <v>#VALUE!</v>
      </c>
      <c r="AG45" s="54" t="e">
        <f>IF(VALUE(LEFT(INDEX('Raw Data'!$A$1:$CI$1000,'Adjusted Raw Data'!$A45+1,'Adjusted Raw Data'!AG$1),1))=5,"NA",VALUE(LEFT(INDEX('Raw Data'!$A$1:$CI$1000,'Adjusted Raw Data'!$A45+1,'Adjusted Raw Data'!AG$1),1)))</f>
        <v>#VALUE!</v>
      </c>
      <c r="AH45" s="54" t="e">
        <f>IF(VALUE(LEFT(INDEX('Raw Data'!$A$1:$CI$1000,'Adjusted Raw Data'!$A45+1,'Adjusted Raw Data'!AH$1),1))=5,"NA",VALUE(LEFT(INDEX('Raw Data'!$A$1:$CI$1000,'Adjusted Raw Data'!$A45+1,'Adjusted Raw Data'!AH$1),1)))</f>
        <v>#VALUE!</v>
      </c>
      <c r="AI45" s="54" t="e">
        <f>IF(VALUE(LEFT(INDEX('Raw Data'!$A$1:$CI$1000,'Adjusted Raw Data'!$A45+1,'Adjusted Raw Data'!AI$1),1))=5,"NA",VALUE(LEFT(INDEX('Raw Data'!$A$1:$CI$1000,'Adjusted Raw Data'!$A45+1,'Adjusted Raw Data'!AI$1),1)))</f>
        <v>#VALUE!</v>
      </c>
      <c r="AJ45" s="54" t="e">
        <f>IF(VALUE(LEFT(INDEX('Raw Data'!$A$1:$CI$1000,'Adjusted Raw Data'!$A45+1,'Adjusted Raw Data'!AJ$1),1))=5,"NA",VALUE(LEFT(INDEX('Raw Data'!$A$1:$CI$1000,'Adjusted Raw Data'!$A45+1,'Adjusted Raw Data'!AJ$1),1)))</f>
        <v>#VALUE!</v>
      </c>
      <c r="AK45" s="54" t="e">
        <f>IF(VALUE(LEFT(INDEX('Raw Data'!$A$1:$CI$1000,'Adjusted Raw Data'!$A45+1,'Adjusted Raw Data'!AK$1),1))=5,"NA",VALUE(LEFT(INDEX('Raw Data'!$A$1:$CI$1000,'Adjusted Raw Data'!$A45+1,'Adjusted Raw Data'!AK$1),1)))</f>
        <v>#VALUE!</v>
      </c>
      <c r="AL45" s="54" t="e">
        <f>IF(VALUE(LEFT(INDEX('Raw Data'!$A$1:$CI$1000,'Adjusted Raw Data'!$A45+1,'Adjusted Raw Data'!AL$1),1))=5,"NA",VALUE(LEFT(INDEX('Raw Data'!$A$1:$CI$1000,'Adjusted Raw Data'!$A45+1,'Adjusted Raw Data'!AL$1),1)))</f>
        <v>#VALUE!</v>
      </c>
      <c r="AM45" s="54" t="e">
        <f>IF(VALUE(LEFT(INDEX('Raw Data'!$A$1:$CI$1000,'Adjusted Raw Data'!$A45+1,'Adjusted Raw Data'!AM$1),1))=5,"NA",VALUE(LEFT(INDEX('Raw Data'!$A$1:$CI$1000,'Adjusted Raw Data'!$A45+1,'Adjusted Raw Data'!AM$1),1)))</f>
        <v>#VALUE!</v>
      </c>
      <c r="AN45" s="54" t="e">
        <f>IF(VALUE(LEFT(INDEX('Raw Data'!$A$1:$CI$1000,'Adjusted Raw Data'!$A45+1,'Adjusted Raw Data'!AN$1),1))=5,"NA",VALUE(LEFT(INDEX('Raw Data'!$A$1:$CI$1000,'Adjusted Raw Data'!$A45+1,'Adjusted Raw Data'!AN$1),1)))</f>
        <v>#VALUE!</v>
      </c>
      <c r="AO45" s="54" t="e">
        <f>IF(VALUE(LEFT(INDEX('Raw Data'!$A$1:$CI$1000,'Adjusted Raw Data'!$A45+1,'Adjusted Raw Data'!AO$1),1))=5,"NA",VALUE(LEFT(INDEX('Raw Data'!$A$1:$CI$1000,'Adjusted Raw Data'!$A45+1,'Adjusted Raw Data'!AO$1),1)))</f>
        <v>#VALUE!</v>
      </c>
      <c r="AP45" s="54" t="e">
        <f>IF(VALUE(LEFT(INDEX('Raw Data'!$A$1:$CI$1000,'Adjusted Raw Data'!$A45+1,'Adjusted Raw Data'!AP$1),1))=5,"NA",VALUE(LEFT(INDEX('Raw Data'!$A$1:$CI$1000,'Adjusted Raw Data'!$A45+1,'Adjusted Raw Data'!AP$1),1)))</f>
        <v>#VALUE!</v>
      </c>
      <c r="AQ45" s="54" t="e">
        <f>IF(VALUE(LEFT(INDEX('Raw Data'!$A$1:$CI$1000,'Adjusted Raw Data'!$A45+1,'Adjusted Raw Data'!AQ$1),1))=5,"NA",VALUE(LEFT(INDEX('Raw Data'!$A$1:$CI$1000,'Adjusted Raw Data'!$A45+1,'Adjusted Raw Data'!AQ$1),1)))</f>
        <v>#VALUE!</v>
      </c>
      <c r="AR45" s="50">
        <f>INDEX('Raw Data'!$A$1:$CI$1000,'Adjusted Raw Data'!$A45+1,'Adjusted Raw Data'!AR$1)</f>
        <v>0</v>
      </c>
      <c r="AS45" s="54" t="e">
        <f>IF(VALUE(LEFT(INDEX('Raw Data'!$A$1:$CI$1000,'Adjusted Raw Data'!$A45+1,'Adjusted Raw Data'!AS$1),1))=5,"NA",VALUE(LEFT(INDEX('Raw Data'!$A$1:$CI$1000,'Adjusted Raw Data'!$A45+1,'Adjusted Raw Data'!AS$1),1)))</f>
        <v>#VALUE!</v>
      </c>
      <c r="AT45" s="54" t="e">
        <f>IF(VALUE(LEFT(INDEX('Raw Data'!$A$1:$CI$1000,'Adjusted Raw Data'!$A45+1,'Adjusted Raw Data'!AT$1),1))=5,"NA",VALUE(LEFT(INDEX('Raw Data'!$A$1:$CI$1000,'Adjusted Raw Data'!$A45+1,'Adjusted Raw Data'!AT$1),1)))</f>
        <v>#VALUE!</v>
      </c>
      <c r="AU45" s="54" t="e">
        <f>IF(VALUE(LEFT(INDEX('Raw Data'!$A$1:$CI$1000,'Adjusted Raw Data'!$A45+1,'Adjusted Raw Data'!AU$1),1))=5,"NA",VALUE(LEFT(INDEX('Raw Data'!$A$1:$CI$1000,'Adjusted Raw Data'!$A45+1,'Adjusted Raw Data'!AU$1),1)))</f>
        <v>#VALUE!</v>
      </c>
      <c r="AV45" s="54" t="e">
        <f>IF(VALUE(LEFT(INDEX('Raw Data'!$A$1:$CI$1000,'Adjusted Raw Data'!$A45+1,'Adjusted Raw Data'!AV$1),1))=5,"NA",VALUE(LEFT(INDEX('Raw Data'!$A$1:$CI$1000,'Adjusted Raw Data'!$A45+1,'Adjusted Raw Data'!AV$1),1)))</f>
        <v>#VALUE!</v>
      </c>
      <c r="AW45" s="54" t="e">
        <f>IF(VALUE(LEFT(INDEX('Raw Data'!$A$1:$CI$1000,'Adjusted Raw Data'!$A45+1,'Adjusted Raw Data'!AW$1),1))=5,"NA",VALUE(LEFT(INDEX('Raw Data'!$A$1:$CI$1000,'Adjusted Raw Data'!$A45+1,'Adjusted Raw Data'!AW$1),1)))</f>
        <v>#VALUE!</v>
      </c>
      <c r="AX45" s="54" t="e">
        <f>IF(VALUE(LEFT(INDEX('Raw Data'!$A$1:$CI$1000,'Adjusted Raw Data'!$A45+1,'Adjusted Raw Data'!AX$1),1))=5,"NA",VALUE(LEFT(INDEX('Raw Data'!$A$1:$CI$1000,'Adjusted Raw Data'!$A45+1,'Adjusted Raw Data'!AX$1),1)))</f>
        <v>#VALUE!</v>
      </c>
      <c r="AY45" s="54" t="e">
        <f>IF(VALUE(LEFT(INDEX('Raw Data'!$A$1:$CI$1000,'Adjusted Raw Data'!$A45+1,'Adjusted Raw Data'!AY$1),1))=5,"NA",VALUE(LEFT(INDEX('Raw Data'!$A$1:$CI$1000,'Adjusted Raw Data'!$A45+1,'Adjusted Raw Data'!AY$1),1)))</f>
        <v>#VALUE!</v>
      </c>
      <c r="AZ45" s="54" t="e">
        <f>IF(VALUE(LEFT(INDEX('Raw Data'!$A$1:$CI$1000,'Adjusted Raw Data'!$A45+1,'Adjusted Raw Data'!AZ$1),1))=5,"NA",VALUE(LEFT(INDEX('Raw Data'!$A$1:$CI$1000,'Adjusted Raw Data'!$A45+1,'Adjusted Raw Data'!AZ$1),1)))</f>
        <v>#VALUE!</v>
      </c>
      <c r="BA45" s="50">
        <f>INDEX('Raw Data'!$A$1:$CI$1000,'Adjusted Raw Data'!$A45+1,'Adjusted Raw Data'!BA$1)</f>
        <v>0</v>
      </c>
      <c r="BB45" s="54" t="e">
        <f>IF(VALUE(LEFT(INDEX('Raw Data'!$A$1:$CI$1000,'Adjusted Raw Data'!$A45+1,'Adjusted Raw Data'!BB$1),1))=5,"NA",VALUE(LEFT(INDEX('Raw Data'!$A$1:$CI$1000,'Adjusted Raw Data'!$A45+1,'Adjusted Raw Data'!BB$1),1)))</f>
        <v>#VALUE!</v>
      </c>
      <c r="BC45" s="54" t="e">
        <f>IF(VALUE(LEFT(INDEX('Raw Data'!$A$1:$CI$1000,'Adjusted Raw Data'!$A45+1,'Adjusted Raw Data'!BC$1),1))=5,"NA",VALUE(LEFT(INDEX('Raw Data'!$A$1:$CI$1000,'Adjusted Raw Data'!$A45+1,'Adjusted Raw Data'!BC$1),1)))</f>
        <v>#VALUE!</v>
      </c>
      <c r="BD45" s="54" t="e">
        <f>IF(VALUE(LEFT(INDEX('Raw Data'!$A$1:$CI$1000,'Adjusted Raw Data'!$A45+1,'Adjusted Raw Data'!BD$1),1))=5,"NA",VALUE(LEFT(INDEX('Raw Data'!$A$1:$CI$1000,'Adjusted Raw Data'!$A45+1,'Adjusted Raw Data'!BD$1),1)))</f>
        <v>#VALUE!</v>
      </c>
      <c r="BE45" s="50">
        <f>INDEX('Raw Data'!$A$1:$CI$1000,'Adjusted Raw Data'!$A45+1,'Adjusted Raw Data'!BE$1)</f>
        <v>0</v>
      </c>
      <c r="BF45" s="54" t="e">
        <f>IF(VALUE(LEFT(INDEX('Raw Data'!$A$1:$CI$1000,'Adjusted Raw Data'!$A45+1,'Adjusted Raw Data'!BF$1),1))=5,"NA",VALUE(LEFT(INDEX('Raw Data'!$A$1:$CI$1000,'Adjusted Raw Data'!$A45+1,'Adjusted Raw Data'!BF$1),1)))</f>
        <v>#VALUE!</v>
      </c>
      <c r="BG45" s="54" t="e">
        <f>IF(VALUE(LEFT(INDEX('Raw Data'!$A$1:$CI$1000,'Adjusted Raw Data'!$A45+1,'Adjusted Raw Data'!BG$1),1))=5,"NA",VALUE(LEFT(INDEX('Raw Data'!$A$1:$CI$1000,'Adjusted Raw Data'!$A45+1,'Adjusted Raw Data'!BG$1),1)))</f>
        <v>#VALUE!</v>
      </c>
      <c r="BH45" s="54" t="e">
        <f>IF(VALUE(LEFT(INDEX('Raw Data'!$A$1:$CI$1000,'Adjusted Raw Data'!$A45+1,'Adjusted Raw Data'!BH$1),1))=5,"NA",VALUE(LEFT(INDEX('Raw Data'!$A$1:$CI$1000,'Adjusted Raw Data'!$A45+1,'Adjusted Raw Data'!BH$1),1)))</f>
        <v>#VALUE!</v>
      </c>
      <c r="BI45" s="54" t="e">
        <f>IF(VALUE(LEFT(INDEX('Raw Data'!$A$1:$CI$1000,'Adjusted Raw Data'!$A45+1,'Adjusted Raw Data'!BI$1),1))=5,"NA",VALUE(LEFT(INDEX('Raw Data'!$A$1:$CI$1000,'Adjusted Raw Data'!$A45+1,'Adjusted Raw Data'!BI$1),1)))</f>
        <v>#VALUE!</v>
      </c>
      <c r="BJ45" s="54" t="e">
        <f>IF(VALUE(LEFT(INDEX('Raw Data'!$A$1:$CI$1000,'Adjusted Raw Data'!$A45+1,'Adjusted Raw Data'!BJ$1),1))=5,"NA",VALUE(LEFT(INDEX('Raw Data'!$A$1:$CI$1000,'Adjusted Raw Data'!$A45+1,'Adjusted Raw Data'!BJ$1),1)))</f>
        <v>#VALUE!</v>
      </c>
      <c r="BK45" s="54" t="e">
        <f>IF(VALUE(LEFT(INDEX('Raw Data'!$A$1:$CI$1000,'Adjusted Raw Data'!$A45+1,'Adjusted Raw Data'!BK$1),1))=5,"NA",VALUE(LEFT(INDEX('Raw Data'!$A$1:$CI$1000,'Adjusted Raw Data'!$A45+1,'Adjusted Raw Data'!BK$1),1)))</f>
        <v>#VALUE!</v>
      </c>
      <c r="BL45" s="50">
        <f>INDEX('Raw Data'!$A$1:$CI$1000,'Adjusted Raw Data'!$A45+1,'Adjusted Raw Data'!BL$1)</f>
        <v>0</v>
      </c>
      <c r="BM45" s="54" t="e">
        <f>IF(VALUE(LEFT(INDEX('Raw Data'!$A$1:$CI$1000,'Adjusted Raw Data'!$A45+1,'Adjusted Raw Data'!BM$1),1))=5,"NA",VALUE(LEFT(INDEX('Raw Data'!$A$1:$CI$1000,'Adjusted Raw Data'!$A45+1,'Adjusted Raw Data'!BM$1),1)))</f>
        <v>#VALUE!</v>
      </c>
      <c r="BN45" s="54" t="e">
        <f>IF(VALUE(LEFT(INDEX('Raw Data'!$A$1:$CI$1000,'Adjusted Raw Data'!$A45+1,'Adjusted Raw Data'!BN$1),1))=5,"NA",VALUE(LEFT(INDEX('Raw Data'!$A$1:$CI$1000,'Adjusted Raw Data'!$A45+1,'Adjusted Raw Data'!BN$1),1)))</f>
        <v>#VALUE!</v>
      </c>
      <c r="BO45" s="54" t="e">
        <f>IF(VALUE(LEFT(INDEX('Raw Data'!$A$1:$CI$1000,'Adjusted Raw Data'!$A45+1,'Adjusted Raw Data'!BO$1),1))=5,"NA",VALUE(LEFT(INDEX('Raw Data'!$A$1:$CI$1000,'Adjusted Raw Data'!$A45+1,'Adjusted Raw Data'!BO$1),1)))</f>
        <v>#VALUE!</v>
      </c>
      <c r="BP45" s="54" t="e">
        <f>IF(VALUE(LEFT(INDEX('Raw Data'!$A$1:$CI$1000,'Adjusted Raw Data'!$A45+1,'Adjusted Raw Data'!BP$1),1))=5,"NA",VALUE(LEFT(INDEX('Raw Data'!$A$1:$CI$1000,'Adjusted Raw Data'!$A45+1,'Adjusted Raw Data'!BP$1),1)))</f>
        <v>#VALUE!</v>
      </c>
      <c r="BQ45" s="54" t="e">
        <f>IF(VALUE(LEFT(INDEX('Raw Data'!$A$1:$CI$1000,'Adjusted Raw Data'!$A45+1,'Adjusted Raw Data'!BQ$1),1))=5,"NA",VALUE(LEFT(INDEX('Raw Data'!$A$1:$CI$1000,'Adjusted Raw Data'!$A45+1,'Adjusted Raw Data'!BQ$1),1)))</f>
        <v>#VALUE!</v>
      </c>
      <c r="BR45" s="50">
        <f>INDEX('Raw Data'!$A$1:$CI$1000,'Adjusted Raw Data'!$A45+1,'Adjusted Raw Data'!BR$1)</f>
        <v>0</v>
      </c>
      <c r="BS45" s="54" t="e">
        <f>IF(VALUE(LEFT(INDEX('Raw Data'!$A$1:$CI$1000,'Adjusted Raw Data'!$A45+1,'Adjusted Raw Data'!BS$1),1))=5,"NA",VALUE(LEFT(INDEX('Raw Data'!$A$1:$CI$1000,'Adjusted Raw Data'!$A45+1,'Adjusted Raw Data'!BS$1),1)))</f>
        <v>#VALUE!</v>
      </c>
      <c r="BT45" s="54" t="e">
        <f>IF(VALUE(LEFT(INDEX('Raw Data'!$A$1:$CI$1000,'Adjusted Raw Data'!$A45+1,'Adjusted Raw Data'!BT$1),1))=5,"NA",VALUE(LEFT(INDEX('Raw Data'!$A$1:$CI$1000,'Adjusted Raw Data'!$A45+1,'Adjusted Raw Data'!BT$1),1)))</f>
        <v>#VALUE!</v>
      </c>
      <c r="BU45" s="54" t="e">
        <f>IF(VALUE(LEFT(INDEX('Raw Data'!$A$1:$CI$1000,'Adjusted Raw Data'!$A45+1,'Adjusted Raw Data'!BU$1),1))=5,"NA",VALUE(LEFT(INDEX('Raw Data'!$A$1:$CI$1000,'Adjusted Raw Data'!$A45+1,'Adjusted Raw Data'!BU$1),1)))</f>
        <v>#VALUE!</v>
      </c>
      <c r="BV45" s="54" t="e">
        <f>IF(VALUE(LEFT(INDEX('Raw Data'!$A$1:$CI$1000,'Adjusted Raw Data'!$A45+1,'Adjusted Raw Data'!BV$1),1))=5,"NA",VALUE(LEFT(INDEX('Raw Data'!$A$1:$CI$1000,'Adjusted Raw Data'!$A45+1,'Adjusted Raw Data'!BV$1),1)))</f>
        <v>#VALUE!</v>
      </c>
      <c r="BW45" s="54" t="e">
        <f>IF(VALUE(LEFT(INDEX('Raw Data'!$A$1:$CI$1000,'Adjusted Raw Data'!$A45+1,'Adjusted Raw Data'!BW$1),1))=5,"NA",VALUE(LEFT(INDEX('Raw Data'!$A$1:$CI$1000,'Adjusted Raw Data'!$A45+1,'Adjusted Raw Data'!BW$1),1)))</f>
        <v>#VALUE!</v>
      </c>
      <c r="BX45" s="54" t="e">
        <f>IF(VALUE(LEFT(INDEX('Raw Data'!$A$1:$CI$1000,'Adjusted Raw Data'!$A45+1,'Adjusted Raw Data'!BX$1),1))=5,"NA",VALUE(LEFT(INDEX('Raw Data'!$A$1:$CI$1000,'Adjusted Raw Data'!$A45+1,'Adjusted Raw Data'!BX$1),1)))</f>
        <v>#VALUE!</v>
      </c>
      <c r="BY45" s="54" t="e">
        <f>IF(VALUE(LEFT(INDEX('Raw Data'!$A$1:$CI$1000,'Adjusted Raw Data'!$A45+1,'Adjusted Raw Data'!BY$1),1))=5,"NA",VALUE(LEFT(INDEX('Raw Data'!$A$1:$CI$1000,'Adjusted Raw Data'!$A45+1,'Adjusted Raw Data'!BY$1),1)))</f>
        <v>#VALUE!</v>
      </c>
      <c r="BZ45" s="50">
        <f>INDEX('Raw Data'!$A$1:$CI$1000,'Adjusted Raw Data'!$A45+1,'Adjusted Raw Data'!BZ$1)</f>
        <v>0</v>
      </c>
      <c r="CA45" s="54" t="e">
        <f>VALUE(LEFT(INDEX('Raw Data'!$A$1:$CI$1000,'Adjusted Raw Data'!$A45+1,'Adjusted Raw Data'!CA$1),1))</f>
        <v>#VALUE!</v>
      </c>
      <c r="CB45" s="50">
        <f>INDEX('Raw Data'!$A$1:$CI$1000,'Adjusted Raw Data'!$A45+1,'Adjusted Raw Data'!CB$1)</f>
        <v>0</v>
      </c>
      <c r="CC45" s="54" t="e">
        <f>IF(VALUE(LEFT(INDEX('Raw Data'!$A$1:$CI$1000,'Adjusted Raw Data'!$A45+1,'Adjusted Raw Data'!CC$1),1))=5,"NA",VALUE(LEFT(INDEX('Raw Data'!$A$1:$CI$1000,'Adjusted Raw Data'!$A45+1,'Adjusted Raw Data'!CC$1),1)))</f>
        <v>#VALUE!</v>
      </c>
      <c r="CD45" s="54" t="e">
        <f>IF(VALUE(LEFT(INDEX('Raw Data'!$A$1:$CI$1000,'Adjusted Raw Data'!$A45+1,'Adjusted Raw Data'!CD$1),1))=5,"NA",VALUE(LEFT(INDEX('Raw Data'!$A$1:$CI$1000,'Adjusted Raw Data'!$A45+1,'Adjusted Raw Data'!CD$1),1)))</f>
        <v>#VALUE!</v>
      </c>
      <c r="CE45" s="54" t="e">
        <f>IF(VALUE(LEFT(INDEX('Raw Data'!$A$1:$CI$1000,'Adjusted Raw Data'!$A45+1,'Adjusted Raw Data'!CE$1),1))=5,"NA",VALUE(LEFT(INDEX('Raw Data'!$A$1:$CI$1000,'Adjusted Raw Data'!$A45+1,'Adjusted Raw Data'!CE$1),1)))</f>
        <v>#VALUE!</v>
      </c>
      <c r="CF45" s="54" t="e">
        <f>IF(VALUE(LEFT(INDEX('Raw Data'!$A$1:$CI$1000,'Adjusted Raw Data'!$A45+1,'Adjusted Raw Data'!CF$1),1))=5,"NA",VALUE(LEFT(INDEX('Raw Data'!$A$1:$CI$1000,'Adjusted Raw Data'!$A45+1,'Adjusted Raw Data'!CF$1),1)))</f>
        <v>#VALUE!</v>
      </c>
      <c r="CG45" s="54" t="e">
        <f>IF(VALUE(LEFT(INDEX('Raw Data'!$A$1:$CI$1000,'Adjusted Raw Data'!$A45+1,'Adjusted Raw Data'!CG$1),1))=5,"NA",VALUE(LEFT(INDEX('Raw Data'!$A$1:$CI$1000,'Adjusted Raw Data'!$A45+1,'Adjusted Raw Data'!CG$1),1)))</f>
        <v>#VALUE!</v>
      </c>
      <c r="CH45" s="54" t="e">
        <f>IF(VALUE(LEFT(INDEX('Raw Data'!$A$1:$CI$1000,'Adjusted Raw Data'!$A45+1,'Adjusted Raw Data'!CH$1),1))=5,"NA",VALUE(LEFT(INDEX('Raw Data'!$A$1:$CI$1000,'Adjusted Raw Data'!$A45+1,'Adjusted Raw Data'!CH$1),1)))</f>
        <v>#VALUE!</v>
      </c>
      <c r="CI45" s="54" t="e">
        <f>IF(VALUE(LEFT(INDEX('Raw Data'!$A$1:$CI$1000,'Adjusted Raw Data'!$A45+1,'Adjusted Raw Data'!CI$1),1))=5,"NA",VALUE(LEFT(INDEX('Raw Data'!$A$1:$CI$1000,'Adjusted Raw Data'!$A45+1,'Adjusted Raw Data'!CI$1),1)))</f>
        <v>#VALUE!</v>
      </c>
      <c r="CJ45" s="50">
        <f>INDEX('Raw Data'!$A$1:$CI$1000,'Adjusted Raw Data'!$A45+1,'Adjusted Raw Data'!CJ$1)</f>
        <v>0</v>
      </c>
    </row>
    <row r="46" spans="1:88" x14ac:dyDescent="0.2">
      <c r="A46" s="53">
        <v>44</v>
      </c>
      <c r="B46" s="48">
        <f>INDEX('Raw Data'!$A$1:$CI$1000,'Adjusted Raw Data'!$A46+1,'Adjusted Raw Data'!B$1)</f>
        <v>0</v>
      </c>
      <c r="C46" s="49" t="str">
        <f>LEFT(INDEX('Raw Data'!$A$1:$CI$1000,'Adjusted Raw Data'!$A46+1,'Adjusted Raw Data'!C$1),5)</f>
        <v/>
      </c>
      <c r="D46" s="54" t="e">
        <f>IF(VALUE(LEFT(INDEX('Raw Data'!$A$1:$CI$1000,'Adjusted Raw Data'!$A46+1,'Adjusted Raw Data'!D$1),1))=5,"NA",VALUE(LEFT(INDEX('Raw Data'!$A$1:$CI$1000,'Adjusted Raw Data'!$A46+1,'Adjusted Raw Data'!D$1),1)))</f>
        <v>#VALUE!</v>
      </c>
      <c r="E46" s="54" t="e">
        <f>IF(VALUE(LEFT(INDEX('Raw Data'!$A$1:$CI$1000,'Adjusted Raw Data'!$A46+1,'Adjusted Raw Data'!E$1),1))=5,"NA",VALUE(LEFT(INDEX('Raw Data'!$A$1:$CI$1000,'Adjusted Raw Data'!$A46+1,'Adjusted Raw Data'!E$1),1)))</f>
        <v>#VALUE!</v>
      </c>
      <c r="F46" s="54" t="e">
        <f>IF(VALUE(LEFT(INDEX('Raw Data'!$A$1:$CI$1000,'Adjusted Raw Data'!$A46+1,'Adjusted Raw Data'!F$1),1))=5,"NA",VALUE(LEFT(INDEX('Raw Data'!$A$1:$CI$1000,'Adjusted Raw Data'!$A46+1,'Adjusted Raw Data'!F$1),1)))</f>
        <v>#VALUE!</v>
      </c>
      <c r="G46" s="54" t="e">
        <f>IF(VALUE(LEFT(INDEX('Raw Data'!$A$1:$CI$1000,'Adjusted Raw Data'!$A46+1,'Adjusted Raw Data'!G$1),1))=5,"NA",VALUE(LEFT(INDEX('Raw Data'!$A$1:$CI$1000,'Adjusted Raw Data'!$A46+1,'Adjusted Raw Data'!G$1),1)))</f>
        <v>#VALUE!</v>
      </c>
      <c r="H46" s="54" t="e">
        <f>IF(VALUE(LEFT(INDEX('Raw Data'!$A$1:$CI$1000,'Adjusted Raw Data'!$A46+1,'Adjusted Raw Data'!H$1),1))=5,"NA",VALUE(LEFT(INDEX('Raw Data'!$A$1:$CI$1000,'Adjusted Raw Data'!$A46+1,'Adjusted Raw Data'!H$1),1)))</f>
        <v>#VALUE!</v>
      </c>
      <c r="I46" s="54" t="e">
        <f>IF(VALUE(LEFT(INDEX('Raw Data'!$A$1:$CI$1000,'Adjusted Raw Data'!$A46+1,'Adjusted Raw Data'!I$1),1))=5,"NA",VALUE(LEFT(INDEX('Raw Data'!$A$1:$CI$1000,'Adjusted Raw Data'!$A46+1,'Adjusted Raw Data'!I$1),1)))</f>
        <v>#VALUE!</v>
      </c>
      <c r="J46" s="54" t="e">
        <f>IF(VALUE(LEFT(INDEX('Raw Data'!$A$1:$CI$1000,'Adjusted Raw Data'!$A46+1,'Adjusted Raw Data'!J$1),1))=5,"NA",VALUE(LEFT(INDEX('Raw Data'!$A$1:$CI$1000,'Adjusted Raw Data'!$A46+1,'Adjusted Raw Data'!J$1),1)))</f>
        <v>#VALUE!</v>
      </c>
      <c r="K46" s="54" t="e">
        <f>IF(VALUE(LEFT(INDEX('Raw Data'!$A$1:$CI$1000,'Adjusted Raw Data'!$A46+1,'Adjusted Raw Data'!K$1),1))=5,"NA",VALUE(LEFT(INDEX('Raw Data'!$A$1:$CI$1000,'Adjusted Raw Data'!$A46+1,'Adjusted Raw Data'!K$1),1)))</f>
        <v>#VALUE!</v>
      </c>
      <c r="L46" s="54" t="e">
        <f>IF(VALUE(LEFT(INDEX('Raw Data'!$A$1:$CI$1000,'Adjusted Raw Data'!$A46+1,'Adjusted Raw Data'!L$1),1))=5,"NA",VALUE(LEFT(INDEX('Raw Data'!$A$1:$CI$1000,'Adjusted Raw Data'!$A46+1,'Adjusted Raw Data'!L$1),1)))</f>
        <v>#VALUE!</v>
      </c>
      <c r="M46" s="54" t="e">
        <f>IF(VALUE(LEFT(INDEX('Raw Data'!$A$1:$CI$1000,'Adjusted Raw Data'!$A46+1,'Adjusted Raw Data'!M$1),1))=5,"NA",VALUE(LEFT(INDEX('Raw Data'!$A$1:$CI$1000,'Adjusted Raw Data'!$A46+1,'Adjusted Raw Data'!M$1),1)))</f>
        <v>#VALUE!</v>
      </c>
      <c r="N46" s="54" t="e">
        <f>IF(VALUE(LEFT(INDEX('Raw Data'!$A$1:$CI$1000,'Adjusted Raw Data'!$A46+1,'Adjusted Raw Data'!N$1),1))=5,"NA",VALUE(LEFT(INDEX('Raw Data'!$A$1:$CI$1000,'Adjusted Raw Data'!$A46+1,'Adjusted Raw Data'!N$1),1)))</f>
        <v>#VALUE!</v>
      </c>
      <c r="O46" s="54" t="e">
        <f>IF(VALUE(LEFT(INDEX('Raw Data'!$A$1:$CI$1000,'Adjusted Raw Data'!$A46+1,'Adjusted Raw Data'!O$1),1))=5,"NA",VALUE(LEFT(INDEX('Raw Data'!$A$1:$CI$1000,'Adjusted Raw Data'!$A46+1,'Adjusted Raw Data'!O$1),1)))</f>
        <v>#VALUE!</v>
      </c>
      <c r="P46" s="54" t="e">
        <f>IF(VALUE(LEFT(INDEX('Raw Data'!$A$1:$CI$1000,'Adjusted Raw Data'!$A46+1,'Adjusted Raw Data'!P$1),1))=5,"NA",VALUE(LEFT(INDEX('Raw Data'!$A$1:$CI$1000,'Adjusted Raw Data'!$A46+1,'Adjusted Raw Data'!P$1),1)))</f>
        <v>#VALUE!</v>
      </c>
      <c r="Q46" s="54" t="e">
        <f>IF(VALUE(LEFT(INDEX('Raw Data'!$A$1:$CI$1000,'Adjusted Raw Data'!$A46+1,'Adjusted Raw Data'!Q$1),1))=5,"NA",VALUE(LEFT(INDEX('Raw Data'!$A$1:$CI$1000,'Adjusted Raw Data'!$A46+1,'Adjusted Raw Data'!Q$1),1)))</f>
        <v>#VALUE!</v>
      </c>
      <c r="R46" s="54" t="e">
        <f>IF(VALUE(LEFT(INDEX('Raw Data'!$A$1:$CI$1000,'Adjusted Raw Data'!$A46+1,'Adjusted Raw Data'!R$1),1))=5,"NA",VALUE(LEFT(INDEX('Raw Data'!$A$1:$CI$1000,'Adjusted Raw Data'!$A46+1,'Adjusted Raw Data'!R$1),1)))</f>
        <v>#VALUE!</v>
      </c>
      <c r="S46" s="54" t="e">
        <f>IF(VALUE(LEFT(INDEX('Raw Data'!$A$1:$CI$1000,'Adjusted Raw Data'!$A46+1,'Adjusted Raw Data'!S$1),1))=5,"NA",VALUE(LEFT(INDEX('Raw Data'!$A$1:$CI$1000,'Adjusted Raw Data'!$A46+1,'Adjusted Raw Data'!S$1),1)))</f>
        <v>#VALUE!</v>
      </c>
      <c r="T46" s="50">
        <f>INDEX('Raw Data'!$A$1:$CI$1000,'Adjusted Raw Data'!$A46+1,'Adjusted Raw Data'!T$1)</f>
        <v>0</v>
      </c>
      <c r="U46" s="54" t="e">
        <f>IF(VALUE(LEFT(INDEX('Raw Data'!$A$1:$CI$1000,'Adjusted Raw Data'!$A46+1,'Adjusted Raw Data'!U$1),1))=5,"NA",VALUE(LEFT(INDEX('Raw Data'!$A$1:$CI$1000,'Adjusted Raw Data'!$A46+1,'Adjusted Raw Data'!U$1),1)))</f>
        <v>#VALUE!</v>
      </c>
      <c r="V46" s="54" t="e">
        <f>IF(VALUE(LEFT(INDEX('Raw Data'!$A$1:$CI$1000,'Adjusted Raw Data'!$A46+1,'Adjusted Raw Data'!V$1),1))=5,"NA",VALUE(LEFT(INDEX('Raw Data'!$A$1:$CI$1000,'Adjusted Raw Data'!$A46+1,'Adjusted Raw Data'!V$1),1)))</f>
        <v>#VALUE!</v>
      </c>
      <c r="W46" s="54" t="e">
        <f>IF(VALUE(LEFT(INDEX('Raw Data'!$A$1:$CI$1000,'Adjusted Raw Data'!$A46+1,'Adjusted Raw Data'!W$1),1))=5,"NA",VALUE(LEFT(INDEX('Raw Data'!$A$1:$CI$1000,'Adjusted Raw Data'!$A46+1,'Adjusted Raw Data'!W$1),1)))</f>
        <v>#VALUE!</v>
      </c>
      <c r="X46" s="54" t="e">
        <f>IF(VALUE(LEFT(INDEX('Raw Data'!$A$1:$CI$1000,'Adjusted Raw Data'!$A46+1,'Adjusted Raw Data'!X$1),1))=5,"NA",VALUE(LEFT(INDEX('Raw Data'!$A$1:$CI$1000,'Adjusted Raw Data'!$A46+1,'Adjusted Raw Data'!X$1),1)))</f>
        <v>#VALUE!</v>
      </c>
      <c r="Y46" s="54" t="e">
        <f>IF(VALUE(LEFT(INDEX('Raw Data'!$A$1:$CI$1000,'Adjusted Raw Data'!$A46+1,'Adjusted Raw Data'!Y$1),1))=5,"NA",VALUE(LEFT(INDEX('Raw Data'!$A$1:$CI$1000,'Adjusted Raw Data'!$A46+1,'Adjusted Raw Data'!Y$1),1)))</f>
        <v>#VALUE!</v>
      </c>
      <c r="Z46" s="54" t="e">
        <f>IF(VALUE(LEFT(INDEX('Raw Data'!$A$1:$CI$1000,'Adjusted Raw Data'!$A46+1,'Adjusted Raw Data'!Z$1),1))=5,"NA",VALUE(LEFT(INDEX('Raw Data'!$A$1:$CI$1000,'Adjusted Raw Data'!$A46+1,'Adjusted Raw Data'!Z$1),1)))</f>
        <v>#VALUE!</v>
      </c>
      <c r="AA46" s="54" t="e">
        <f>IF(VALUE(LEFT(INDEX('Raw Data'!$A$1:$CI$1000,'Adjusted Raw Data'!$A46+1,'Adjusted Raw Data'!AA$1),1))=5,"NA",VALUE(LEFT(INDEX('Raw Data'!$A$1:$CI$1000,'Adjusted Raw Data'!$A46+1,'Adjusted Raw Data'!AA$1),1)))</f>
        <v>#VALUE!</v>
      </c>
      <c r="AB46" s="50">
        <f>INDEX('Raw Data'!$A$1:$CI$1000,'Adjusted Raw Data'!$A46+1,'Adjusted Raw Data'!AB$1)</f>
        <v>0</v>
      </c>
      <c r="AC46" s="54" t="e">
        <f>IF(VALUE(LEFT(INDEX('Raw Data'!$A$1:$CI$1000,'Adjusted Raw Data'!$A46+1,'Adjusted Raw Data'!AC$1),1))=5,"NA",VALUE(LEFT(INDEX('Raw Data'!$A$1:$CI$1000,'Adjusted Raw Data'!$A46+1,'Adjusted Raw Data'!AC$1),1)))</f>
        <v>#VALUE!</v>
      </c>
      <c r="AD46" s="54" t="e">
        <f>IF(VALUE(LEFT(INDEX('Raw Data'!$A$1:$CI$1000,'Adjusted Raw Data'!$A46+1,'Adjusted Raw Data'!AD$1),1))=5,"NA",VALUE(LEFT(INDEX('Raw Data'!$A$1:$CI$1000,'Adjusted Raw Data'!$A46+1,'Adjusted Raw Data'!AD$1),1)))</f>
        <v>#VALUE!</v>
      </c>
      <c r="AE46" s="54" t="e">
        <f>IF(VALUE(LEFT(INDEX('Raw Data'!$A$1:$CI$1000,'Adjusted Raw Data'!$A46+1,'Adjusted Raw Data'!AE$1),1))=5,"NA",VALUE(LEFT(INDEX('Raw Data'!$A$1:$CI$1000,'Adjusted Raw Data'!$A46+1,'Adjusted Raw Data'!AE$1),1)))</f>
        <v>#VALUE!</v>
      </c>
      <c r="AF46" s="54" t="e">
        <f>IF(VALUE(LEFT(INDEX('Raw Data'!$A$1:$CI$1000,'Adjusted Raw Data'!$A46+1,'Adjusted Raw Data'!AF$1),1))=5,"NA",VALUE(LEFT(INDEX('Raw Data'!$A$1:$CI$1000,'Adjusted Raw Data'!$A46+1,'Adjusted Raw Data'!AF$1),1)))</f>
        <v>#VALUE!</v>
      </c>
      <c r="AG46" s="54" t="e">
        <f>IF(VALUE(LEFT(INDEX('Raw Data'!$A$1:$CI$1000,'Adjusted Raw Data'!$A46+1,'Adjusted Raw Data'!AG$1),1))=5,"NA",VALUE(LEFT(INDEX('Raw Data'!$A$1:$CI$1000,'Adjusted Raw Data'!$A46+1,'Adjusted Raw Data'!AG$1),1)))</f>
        <v>#VALUE!</v>
      </c>
      <c r="AH46" s="54" t="e">
        <f>IF(VALUE(LEFT(INDEX('Raw Data'!$A$1:$CI$1000,'Adjusted Raw Data'!$A46+1,'Adjusted Raw Data'!AH$1),1))=5,"NA",VALUE(LEFT(INDEX('Raw Data'!$A$1:$CI$1000,'Adjusted Raw Data'!$A46+1,'Adjusted Raw Data'!AH$1),1)))</f>
        <v>#VALUE!</v>
      </c>
      <c r="AI46" s="54" t="e">
        <f>IF(VALUE(LEFT(INDEX('Raw Data'!$A$1:$CI$1000,'Adjusted Raw Data'!$A46+1,'Adjusted Raw Data'!AI$1),1))=5,"NA",VALUE(LEFT(INDEX('Raw Data'!$A$1:$CI$1000,'Adjusted Raw Data'!$A46+1,'Adjusted Raw Data'!AI$1),1)))</f>
        <v>#VALUE!</v>
      </c>
      <c r="AJ46" s="54" t="e">
        <f>IF(VALUE(LEFT(INDEX('Raw Data'!$A$1:$CI$1000,'Adjusted Raw Data'!$A46+1,'Adjusted Raw Data'!AJ$1),1))=5,"NA",VALUE(LEFT(INDEX('Raw Data'!$A$1:$CI$1000,'Adjusted Raw Data'!$A46+1,'Adjusted Raw Data'!AJ$1),1)))</f>
        <v>#VALUE!</v>
      </c>
      <c r="AK46" s="54" t="e">
        <f>IF(VALUE(LEFT(INDEX('Raw Data'!$A$1:$CI$1000,'Adjusted Raw Data'!$A46+1,'Adjusted Raw Data'!AK$1),1))=5,"NA",VALUE(LEFT(INDEX('Raw Data'!$A$1:$CI$1000,'Adjusted Raw Data'!$A46+1,'Adjusted Raw Data'!AK$1),1)))</f>
        <v>#VALUE!</v>
      </c>
      <c r="AL46" s="54" t="e">
        <f>IF(VALUE(LEFT(INDEX('Raw Data'!$A$1:$CI$1000,'Adjusted Raw Data'!$A46+1,'Adjusted Raw Data'!AL$1),1))=5,"NA",VALUE(LEFT(INDEX('Raw Data'!$A$1:$CI$1000,'Adjusted Raw Data'!$A46+1,'Adjusted Raw Data'!AL$1),1)))</f>
        <v>#VALUE!</v>
      </c>
      <c r="AM46" s="54" t="e">
        <f>IF(VALUE(LEFT(INDEX('Raw Data'!$A$1:$CI$1000,'Adjusted Raw Data'!$A46+1,'Adjusted Raw Data'!AM$1),1))=5,"NA",VALUE(LEFT(INDEX('Raw Data'!$A$1:$CI$1000,'Adjusted Raw Data'!$A46+1,'Adjusted Raw Data'!AM$1),1)))</f>
        <v>#VALUE!</v>
      </c>
      <c r="AN46" s="54" t="e">
        <f>IF(VALUE(LEFT(INDEX('Raw Data'!$A$1:$CI$1000,'Adjusted Raw Data'!$A46+1,'Adjusted Raw Data'!AN$1),1))=5,"NA",VALUE(LEFT(INDEX('Raw Data'!$A$1:$CI$1000,'Adjusted Raw Data'!$A46+1,'Adjusted Raw Data'!AN$1),1)))</f>
        <v>#VALUE!</v>
      </c>
      <c r="AO46" s="54" t="e">
        <f>IF(VALUE(LEFT(INDEX('Raw Data'!$A$1:$CI$1000,'Adjusted Raw Data'!$A46+1,'Adjusted Raw Data'!AO$1),1))=5,"NA",VALUE(LEFT(INDEX('Raw Data'!$A$1:$CI$1000,'Adjusted Raw Data'!$A46+1,'Adjusted Raw Data'!AO$1),1)))</f>
        <v>#VALUE!</v>
      </c>
      <c r="AP46" s="54" t="e">
        <f>IF(VALUE(LEFT(INDEX('Raw Data'!$A$1:$CI$1000,'Adjusted Raw Data'!$A46+1,'Adjusted Raw Data'!AP$1),1))=5,"NA",VALUE(LEFT(INDEX('Raw Data'!$A$1:$CI$1000,'Adjusted Raw Data'!$A46+1,'Adjusted Raw Data'!AP$1),1)))</f>
        <v>#VALUE!</v>
      </c>
      <c r="AQ46" s="54" t="e">
        <f>IF(VALUE(LEFT(INDEX('Raw Data'!$A$1:$CI$1000,'Adjusted Raw Data'!$A46+1,'Adjusted Raw Data'!AQ$1),1))=5,"NA",VALUE(LEFT(INDEX('Raw Data'!$A$1:$CI$1000,'Adjusted Raw Data'!$A46+1,'Adjusted Raw Data'!AQ$1),1)))</f>
        <v>#VALUE!</v>
      </c>
      <c r="AR46" s="50">
        <f>INDEX('Raw Data'!$A$1:$CI$1000,'Adjusted Raw Data'!$A46+1,'Adjusted Raw Data'!AR$1)</f>
        <v>0</v>
      </c>
      <c r="AS46" s="54" t="e">
        <f>IF(VALUE(LEFT(INDEX('Raw Data'!$A$1:$CI$1000,'Adjusted Raw Data'!$A46+1,'Adjusted Raw Data'!AS$1),1))=5,"NA",VALUE(LEFT(INDEX('Raw Data'!$A$1:$CI$1000,'Adjusted Raw Data'!$A46+1,'Adjusted Raw Data'!AS$1),1)))</f>
        <v>#VALUE!</v>
      </c>
      <c r="AT46" s="54" t="e">
        <f>IF(VALUE(LEFT(INDEX('Raw Data'!$A$1:$CI$1000,'Adjusted Raw Data'!$A46+1,'Adjusted Raw Data'!AT$1),1))=5,"NA",VALUE(LEFT(INDEX('Raw Data'!$A$1:$CI$1000,'Adjusted Raw Data'!$A46+1,'Adjusted Raw Data'!AT$1),1)))</f>
        <v>#VALUE!</v>
      </c>
      <c r="AU46" s="54" t="e">
        <f>IF(VALUE(LEFT(INDEX('Raw Data'!$A$1:$CI$1000,'Adjusted Raw Data'!$A46+1,'Adjusted Raw Data'!AU$1),1))=5,"NA",VALUE(LEFT(INDEX('Raw Data'!$A$1:$CI$1000,'Adjusted Raw Data'!$A46+1,'Adjusted Raw Data'!AU$1),1)))</f>
        <v>#VALUE!</v>
      </c>
      <c r="AV46" s="54" t="e">
        <f>IF(VALUE(LEFT(INDEX('Raw Data'!$A$1:$CI$1000,'Adjusted Raw Data'!$A46+1,'Adjusted Raw Data'!AV$1),1))=5,"NA",VALUE(LEFT(INDEX('Raw Data'!$A$1:$CI$1000,'Adjusted Raw Data'!$A46+1,'Adjusted Raw Data'!AV$1),1)))</f>
        <v>#VALUE!</v>
      </c>
      <c r="AW46" s="54" t="e">
        <f>IF(VALUE(LEFT(INDEX('Raw Data'!$A$1:$CI$1000,'Adjusted Raw Data'!$A46+1,'Adjusted Raw Data'!AW$1),1))=5,"NA",VALUE(LEFT(INDEX('Raw Data'!$A$1:$CI$1000,'Adjusted Raw Data'!$A46+1,'Adjusted Raw Data'!AW$1),1)))</f>
        <v>#VALUE!</v>
      </c>
      <c r="AX46" s="54" t="e">
        <f>IF(VALUE(LEFT(INDEX('Raw Data'!$A$1:$CI$1000,'Adjusted Raw Data'!$A46+1,'Adjusted Raw Data'!AX$1),1))=5,"NA",VALUE(LEFT(INDEX('Raw Data'!$A$1:$CI$1000,'Adjusted Raw Data'!$A46+1,'Adjusted Raw Data'!AX$1),1)))</f>
        <v>#VALUE!</v>
      </c>
      <c r="AY46" s="54" t="e">
        <f>IF(VALUE(LEFT(INDEX('Raw Data'!$A$1:$CI$1000,'Adjusted Raw Data'!$A46+1,'Adjusted Raw Data'!AY$1),1))=5,"NA",VALUE(LEFT(INDEX('Raw Data'!$A$1:$CI$1000,'Adjusted Raw Data'!$A46+1,'Adjusted Raw Data'!AY$1),1)))</f>
        <v>#VALUE!</v>
      </c>
      <c r="AZ46" s="54" t="e">
        <f>IF(VALUE(LEFT(INDEX('Raw Data'!$A$1:$CI$1000,'Adjusted Raw Data'!$A46+1,'Adjusted Raw Data'!AZ$1),1))=5,"NA",VALUE(LEFT(INDEX('Raw Data'!$A$1:$CI$1000,'Adjusted Raw Data'!$A46+1,'Adjusted Raw Data'!AZ$1),1)))</f>
        <v>#VALUE!</v>
      </c>
      <c r="BA46" s="50">
        <f>INDEX('Raw Data'!$A$1:$CI$1000,'Adjusted Raw Data'!$A46+1,'Adjusted Raw Data'!BA$1)</f>
        <v>0</v>
      </c>
      <c r="BB46" s="54" t="e">
        <f>IF(VALUE(LEFT(INDEX('Raw Data'!$A$1:$CI$1000,'Adjusted Raw Data'!$A46+1,'Adjusted Raw Data'!BB$1),1))=5,"NA",VALUE(LEFT(INDEX('Raw Data'!$A$1:$CI$1000,'Adjusted Raw Data'!$A46+1,'Adjusted Raw Data'!BB$1),1)))</f>
        <v>#VALUE!</v>
      </c>
      <c r="BC46" s="54" t="e">
        <f>IF(VALUE(LEFT(INDEX('Raw Data'!$A$1:$CI$1000,'Adjusted Raw Data'!$A46+1,'Adjusted Raw Data'!BC$1),1))=5,"NA",VALUE(LEFT(INDEX('Raw Data'!$A$1:$CI$1000,'Adjusted Raw Data'!$A46+1,'Adjusted Raw Data'!BC$1),1)))</f>
        <v>#VALUE!</v>
      </c>
      <c r="BD46" s="54" t="e">
        <f>IF(VALUE(LEFT(INDEX('Raw Data'!$A$1:$CI$1000,'Adjusted Raw Data'!$A46+1,'Adjusted Raw Data'!BD$1),1))=5,"NA",VALUE(LEFT(INDEX('Raw Data'!$A$1:$CI$1000,'Adjusted Raw Data'!$A46+1,'Adjusted Raw Data'!BD$1),1)))</f>
        <v>#VALUE!</v>
      </c>
      <c r="BE46" s="50">
        <f>INDEX('Raw Data'!$A$1:$CI$1000,'Adjusted Raw Data'!$A46+1,'Adjusted Raw Data'!BE$1)</f>
        <v>0</v>
      </c>
      <c r="BF46" s="54" t="e">
        <f>IF(VALUE(LEFT(INDEX('Raw Data'!$A$1:$CI$1000,'Adjusted Raw Data'!$A46+1,'Adjusted Raw Data'!BF$1),1))=5,"NA",VALUE(LEFT(INDEX('Raw Data'!$A$1:$CI$1000,'Adjusted Raw Data'!$A46+1,'Adjusted Raw Data'!BF$1),1)))</f>
        <v>#VALUE!</v>
      </c>
      <c r="BG46" s="54" t="e">
        <f>IF(VALUE(LEFT(INDEX('Raw Data'!$A$1:$CI$1000,'Adjusted Raw Data'!$A46+1,'Adjusted Raw Data'!BG$1),1))=5,"NA",VALUE(LEFT(INDEX('Raw Data'!$A$1:$CI$1000,'Adjusted Raw Data'!$A46+1,'Adjusted Raw Data'!BG$1),1)))</f>
        <v>#VALUE!</v>
      </c>
      <c r="BH46" s="54" t="e">
        <f>IF(VALUE(LEFT(INDEX('Raw Data'!$A$1:$CI$1000,'Adjusted Raw Data'!$A46+1,'Adjusted Raw Data'!BH$1),1))=5,"NA",VALUE(LEFT(INDEX('Raw Data'!$A$1:$CI$1000,'Adjusted Raw Data'!$A46+1,'Adjusted Raw Data'!BH$1),1)))</f>
        <v>#VALUE!</v>
      </c>
      <c r="BI46" s="54" t="e">
        <f>IF(VALUE(LEFT(INDEX('Raw Data'!$A$1:$CI$1000,'Adjusted Raw Data'!$A46+1,'Adjusted Raw Data'!BI$1),1))=5,"NA",VALUE(LEFT(INDEX('Raw Data'!$A$1:$CI$1000,'Adjusted Raw Data'!$A46+1,'Adjusted Raw Data'!BI$1),1)))</f>
        <v>#VALUE!</v>
      </c>
      <c r="BJ46" s="54" t="e">
        <f>IF(VALUE(LEFT(INDEX('Raw Data'!$A$1:$CI$1000,'Adjusted Raw Data'!$A46+1,'Adjusted Raw Data'!BJ$1),1))=5,"NA",VALUE(LEFT(INDEX('Raw Data'!$A$1:$CI$1000,'Adjusted Raw Data'!$A46+1,'Adjusted Raw Data'!BJ$1),1)))</f>
        <v>#VALUE!</v>
      </c>
      <c r="BK46" s="54" t="e">
        <f>IF(VALUE(LEFT(INDEX('Raw Data'!$A$1:$CI$1000,'Adjusted Raw Data'!$A46+1,'Adjusted Raw Data'!BK$1),1))=5,"NA",VALUE(LEFT(INDEX('Raw Data'!$A$1:$CI$1000,'Adjusted Raw Data'!$A46+1,'Adjusted Raw Data'!BK$1),1)))</f>
        <v>#VALUE!</v>
      </c>
      <c r="BL46" s="50">
        <f>INDEX('Raw Data'!$A$1:$CI$1000,'Adjusted Raw Data'!$A46+1,'Adjusted Raw Data'!BL$1)</f>
        <v>0</v>
      </c>
      <c r="BM46" s="54" t="e">
        <f>IF(VALUE(LEFT(INDEX('Raw Data'!$A$1:$CI$1000,'Adjusted Raw Data'!$A46+1,'Adjusted Raw Data'!BM$1),1))=5,"NA",VALUE(LEFT(INDEX('Raw Data'!$A$1:$CI$1000,'Adjusted Raw Data'!$A46+1,'Adjusted Raw Data'!BM$1),1)))</f>
        <v>#VALUE!</v>
      </c>
      <c r="BN46" s="54" t="e">
        <f>IF(VALUE(LEFT(INDEX('Raw Data'!$A$1:$CI$1000,'Adjusted Raw Data'!$A46+1,'Adjusted Raw Data'!BN$1),1))=5,"NA",VALUE(LEFT(INDEX('Raw Data'!$A$1:$CI$1000,'Adjusted Raw Data'!$A46+1,'Adjusted Raw Data'!BN$1),1)))</f>
        <v>#VALUE!</v>
      </c>
      <c r="BO46" s="54" t="e">
        <f>IF(VALUE(LEFT(INDEX('Raw Data'!$A$1:$CI$1000,'Adjusted Raw Data'!$A46+1,'Adjusted Raw Data'!BO$1),1))=5,"NA",VALUE(LEFT(INDEX('Raw Data'!$A$1:$CI$1000,'Adjusted Raw Data'!$A46+1,'Adjusted Raw Data'!BO$1),1)))</f>
        <v>#VALUE!</v>
      </c>
      <c r="BP46" s="54" t="e">
        <f>IF(VALUE(LEFT(INDEX('Raw Data'!$A$1:$CI$1000,'Adjusted Raw Data'!$A46+1,'Adjusted Raw Data'!BP$1),1))=5,"NA",VALUE(LEFT(INDEX('Raw Data'!$A$1:$CI$1000,'Adjusted Raw Data'!$A46+1,'Adjusted Raw Data'!BP$1),1)))</f>
        <v>#VALUE!</v>
      </c>
      <c r="BQ46" s="54" t="e">
        <f>IF(VALUE(LEFT(INDEX('Raw Data'!$A$1:$CI$1000,'Adjusted Raw Data'!$A46+1,'Adjusted Raw Data'!BQ$1),1))=5,"NA",VALUE(LEFT(INDEX('Raw Data'!$A$1:$CI$1000,'Adjusted Raw Data'!$A46+1,'Adjusted Raw Data'!BQ$1),1)))</f>
        <v>#VALUE!</v>
      </c>
      <c r="BR46" s="50">
        <f>INDEX('Raw Data'!$A$1:$CI$1000,'Adjusted Raw Data'!$A46+1,'Adjusted Raw Data'!BR$1)</f>
        <v>0</v>
      </c>
      <c r="BS46" s="54" t="e">
        <f>IF(VALUE(LEFT(INDEX('Raw Data'!$A$1:$CI$1000,'Adjusted Raw Data'!$A46+1,'Adjusted Raw Data'!BS$1),1))=5,"NA",VALUE(LEFT(INDEX('Raw Data'!$A$1:$CI$1000,'Adjusted Raw Data'!$A46+1,'Adjusted Raw Data'!BS$1),1)))</f>
        <v>#VALUE!</v>
      </c>
      <c r="BT46" s="54" t="e">
        <f>IF(VALUE(LEFT(INDEX('Raw Data'!$A$1:$CI$1000,'Adjusted Raw Data'!$A46+1,'Adjusted Raw Data'!BT$1),1))=5,"NA",VALUE(LEFT(INDEX('Raw Data'!$A$1:$CI$1000,'Adjusted Raw Data'!$A46+1,'Adjusted Raw Data'!BT$1),1)))</f>
        <v>#VALUE!</v>
      </c>
      <c r="BU46" s="54" t="e">
        <f>IF(VALUE(LEFT(INDEX('Raw Data'!$A$1:$CI$1000,'Adjusted Raw Data'!$A46+1,'Adjusted Raw Data'!BU$1),1))=5,"NA",VALUE(LEFT(INDEX('Raw Data'!$A$1:$CI$1000,'Adjusted Raw Data'!$A46+1,'Adjusted Raw Data'!BU$1),1)))</f>
        <v>#VALUE!</v>
      </c>
      <c r="BV46" s="54" t="e">
        <f>IF(VALUE(LEFT(INDEX('Raw Data'!$A$1:$CI$1000,'Adjusted Raw Data'!$A46+1,'Adjusted Raw Data'!BV$1),1))=5,"NA",VALUE(LEFT(INDEX('Raw Data'!$A$1:$CI$1000,'Adjusted Raw Data'!$A46+1,'Adjusted Raw Data'!BV$1),1)))</f>
        <v>#VALUE!</v>
      </c>
      <c r="BW46" s="54" t="e">
        <f>IF(VALUE(LEFT(INDEX('Raw Data'!$A$1:$CI$1000,'Adjusted Raw Data'!$A46+1,'Adjusted Raw Data'!BW$1),1))=5,"NA",VALUE(LEFT(INDEX('Raw Data'!$A$1:$CI$1000,'Adjusted Raw Data'!$A46+1,'Adjusted Raw Data'!BW$1),1)))</f>
        <v>#VALUE!</v>
      </c>
      <c r="BX46" s="54" t="e">
        <f>IF(VALUE(LEFT(INDEX('Raw Data'!$A$1:$CI$1000,'Adjusted Raw Data'!$A46+1,'Adjusted Raw Data'!BX$1),1))=5,"NA",VALUE(LEFT(INDEX('Raw Data'!$A$1:$CI$1000,'Adjusted Raw Data'!$A46+1,'Adjusted Raw Data'!BX$1),1)))</f>
        <v>#VALUE!</v>
      </c>
      <c r="BY46" s="54" t="e">
        <f>IF(VALUE(LEFT(INDEX('Raw Data'!$A$1:$CI$1000,'Adjusted Raw Data'!$A46+1,'Adjusted Raw Data'!BY$1),1))=5,"NA",VALUE(LEFT(INDEX('Raw Data'!$A$1:$CI$1000,'Adjusted Raw Data'!$A46+1,'Adjusted Raw Data'!BY$1),1)))</f>
        <v>#VALUE!</v>
      </c>
      <c r="BZ46" s="50">
        <f>INDEX('Raw Data'!$A$1:$CI$1000,'Adjusted Raw Data'!$A46+1,'Adjusted Raw Data'!BZ$1)</f>
        <v>0</v>
      </c>
      <c r="CA46" s="54" t="e">
        <f>VALUE(LEFT(INDEX('Raw Data'!$A$1:$CI$1000,'Adjusted Raw Data'!$A46+1,'Adjusted Raw Data'!CA$1),1))</f>
        <v>#VALUE!</v>
      </c>
      <c r="CB46" s="50">
        <f>INDEX('Raw Data'!$A$1:$CI$1000,'Adjusted Raw Data'!$A46+1,'Adjusted Raw Data'!CB$1)</f>
        <v>0</v>
      </c>
      <c r="CC46" s="54" t="e">
        <f>IF(VALUE(LEFT(INDEX('Raw Data'!$A$1:$CI$1000,'Adjusted Raw Data'!$A46+1,'Adjusted Raw Data'!CC$1),1))=5,"NA",VALUE(LEFT(INDEX('Raw Data'!$A$1:$CI$1000,'Adjusted Raw Data'!$A46+1,'Adjusted Raw Data'!CC$1),1)))</f>
        <v>#VALUE!</v>
      </c>
      <c r="CD46" s="54" t="e">
        <f>IF(VALUE(LEFT(INDEX('Raw Data'!$A$1:$CI$1000,'Adjusted Raw Data'!$A46+1,'Adjusted Raw Data'!CD$1),1))=5,"NA",VALUE(LEFT(INDEX('Raw Data'!$A$1:$CI$1000,'Adjusted Raw Data'!$A46+1,'Adjusted Raw Data'!CD$1),1)))</f>
        <v>#VALUE!</v>
      </c>
      <c r="CE46" s="54" t="e">
        <f>IF(VALUE(LEFT(INDEX('Raw Data'!$A$1:$CI$1000,'Adjusted Raw Data'!$A46+1,'Adjusted Raw Data'!CE$1),1))=5,"NA",VALUE(LEFT(INDEX('Raw Data'!$A$1:$CI$1000,'Adjusted Raw Data'!$A46+1,'Adjusted Raw Data'!CE$1),1)))</f>
        <v>#VALUE!</v>
      </c>
      <c r="CF46" s="54" t="e">
        <f>IF(VALUE(LEFT(INDEX('Raw Data'!$A$1:$CI$1000,'Adjusted Raw Data'!$A46+1,'Adjusted Raw Data'!CF$1),1))=5,"NA",VALUE(LEFT(INDEX('Raw Data'!$A$1:$CI$1000,'Adjusted Raw Data'!$A46+1,'Adjusted Raw Data'!CF$1),1)))</f>
        <v>#VALUE!</v>
      </c>
      <c r="CG46" s="54" t="e">
        <f>IF(VALUE(LEFT(INDEX('Raw Data'!$A$1:$CI$1000,'Adjusted Raw Data'!$A46+1,'Adjusted Raw Data'!CG$1),1))=5,"NA",VALUE(LEFT(INDEX('Raw Data'!$A$1:$CI$1000,'Adjusted Raw Data'!$A46+1,'Adjusted Raw Data'!CG$1),1)))</f>
        <v>#VALUE!</v>
      </c>
      <c r="CH46" s="54" t="e">
        <f>IF(VALUE(LEFT(INDEX('Raw Data'!$A$1:$CI$1000,'Adjusted Raw Data'!$A46+1,'Adjusted Raw Data'!CH$1),1))=5,"NA",VALUE(LEFT(INDEX('Raw Data'!$A$1:$CI$1000,'Adjusted Raw Data'!$A46+1,'Adjusted Raw Data'!CH$1),1)))</f>
        <v>#VALUE!</v>
      </c>
      <c r="CI46" s="54" t="e">
        <f>IF(VALUE(LEFT(INDEX('Raw Data'!$A$1:$CI$1000,'Adjusted Raw Data'!$A46+1,'Adjusted Raw Data'!CI$1),1))=5,"NA",VALUE(LEFT(INDEX('Raw Data'!$A$1:$CI$1000,'Adjusted Raw Data'!$A46+1,'Adjusted Raw Data'!CI$1),1)))</f>
        <v>#VALUE!</v>
      </c>
      <c r="CJ46" s="50">
        <f>INDEX('Raw Data'!$A$1:$CI$1000,'Adjusted Raw Data'!$A46+1,'Adjusted Raw Data'!CJ$1)</f>
        <v>0</v>
      </c>
    </row>
    <row r="47" spans="1:88" x14ac:dyDescent="0.2">
      <c r="A47" s="53">
        <v>45</v>
      </c>
      <c r="B47" s="48">
        <f>INDEX('Raw Data'!$A$1:$CI$1000,'Adjusted Raw Data'!$A47+1,'Adjusted Raw Data'!B$1)</f>
        <v>0</v>
      </c>
      <c r="C47" s="49" t="str">
        <f>LEFT(INDEX('Raw Data'!$A$1:$CI$1000,'Adjusted Raw Data'!$A47+1,'Adjusted Raw Data'!C$1),5)</f>
        <v/>
      </c>
      <c r="D47" s="54" t="e">
        <f>IF(VALUE(LEFT(INDEX('Raw Data'!$A$1:$CI$1000,'Adjusted Raw Data'!$A47+1,'Adjusted Raw Data'!D$1),1))=5,"NA",VALUE(LEFT(INDEX('Raw Data'!$A$1:$CI$1000,'Adjusted Raw Data'!$A47+1,'Adjusted Raw Data'!D$1),1)))</f>
        <v>#VALUE!</v>
      </c>
      <c r="E47" s="54" t="e">
        <f>IF(VALUE(LEFT(INDEX('Raw Data'!$A$1:$CI$1000,'Adjusted Raw Data'!$A47+1,'Adjusted Raw Data'!E$1),1))=5,"NA",VALUE(LEFT(INDEX('Raw Data'!$A$1:$CI$1000,'Adjusted Raw Data'!$A47+1,'Adjusted Raw Data'!E$1),1)))</f>
        <v>#VALUE!</v>
      </c>
      <c r="F47" s="54" t="e">
        <f>IF(VALUE(LEFT(INDEX('Raw Data'!$A$1:$CI$1000,'Adjusted Raw Data'!$A47+1,'Adjusted Raw Data'!F$1),1))=5,"NA",VALUE(LEFT(INDEX('Raw Data'!$A$1:$CI$1000,'Adjusted Raw Data'!$A47+1,'Adjusted Raw Data'!F$1),1)))</f>
        <v>#VALUE!</v>
      </c>
      <c r="G47" s="54" t="e">
        <f>IF(VALUE(LEFT(INDEX('Raw Data'!$A$1:$CI$1000,'Adjusted Raw Data'!$A47+1,'Adjusted Raw Data'!G$1),1))=5,"NA",VALUE(LEFT(INDEX('Raw Data'!$A$1:$CI$1000,'Adjusted Raw Data'!$A47+1,'Adjusted Raw Data'!G$1),1)))</f>
        <v>#VALUE!</v>
      </c>
      <c r="H47" s="54" t="e">
        <f>IF(VALUE(LEFT(INDEX('Raw Data'!$A$1:$CI$1000,'Adjusted Raw Data'!$A47+1,'Adjusted Raw Data'!H$1),1))=5,"NA",VALUE(LEFT(INDEX('Raw Data'!$A$1:$CI$1000,'Adjusted Raw Data'!$A47+1,'Adjusted Raw Data'!H$1),1)))</f>
        <v>#VALUE!</v>
      </c>
      <c r="I47" s="54" t="e">
        <f>IF(VALUE(LEFT(INDEX('Raw Data'!$A$1:$CI$1000,'Adjusted Raw Data'!$A47+1,'Adjusted Raw Data'!I$1),1))=5,"NA",VALUE(LEFT(INDEX('Raw Data'!$A$1:$CI$1000,'Adjusted Raw Data'!$A47+1,'Adjusted Raw Data'!I$1),1)))</f>
        <v>#VALUE!</v>
      </c>
      <c r="J47" s="54" t="e">
        <f>IF(VALUE(LEFT(INDEX('Raw Data'!$A$1:$CI$1000,'Adjusted Raw Data'!$A47+1,'Adjusted Raw Data'!J$1),1))=5,"NA",VALUE(LEFT(INDEX('Raw Data'!$A$1:$CI$1000,'Adjusted Raw Data'!$A47+1,'Adjusted Raw Data'!J$1),1)))</f>
        <v>#VALUE!</v>
      </c>
      <c r="K47" s="54" t="e">
        <f>IF(VALUE(LEFT(INDEX('Raw Data'!$A$1:$CI$1000,'Adjusted Raw Data'!$A47+1,'Adjusted Raw Data'!K$1),1))=5,"NA",VALUE(LEFT(INDEX('Raw Data'!$A$1:$CI$1000,'Adjusted Raw Data'!$A47+1,'Adjusted Raw Data'!K$1),1)))</f>
        <v>#VALUE!</v>
      </c>
      <c r="L47" s="54" t="e">
        <f>IF(VALUE(LEFT(INDEX('Raw Data'!$A$1:$CI$1000,'Adjusted Raw Data'!$A47+1,'Adjusted Raw Data'!L$1),1))=5,"NA",VALUE(LEFT(INDEX('Raw Data'!$A$1:$CI$1000,'Adjusted Raw Data'!$A47+1,'Adjusted Raw Data'!L$1),1)))</f>
        <v>#VALUE!</v>
      </c>
      <c r="M47" s="54" t="e">
        <f>IF(VALUE(LEFT(INDEX('Raw Data'!$A$1:$CI$1000,'Adjusted Raw Data'!$A47+1,'Adjusted Raw Data'!M$1),1))=5,"NA",VALUE(LEFT(INDEX('Raw Data'!$A$1:$CI$1000,'Adjusted Raw Data'!$A47+1,'Adjusted Raw Data'!M$1),1)))</f>
        <v>#VALUE!</v>
      </c>
      <c r="N47" s="54" t="e">
        <f>IF(VALUE(LEFT(INDEX('Raw Data'!$A$1:$CI$1000,'Adjusted Raw Data'!$A47+1,'Adjusted Raw Data'!N$1),1))=5,"NA",VALUE(LEFT(INDEX('Raw Data'!$A$1:$CI$1000,'Adjusted Raw Data'!$A47+1,'Adjusted Raw Data'!N$1),1)))</f>
        <v>#VALUE!</v>
      </c>
      <c r="O47" s="54" t="e">
        <f>IF(VALUE(LEFT(INDEX('Raw Data'!$A$1:$CI$1000,'Adjusted Raw Data'!$A47+1,'Adjusted Raw Data'!O$1),1))=5,"NA",VALUE(LEFT(INDEX('Raw Data'!$A$1:$CI$1000,'Adjusted Raw Data'!$A47+1,'Adjusted Raw Data'!O$1),1)))</f>
        <v>#VALUE!</v>
      </c>
      <c r="P47" s="54" t="e">
        <f>IF(VALUE(LEFT(INDEX('Raw Data'!$A$1:$CI$1000,'Adjusted Raw Data'!$A47+1,'Adjusted Raw Data'!P$1),1))=5,"NA",VALUE(LEFT(INDEX('Raw Data'!$A$1:$CI$1000,'Adjusted Raw Data'!$A47+1,'Adjusted Raw Data'!P$1),1)))</f>
        <v>#VALUE!</v>
      </c>
      <c r="Q47" s="54" t="e">
        <f>IF(VALUE(LEFT(INDEX('Raw Data'!$A$1:$CI$1000,'Adjusted Raw Data'!$A47+1,'Adjusted Raw Data'!Q$1),1))=5,"NA",VALUE(LEFT(INDEX('Raw Data'!$A$1:$CI$1000,'Adjusted Raw Data'!$A47+1,'Adjusted Raw Data'!Q$1),1)))</f>
        <v>#VALUE!</v>
      </c>
      <c r="R47" s="54" t="e">
        <f>IF(VALUE(LEFT(INDEX('Raw Data'!$A$1:$CI$1000,'Adjusted Raw Data'!$A47+1,'Adjusted Raw Data'!R$1),1))=5,"NA",VALUE(LEFT(INDEX('Raw Data'!$A$1:$CI$1000,'Adjusted Raw Data'!$A47+1,'Adjusted Raw Data'!R$1),1)))</f>
        <v>#VALUE!</v>
      </c>
      <c r="S47" s="54" t="e">
        <f>IF(VALUE(LEFT(INDEX('Raw Data'!$A$1:$CI$1000,'Adjusted Raw Data'!$A47+1,'Adjusted Raw Data'!S$1),1))=5,"NA",VALUE(LEFT(INDEX('Raw Data'!$A$1:$CI$1000,'Adjusted Raw Data'!$A47+1,'Adjusted Raw Data'!S$1),1)))</f>
        <v>#VALUE!</v>
      </c>
      <c r="T47" s="50">
        <f>INDEX('Raw Data'!$A$1:$CI$1000,'Adjusted Raw Data'!$A47+1,'Adjusted Raw Data'!T$1)</f>
        <v>0</v>
      </c>
      <c r="U47" s="54" t="e">
        <f>IF(VALUE(LEFT(INDEX('Raw Data'!$A$1:$CI$1000,'Adjusted Raw Data'!$A47+1,'Adjusted Raw Data'!U$1),1))=5,"NA",VALUE(LEFT(INDEX('Raw Data'!$A$1:$CI$1000,'Adjusted Raw Data'!$A47+1,'Adjusted Raw Data'!U$1),1)))</f>
        <v>#VALUE!</v>
      </c>
      <c r="V47" s="54" t="e">
        <f>IF(VALUE(LEFT(INDEX('Raw Data'!$A$1:$CI$1000,'Adjusted Raw Data'!$A47+1,'Adjusted Raw Data'!V$1),1))=5,"NA",VALUE(LEFT(INDEX('Raw Data'!$A$1:$CI$1000,'Adjusted Raw Data'!$A47+1,'Adjusted Raw Data'!V$1),1)))</f>
        <v>#VALUE!</v>
      </c>
      <c r="W47" s="54" t="e">
        <f>IF(VALUE(LEFT(INDEX('Raw Data'!$A$1:$CI$1000,'Adjusted Raw Data'!$A47+1,'Adjusted Raw Data'!W$1),1))=5,"NA",VALUE(LEFT(INDEX('Raw Data'!$A$1:$CI$1000,'Adjusted Raw Data'!$A47+1,'Adjusted Raw Data'!W$1),1)))</f>
        <v>#VALUE!</v>
      </c>
      <c r="X47" s="54" t="e">
        <f>IF(VALUE(LEFT(INDEX('Raw Data'!$A$1:$CI$1000,'Adjusted Raw Data'!$A47+1,'Adjusted Raw Data'!X$1),1))=5,"NA",VALUE(LEFT(INDEX('Raw Data'!$A$1:$CI$1000,'Adjusted Raw Data'!$A47+1,'Adjusted Raw Data'!X$1),1)))</f>
        <v>#VALUE!</v>
      </c>
      <c r="Y47" s="54" t="e">
        <f>IF(VALUE(LEFT(INDEX('Raw Data'!$A$1:$CI$1000,'Adjusted Raw Data'!$A47+1,'Adjusted Raw Data'!Y$1),1))=5,"NA",VALUE(LEFT(INDEX('Raw Data'!$A$1:$CI$1000,'Adjusted Raw Data'!$A47+1,'Adjusted Raw Data'!Y$1),1)))</f>
        <v>#VALUE!</v>
      </c>
      <c r="Z47" s="54" t="e">
        <f>IF(VALUE(LEFT(INDEX('Raw Data'!$A$1:$CI$1000,'Adjusted Raw Data'!$A47+1,'Adjusted Raw Data'!Z$1),1))=5,"NA",VALUE(LEFT(INDEX('Raw Data'!$A$1:$CI$1000,'Adjusted Raw Data'!$A47+1,'Adjusted Raw Data'!Z$1),1)))</f>
        <v>#VALUE!</v>
      </c>
      <c r="AA47" s="54" t="e">
        <f>IF(VALUE(LEFT(INDEX('Raw Data'!$A$1:$CI$1000,'Adjusted Raw Data'!$A47+1,'Adjusted Raw Data'!AA$1),1))=5,"NA",VALUE(LEFT(INDEX('Raw Data'!$A$1:$CI$1000,'Adjusted Raw Data'!$A47+1,'Adjusted Raw Data'!AA$1),1)))</f>
        <v>#VALUE!</v>
      </c>
      <c r="AB47" s="50">
        <f>INDEX('Raw Data'!$A$1:$CI$1000,'Adjusted Raw Data'!$A47+1,'Adjusted Raw Data'!AB$1)</f>
        <v>0</v>
      </c>
      <c r="AC47" s="54" t="e">
        <f>IF(VALUE(LEFT(INDEX('Raw Data'!$A$1:$CI$1000,'Adjusted Raw Data'!$A47+1,'Adjusted Raw Data'!AC$1),1))=5,"NA",VALUE(LEFT(INDEX('Raw Data'!$A$1:$CI$1000,'Adjusted Raw Data'!$A47+1,'Adjusted Raw Data'!AC$1),1)))</f>
        <v>#VALUE!</v>
      </c>
      <c r="AD47" s="54" t="e">
        <f>IF(VALUE(LEFT(INDEX('Raw Data'!$A$1:$CI$1000,'Adjusted Raw Data'!$A47+1,'Adjusted Raw Data'!AD$1),1))=5,"NA",VALUE(LEFT(INDEX('Raw Data'!$A$1:$CI$1000,'Adjusted Raw Data'!$A47+1,'Adjusted Raw Data'!AD$1),1)))</f>
        <v>#VALUE!</v>
      </c>
      <c r="AE47" s="54" t="e">
        <f>IF(VALUE(LEFT(INDEX('Raw Data'!$A$1:$CI$1000,'Adjusted Raw Data'!$A47+1,'Adjusted Raw Data'!AE$1),1))=5,"NA",VALUE(LEFT(INDEX('Raw Data'!$A$1:$CI$1000,'Adjusted Raw Data'!$A47+1,'Adjusted Raw Data'!AE$1),1)))</f>
        <v>#VALUE!</v>
      </c>
      <c r="AF47" s="54" t="e">
        <f>IF(VALUE(LEFT(INDEX('Raw Data'!$A$1:$CI$1000,'Adjusted Raw Data'!$A47+1,'Adjusted Raw Data'!AF$1),1))=5,"NA",VALUE(LEFT(INDEX('Raw Data'!$A$1:$CI$1000,'Adjusted Raw Data'!$A47+1,'Adjusted Raw Data'!AF$1),1)))</f>
        <v>#VALUE!</v>
      </c>
      <c r="AG47" s="54" t="e">
        <f>IF(VALUE(LEFT(INDEX('Raw Data'!$A$1:$CI$1000,'Adjusted Raw Data'!$A47+1,'Adjusted Raw Data'!AG$1),1))=5,"NA",VALUE(LEFT(INDEX('Raw Data'!$A$1:$CI$1000,'Adjusted Raw Data'!$A47+1,'Adjusted Raw Data'!AG$1),1)))</f>
        <v>#VALUE!</v>
      </c>
      <c r="AH47" s="54" t="e">
        <f>IF(VALUE(LEFT(INDEX('Raw Data'!$A$1:$CI$1000,'Adjusted Raw Data'!$A47+1,'Adjusted Raw Data'!AH$1),1))=5,"NA",VALUE(LEFT(INDEX('Raw Data'!$A$1:$CI$1000,'Adjusted Raw Data'!$A47+1,'Adjusted Raw Data'!AH$1),1)))</f>
        <v>#VALUE!</v>
      </c>
      <c r="AI47" s="54" t="e">
        <f>IF(VALUE(LEFT(INDEX('Raw Data'!$A$1:$CI$1000,'Adjusted Raw Data'!$A47+1,'Adjusted Raw Data'!AI$1),1))=5,"NA",VALUE(LEFT(INDEX('Raw Data'!$A$1:$CI$1000,'Adjusted Raw Data'!$A47+1,'Adjusted Raw Data'!AI$1),1)))</f>
        <v>#VALUE!</v>
      </c>
      <c r="AJ47" s="54" t="e">
        <f>IF(VALUE(LEFT(INDEX('Raw Data'!$A$1:$CI$1000,'Adjusted Raw Data'!$A47+1,'Adjusted Raw Data'!AJ$1),1))=5,"NA",VALUE(LEFT(INDEX('Raw Data'!$A$1:$CI$1000,'Adjusted Raw Data'!$A47+1,'Adjusted Raw Data'!AJ$1),1)))</f>
        <v>#VALUE!</v>
      </c>
      <c r="AK47" s="54" t="e">
        <f>IF(VALUE(LEFT(INDEX('Raw Data'!$A$1:$CI$1000,'Adjusted Raw Data'!$A47+1,'Adjusted Raw Data'!AK$1),1))=5,"NA",VALUE(LEFT(INDEX('Raw Data'!$A$1:$CI$1000,'Adjusted Raw Data'!$A47+1,'Adjusted Raw Data'!AK$1),1)))</f>
        <v>#VALUE!</v>
      </c>
      <c r="AL47" s="54" t="e">
        <f>IF(VALUE(LEFT(INDEX('Raw Data'!$A$1:$CI$1000,'Adjusted Raw Data'!$A47+1,'Adjusted Raw Data'!AL$1),1))=5,"NA",VALUE(LEFT(INDEX('Raw Data'!$A$1:$CI$1000,'Adjusted Raw Data'!$A47+1,'Adjusted Raw Data'!AL$1),1)))</f>
        <v>#VALUE!</v>
      </c>
      <c r="AM47" s="54" t="e">
        <f>IF(VALUE(LEFT(INDEX('Raw Data'!$A$1:$CI$1000,'Adjusted Raw Data'!$A47+1,'Adjusted Raw Data'!AM$1),1))=5,"NA",VALUE(LEFT(INDEX('Raw Data'!$A$1:$CI$1000,'Adjusted Raw Data'!$A47+1,'Adjusted Raw Data'!AM$1),1)))</f>
        <v>#VALUE!</v>
      </c>
      <c r="AN47" s="54" t="e">
        <f>IF(VALUE(LEFT(INDEX('Raw Data'!$A$1:$CI$1000,'Adjusted Raw Data'!$A47+1,'Adjusted Raw Data'!AN$1),1))=5,"NA",VALUE(LEFT(INDEX('Raw Data'!$A$1:$CI$1000,'Adjusted Raw Data'!$A47+1,'Adjusted Raw Data'!AN$1),1)))</f>
        <v>#VALUE!</v>
      </c>
      <c r="AO47" s="54" t="e">
        <f>IF(VALUE(LEFT(INDEX('Raw Data'!$A$1:$CI$1000,'Adjusted Raw Data'!$A47+1,'Adjusted Raw Data'!AO$1),1))=5,"NA",VALUE(LEFT(INDEX('Raw Data'!$A$1:$CI$1000,'Adjusted Raw Data'!$A47+1,'Adjusted Raw Data'!AO$1),1)))</f>
        <v>#VALUE!</v>
      </c>
      <c r="AP47" s="54" t="e">
        <f>IF(VALUE(LEFT(INDEX('Raw Data'!$A$1:$CI$1000,'Adjusted Raw Data'!$A47+1,'Adjusted Raw Data'!AP$1),1))=5,"NA",VALUE(LEFT(INDEX('Raw Data'!$A$1:$CI$1000,'Adjusted Raw Data'!$A47+1,'Adjusted Raw Data'!AP$1),1)))</f>
        <v>#VALUE!</v>
      </c>
      <c r="AQ47" s="54" t="e">
        <f>IF(VALUE(LEFT(INDEX('Raw Data'!$A$1:$CI$1000,'Adjusted Raw Data'!$A47+1,'Adjusted Raw Data'!AQ$1),1))=5,"NA",VALUE(LEFT(INDEX('Raw Data'!$A$1:$CI$1000,'Adjusted Raw Data'!$A47+1,'Adjusted Raw Data'!AQ$1),1)))</f>
        <v>#VALUE!</v>
      </c>
      <c r="AR47" s="50">
        <f>INDEX('Raw Data'!$A$1:$CI$1000,'Adjusted Raw Data'!$A47+1,'Adjusted Raw Data'!AR$1)</f>
        <v>0</v>
      </c>
      <c r="AS47" s="54" t="e">
        <f>IF(VALUE(LEFT(INDEX('Raw Data'!$A$1:$CI$1000,'Adjusted Raw Data'!$A47+1,'Adjusted Raw Data'!AS$1),1))=5,"NA",VALUE(LEFT(INDEX('Raw Data'!$A$1:$CI$1000,'Adjusted Raw Data'!$A47+1,'Adjusted Raw Data'!AS$1),1)))</f>
        <v>#VALUE!</v>
      </c>
      <c r="AT47" s="54" t="e">
        <f>IF(VALUE(LEFT(INDEX('Raw Data'!$A$1:$CI$1000,'Adjusted Raw Data'!$A47+1,'Adjusted Raw Data'!AT$1),1))=5,"NA",VALUE(LEFT(INDEX('Raw Data'!$A$1:$CI$1000,'Adjusted Raw Data'!$A47+1,'Adjusted Raw Data'!AT$1),1)))</f>
        <v>#VALUE!</v>
      </c>
      <c r="AU47" s="54" t="e">
        <f>IF(VALUE(LEFT(INDEX('Raw Data'!$A$1:$CI$1000,'Adjusted Raw Data'!$A47+1,'Adjusted Raw Data'!AU$1),1))=5,"NA",VALUE(LEFT(INDEX('Raw Data'!$A$1:$CI$1000,'Adjusted Raw Data'!$A47+1,'Adjusted Raw Data'!AU$1),1)))</f>
        <v>#VALUE!</v>
      </c>
      <c r="AV47" s="54" t="e">
        <f>IF(VALUE(LEFT(INDEX('Raw Data'!$A$1:$CI$1000,'Adjusted Raw Data'!$A47+1,'Adjusted Raw Data'!AV$1),1))=5,"NA",VALUE(LEFT(INDEX('Raw Data'!$A$1:$CI$1000,'Adjusted Raw Data'!$A47+1,'Adjusted Raw Data'!AV$1),1)))</f>
        <v>#VALUE!</v>
      </c>
      <c r="AW47" s="54" t="e">
        <f>IF(VALUE(LEFT(INDEX('Raw Data'!$A$1:$CI$1000,'Adjusted Raw Data'!$A47+1,'Adjusted Raw Data'!AW$1),1))=5,"NA",VALUE(LEFT(INDEX('Raw Data'!$A$1:$CI$1000,'Adjusted Raw Data'!$A47+1,'Adjusted Raw Data'!AW$1),1)))</f>
        <v>#VALUE!</v>
      </c>
      <c r="AX47" s="54" t="e">
        <f>IF(VALUE(LEFT(INDEX('Raw Data'!$A$1:$CI$1000,'Adjusted Raw Data'!$A47+1,'Adjusted Raw Data'!AX$1),1))=5,"NA",VALUE(LEFT(INDEX('Raw Data'!$A$1:$CI$1000,'Adjusted Raw Data'!$A47+1,'Adjusted Raw Data'!AX$1),1)))</f>
        <v>#VALUE!</v>
      </c>
      <c r="AY47" s="54" t="e">
        <f>IF(VALUE(LEFT(INDEX('Raw Data'!$A$1:$CI$1000,'Adjusted Raw Data'!$A47+1,'Adjusted Raw Data'!AY$1),1))=5,"NA",VALUE(LEFT(INDEX('Raw Data'!$A$1:$CI$1000,'Adjusted Raw Data'!$A47+1,'Adjusted Raw Data'!AY$1),1)))</f>
        <v>#VALUE!</v>
      </c>
      <c r="AZ47" s="54" t="e">
        <f>IF(VALUE(LEFT(INDEX('Raw Data'!$A$1:$CI$1000,'Adjusted Raw Data'!$A47+1,'Adjusted Raw Data'!AZ$1),1))=5,"NA",VALUE(LEFT(INDEX('Raw Data'!$A$1:$CI$1000,'Adjusted Raw Data'!$A47+1,'Adjusted Raw Data'!AZ$1),1)))</f>
        <v>#VALUE!</v>
      </c>
      <c r="BA47" s="50">
        <f>INDEX('Raw Data'!$A$1:$CI$1000,'Adjusted Raw Data'!$A47+1,'Adjusted Raw Data'!BA$1)</f>
        <v>0</v>
      </c>
      <c r="BB47" s="54" t="e">
        <f>IF(VALUE(LEFT(INDEX('Raw Data'!$A$1:$CI$1000,'Adjusted Raw Data'!$A47+1,'Adjusted Raw Data'!BB$1),1))=5,"NA",VALUE(LEFT(INDEX('Raw Data'!$A$1:$CI$1000,'Adjusted Raw Data'!$A47+1,'Adjusted Raw Data'!BB$1),1)))</f>
        <v>#VALUE!</v>
      </c>
      <c r="BC47" s="54" t="e">
        <f>IF(VALUE(LEFT(INDEX('Raw Data'!$A$1:$CI$1000,'Adjusted Raw Data'!$A47+1,'Adjusted Raw Data'!BC$1),1))=5,"NA",VALUE(LEFT(INDEX('Raw Data'!$A$1:$CI$1000,'Adjusted Raw Data'!$A47+1,'Adjusted Raw Data'!BC$1),1)))</f>
        <v>#VALUE!</v>
      </c>
      <c r="BD47" s="54" t="e">
        <f>IF(VALUE(LEFT(INDEX('Raw Data'!$A$1:$CI$1000,'Adjusted Raw Data'!$A47+1,'Adjusted Raw Data'!BD$1),1))=5,"NA",VALUE(LEFT(INDEX('Raw Data'!$A$1:$CI$1000,'Adjusted Raw Data'!$A47+1,'Adjusted Raw Data'!BD$1),1)))</f>
        <v>#VALUE!</v>
      </c>
      <c r="BE47" s="50">
        <f>INDEX('Raw Data'!$A$1:$CI$1000,'Adjusted Raw Data'!$A47+1,'Adjusted Raw Data'!BE$1)</f>
        <v>0</v>
      </c>
      <c r="BF47" s="54" t="e">
        <f>IF(VALUE(LEFT(INDEX('Raw Data'!$A$1:$CI$1000,'Adjusted Raw Data'!$A47+1,'Adjusted Raw Data'!BF$1),1))=5,"NA",VALUE(LEFT(INDEX('Raw Data'!$A$1:$CI$1000,'Adjusted Raw Data'!$A47+1,'Adjusted Raw Data'!BF$1),1)))</f>
        <v>#VALUE!</v>
      </c>
      <c r="BG47" s="54" t="e">
        <f>IF(VALUE(LEFT(INDEX('Raw Data'!$A$1:$CI$1000,'Adjusted Raw Data'!$A47+1,'Adjusted Raw Data'!BG$1),1))=5,"NA",VALUE(LEFT(INDEX('Raw Data'!$A$1:$CI$1000,'Adjusted Raw Data'!$A47+1,'Adjusted Raw Data'!BG$1),1)))</f>
        <v>#VALUE!</v>
      </c>
      <c r="BH47" s="54" t="e">
        <f>IF(VALUE(LEFT(INDEX('Raw Data'!$A$1:$CI$1000,'Adjusted Raw Data'!$A47+1,'Adjusted Raw Data'!BH$1),1))=5,"NA",VALUE(LEFT(INDEX('Raw Data'!$A$1:$CI$1000,'Adjusted Raw Data'!$A47+1,'Adjusted Raw Data'!BH$1),1)))</f>
        <v>#VALUE!</v>
      </c>
      <c r="BI47" s="54" t="e">
        <f>IF(VALUE(LEFT(INDEX('Raw Data'!$A$1:$CI$1000,'Adjusted Raw Data'!$A47+1,'Adjusted Raw Data'!BI$1),1))=5,"NA",VALUE(LEFT(INDEX('Raw Data'!$A$1:$CI$1000,'Adjusted Raw Data'!$A47+1,'Adjusted Raw Data'!BI$1),1)))</f>
        <v>#VALUE!</v>
      </c>
      <c r="BJ47" s="54" t="e">
        <f>IF(VALUE(LEFT(INDEX('Raw Data'!$A$1:$CI$1000,'Adjusted Raw Data'!$A47+1,'Adjusted Raw Data'!BJ$1),1))=5,"NA",VALUE(LEFT(INDEX('Raw Data'!$A$1:$CI$1000,'Adjusted Raw Data'!$A47+1,'Adjusted Raw Data'!BJ$1),1)))</f>
        <v>#VALUE!</v>
      </c>
      <c r="BK47" s="54" t="e">
        <f>IF(VALUE(LEFT(INDEX('Raw Data'!$A$1:$CI$1000,'Adjusted Raw Data'!$A47+1,'Adjusted Raw Data'!BK$1),1))=5,"NA",VALUE(LEFT(INDEX('Raw Data'!$A$1:$CI$1000,'Adjusted Raw Data'!$A47+1,'Adjusted Raw Data'!BK$1),1)))</f>
        <v>#VALUE!</v>
      </c>
      <c r="BL47" s="50">
        <f>INDEX('Raw Data'!$A$1:$CI$1000,'Adjusted Raw Data'!$A47+1,'Adjusted Raw Data'!BL$1)</f>
        <v>0</v>
      </c>
      <c r="BM47" s="54" t="e">
        <f>IF(VALUE(LEFT(INDEX('Raw Data'!$A$1:$CI$1000,'Adjusted Raw Data'!$A47+1,'Adjusted Raw Data'!BM$1),1))=5,"NA",VALUE(LEFT(INDEX('Raw Data'!$A$1:$CI$1000,'Adjusted Raw Data'!$A47+1,'Adjusted Raw Data'!BM$1),1)))</f>
        <v>#VALUE!</v>
      </c>
      <c r="BN47" s="54" t="e">
        <f>IF(VALUE(LEFT(INDEX('Raw Data'!$A$1:$CI$1000,'Adjusted Raw Data'!$A47+1,'Adjusted Raw Data'!BN$1),1))=5,"NA",VALUE(LEFT(INDEX('Raw Data'!$A$1:$CI$1000,'Adjusted Raw Data'!$A47+1,'Adjusted Raw Data'!BN$1),1)))</f>
        <v>#VALUE!</v>
      </c>
      <c r="BO47" s="54" t="e">
        <f>IF(VALUE(LEFT(INDEX('Raw Data'!$A$1:$CI$1000,'Adjusted Raw Data'!$A47+1,'Adjusted Raw Data'!BO$1),1))=5,"NA",VALUE(LEFT(INDEX('Raw Data'!$A$1:$CI$1000,'Adjusted Raw Data'!$A47+1,'Adjusted Raw Data'!BO$1),1)))</f>
        <v>#VALUE!</v>
      </c>
      <c r="BP47" s="54" t="e">
        <f>IF(VALUE(LEFT(INDEX('Raw Data'!$A$1:$CI$1000,'Adjusted Raw Data'!$A47+1,'Adjusted Raw Data'!BP$1),1))=5,"NA",VALUE(LEFT(INDEX('Raw Data'!$A$1:$CI$1000,'Adjusted Raw Data'!$A47+1,'Adjusted Raw Data'!BP$1),1)))</f>
        <v>#VALUE!</v>
      </c>
      <c r="BQ47" s="54" t="e">
        <f>IF(VALUE(LEFT(INDEX('Raw Data'!$A$1:$CI$1000,'Adjusted Raw Data'!$A47+1,'Adjusted Raw Data'!BQ$1),1))=5,"NA",VALUE(LEFT(INDEX('Raw Data'!$A$1:$CI$1000,'Adjusted Raw Data'!$A47+1,'Adjusted Raw Data'!BQ$1),1)))</f>
        <v>#VALUE!</v>
      </c>
      <c r="BR47" s="50">
        <f>INDEX('Raw Data'!$A$1:$CI$1000,'Adjusted Raw Data'!$A47+1,'Adjusted Raw Data'!BR$1)</f>
        <v>0</v>
      </c>
      <c r="BS47" s="54" t="e">
        <f>IF(VALUE(LEFT(INDEX('Raw Data'!$A$1:$CI$1000,'Adjusted Raw Data'!$A47+1,'Adjusted Raw Data'!BS$1),1))=5,"NA",VALUE(LEFT(INDEX('Raw Data'!$A$1:$CI$1000,'Adjusted Raw Data'!$A47+1,'Adjusted Raw Data'!BS$1),1)))</f>
        <v>#VALUE!</v>
      </c>
      <c r="BT47" s="54" t="e">
        <f>IF(VALUE(LEFT(INDEX('Raw Data'!$A$1:$CI$1000,'Adjusted Raw Data'!$A47+1,'Adjusted Raw Data'!BT$1),1))=5,"NA",VALUE(LEFT(INDEX('Raw Data'!$A$1:$CI$1000,'Adjusted Raw Data'!$A47+1,'Adjusted Raw Data'!BT$1),1)))</f>
        <v>#VALUE!</v>
      </c>
      <c r="BU47" s="54" t="e">
        <f>IF(VALUE(LEFT(INDEX('Raw Data'!$A$1:$CI$1000,'Adjusted Raw Data'!$A47+1,'Adjusted Raw Data'!BU$1),1))=5,"NA",VALUE(LEFT(INDEX('Raw Data'!$A$1:$CI$1000,'Adjusted Raw Data'!$A47+1,'Adjusted Raw Data'!BU$1),1)))</f>
        <v>#VALUE!</v>
      </c>
      <c r="BV47" s="54" t="e">
        <f>IF(VALUE(LEFT(INDEX('Raw Data'!$A$1:$CI$1000,'Adjusted Raw Data'!$A47+1,'Adjusted Raw Data'!BV$1),1))=5,"NA",VALUE(LEFT(INDEX('Raw Data'!$A$1:$CI$1000,'Adjusted Raw Data'!$A47+1,'Adjusted Raw Data'!BV$1),1)))</f>
        <v>#VALUE!</v>
      </c>
      <c r="BW47" s="54" t="e">
        <f>IF(VALUE(LEFT(INDEX('Raw Data'!$A$1:$CI$1000,'Adjusted Raw Data'!$A47+1,'Adjusted Raw Data'!BW$1),1))=5,"NA",VALUE(LEFT(INDEX('Raw Data'!$A$1:$CI$1000,'Adjusted Raw Data'!$A47+1,'Adjusted Raw Data'!BW$1),1)))</f>
        <v>#VALUE!</v>
      </c>
      <c r="BX47" s="54" t="e">
        <f>IF(VALUE(LEFT(INDEX('Raw Data'!$A$1:$CI$1000,'Adjusted Raw Data'!$A47+1,'Adjusted Raw Data'!BX$1),1))=5,"NA",VALUE(LEFT(INDEX('Raw Data'!$A$1:$CI$1000,'Adjusted Raw Data'!$A47+1,'Adjusted Raw Data'!BX$1),1)))</f>
        <v>#VALUE!</v>
      </c>
      <c r="BY47" s="54" t="e">
        <f>IF(VALUE(LEFT(INDEX('Raw Data'!$A$1:$CI$1000,'Adjusted Raw Data'!$A47+1,'Adjusted Raw Data'!BY$1),1))=5,"NA",VALUE(LEFT(INDEX('Raw Data'!$A$1:$CI$1000,'Adjusted Raw Data'!$A47+1,'Adjusted Raw Data'!BY$1),1)))</f>
        <v>#VALUE!</v>
      </c>
      <c r="BZ47" s="50">
        <f>INDEX('Raw Data'!$A$1:$CI$1000,'Adjusted Raw Data'!$A47+1,'Adjusted Raw Data'!BZ$1)</f>
        <v>0</v>
      </c>
      <c r="CA47" s="54" t="e">
        <f>VALUE(LEFT(INDEX('Raw Data'!$A$1:$CI$1000,'Adjusted Raw Data'!$A47+1,'Adjusted Raw Data'!CA$1),1))</f>
        <v>#VALUE!</v>
      </c>
      <c r="CB47" s="50">
        <f>INDEX('Raw Data'!$A$1:$CI$1000,'Adjusted Raw Data'!$A47+1,'Adjusted Raw Data'!CB$1)</f>
        <v>0</v>
      </c>
      <c r="CC47" s="54" t="e">
        <f>IF(VALUE(LEFT(INDEX('Raw Data'!$A$1:$CI$1000,'Adjusted Raw Data'!$A47+1,'Adjusted Raw Data'!CC$1),1))=5,"NA",VALUE(LEFT(INDEX('Raw Data'!$A$1:$CI$1000,'Adjusted Raw Data'!$A47+1,'Adjusted Raw Data'!CC$1),1)))</f>
        <v>#VALUE!</v>
      </c>
      <c r="CD47" s="54" t="e">
        <f>IF(VALUE(LEFT(INDEX('Raw Data'!$A$1:$CI$1000,'Adjusted Raw Data'!$A47+1,'Adjusted Raw Data'!CD$1),1))=5,"NA",VALUE(LEFT(INDEX('Raw Data'!$A$1:$CI$1000,'Adjusted Raw Data'!$A47+1,'Adjusted Raw Data'!CD$1),1)))</f>
        <v>#VALUE!</v>
      </c>
      <c r="CE47" s="54" t="e">
        <f>IF(VALUE(LEFT(INDEX('Raw Data'!$A$1:$CI$1000,'Adjusted Raw Data'!$A47+1,'Adjusted Raw Data'!CE$1),1))=5,"NA",VALUE(LEFT(INDEX('Raw Data'!$A$1:$CI$1000,'Adjusted Raw Data'!$A47+1,'Adjusted Raw Data'!CE$1),1)))</f>
        <v>#VALUE!</v>
      </c>
      <c r="CF47" s="54" t="e">
        <f>IF(VALUE(LEFT(INDEX('Raw Data'!$A$1:$CI$1000,'Adjusted Raw Data'!$A47+1,'Adjusted Raw Data'!CF$1),1))=5,"NA",VALUE(LEFT(INDEX('Raw Data'!$A$1:$CI$1000,'Adjusted Raw Data'!$A47+1,'Adjusted Raw Data'!CF$1),1)))</f>
        <v>#VALUE!</v>
      </c>
      <c r="CG47" s="54" t="e">
        <f>IF(VALUE(LEFT(INDEX('Raw Data'!$A$1:$CI$1000,'Adjusted Raw Data'!$A47+1,'Adjusted Raw Data'!CG$1),1))=5,"NA",VALUE(LEFT(INDEX('Raw Data'!$A$1:$CI$1000,'Adjusted Raw Data'!$A47+1,'Adjusted Raw Data'!CG$1),1)))</f>
        <v>#VALUE!</v>
      </c>
      <c r="CH47" s="54" t="e">
        <f>IF(VALUE(LEFT(INDEX('Raw Data'!$A$1:$CI$1000,'Adjusted Raw Data'!$A47+1,'Adjusted Raw Data'!CH$1),1))=5,"NA",VALUE(LEFT(INDEX('Raw Data'!$A$1:$CI$1000,'Adjusted Raw Data'!$A47+1,'Adjusted Raw Data'!CH$1),1)))</f>
        <v>#VALUE!</v>
      </c>
      <c r="CI47" s="54" t="e">
        <f>IF(VALUE(LEFT(INDEX('Raw Data'!$A$1:$CI$1000,'Adjusted Raw Data'!$A47+1,'Adjusted Raw Data'!CI$1),1))=5,"NA",VALUE(LEFT(INDEX('Raw Data'!$A$1:$CI$1000,'Adjusted Raw Data'!$A47+1,'Adjusted Raw Data'!CI$1),1)))</f>
        <v>#VALUE!</v>
      </c>
      <c r="CJ47" s="50">
        <f>INDEX('Raw Data'!$A$1:$CI$1000,'Adjusted Raw Data'!$A47+1,'Adjusted Raw Data'!CJ$1)</f>
        <v>0</v>
      </c>
    </row>
    <row r="48" spans="1:88" x14ac:dyDescent="0.2">
      <c r="A48" s="53">
        <v>46</v>
      </c>
      <c r="B48" s="48">
        <f>INDEX('Raw Data'!$A$1:$CI$1000,'Adjusted Raw Data'!$A48+1,'Adjusted Raw Data'!B$1)</f>
        <v>0</v>
      </c>
      <c r="C48" s="49" t="str">
        <f>LEFT(INDEX('Raw Data'!$A$1:$CI$1000,'Adjusted Raw Data'!$A48+1,'Adjusted Raw Data'!C$1),5)</f>
        <v/>
      </c>
      <c r="D48" s="54" t="e">
        <f>IF(VALUE(LEFT(INDEX('Raw Data'!$A$1:$CI$1000,'Adjusted Raw Data'!$A48+1,'Adjusted Raw Data'!D$1),1))=5,"NA",VALUE(LEFT(INDEX('Raw Data'!$A$1:$CI$1000,'Adjusted Raw Data'!$A48+1,'Adjusted Raw Data'!D$1),1)))</f>
        <v>#VALUE!</v>
      </c>
      <c r="E48" s="54" t="e">
        <f>IF(VALUE(LEFT(INDEX('Raw Data'!$A$1:$CI$1000,'Adjusted Raw Data'!$A48+1,'Adjusted Raw Data'!E$1),1))=5,"NA",VALUE(LEFT(INDEX('Raw Data'!$A$1:$CI$1000,'Adjusted Raw Data'!$A48+1,'Adjusted Raw Data'!E$1),1)))</f>
        <v>#VALUE!</v>
      </c>
      <c r="F48" s="54" t="e">
        <f>IF(VALUE(LEFT(INDEX('Raw Data'!$A$1:$CI$1000,'Adjusted Raw Data'!$A48+1,'Adjusted Raw Data'!F$1),1))=5,"NA",VALUE(LEFT(INDEX('Raw Data'!$A$1:$CI$1000,'Adjusted Raw Data'!$A48+1,'Adjusted Raw Data'!F$1),1)))</f>
        <v>#VALUE!</v>
      </c>
      <c r="G48" s="54" t="e">
        <f>IF(VALUE(LEFT(INDEX('Raw Data'!$A$1:$CI$1000,'Adjusted Raw Data'!$A48+1,'Adjusted Raw Data'!G$1),1))=5,"NA",VALUE(LEFT(INDEX('Raw Data'!$A$1:$CI$1000,'Adjusted Raw Data'!$A48+1,'Adjusted Raw Data'!G$1),1)))</f>
        <v>#VALUE!</v>
      </c>
      <c r="H48" s="54" t="e">
        <f>IF(VALUE(LEFT(INDEX('Raw Data'!$A$1:$CI$1000,'Adjusted Raw Data'!$A48+1,'Adjusted Raw Data'!H$1),1))=5,"NA",VALUE(LEFT(INDEX('Raw Data'!$A$1:$CI$1000,'Adjusted Raw Data'!$A48+1,'Adjusted Raw Data'!H$1),1)))</f>
        <v>#VALUE!</v>
      </c>
      <c r="I48" s="54" t="e">
        <f>IF(VALUE(LEFT(INDEX('Raw Data'!$A$1:$CI$1000,'Adjusted Raw Data'!$A48+1,'Adjusted Raw Data'!I$1),1))=5,"NA",VALUE(LEFT(INDEX('Raw Data'!$A$1:$CI$1000,'Adjusted Raw Data'!$A48+1,'Adjusted Raw Data'!I$1),1)))</f>
        <v>#VALUE!</v>
      </c>
      <c r="J48" s="54" t="e">
        <f>IF(VALUE(LEFT(INDEX('Raw Data'!$A$1:$CI$1000,'Adjusted Raw Data'!$A48+1,'Adjusted Raw Data'!J$1),1))=5,"NA",VALUE(LEFT(INDEX('Raw Data'!$A$1:$CI$1000,'Adjusted Raw Data'!$A48+1,'Adjusted Raw Data'!J$1),1)))</f>
        <v>#VALUE!</v>
      </c>
      <c r="K48" s="54" t="e">
        <f>IF(VALUE(LEFT(INDEX('Raw Data'!$A$1:$CI$1000,'Adjusted Raw Data'!$A48+1,'Adjusted Raw Data'!K$1),1))=5,"NA",VALUE(LEFT(INDEX('Raw Data'!$A$1:$CI$1000,'Adjusted Raw Data'!$A48+1,'Adjusted Raw Data'!K$1),1)))</f>
        <v>#VALUE!</v>
      </c>
      <c r="L48" s="54" t="e">
        <f>IF(VALUE(LEFT(INDEX('Raw Data'!$A$1:$CI$1000,'Adjusted Raw Data'!$A48+1,'Adjusted Raw Data'!L$1),1))=5,"NA",VALUE(LEFT(INDEX('Raw Data'!$A$1:$CI$1000,'Adjusted Raw Data'!$A48+1,'Adjusted Raw Data'!L$1),1)))</f>
        <v>#VALUE!</v>
      </c>
      <c r="M48" s="54" t="e">
        <f>IF(VALUE(LEFT(INDEX('Raw Data'!$A$1:$CI$1000,'Adjusted Raw Data'!$A48+1,'Adjusted Raw Data'!M$1),1))=5,"NA",VALUE(LEFT(INDEX('Raw Data'!$A$1:$CI$1000,'Adjusted Raw Data'!$A48+1,'Adjusted Raw Data'!M$1),1)))</f>
        <v>#VALUE!</v>
      </c>
      <c r="N48" s="54" t="e">
        <f>IF(VALUE(LEFT(INDEX('Raw Data'!$A$1:$CI$1000,'Adjusted Raw Data'!$A48+1,'Adjusted Raw Data'!N$1),1))=5,"NA",VALUE(LEFT(INDEX('Raw Data'!$A$1:$CI$1000,'Adjusted Raw Data'!$A48+1,'Adjusted Raw Data'!N$1),1)))</f>
        <v>#VALUE!</v>
      </c>
      <c r="O48" s="54" t="e">
        <f>IF(VALUE(LEFT(INDEX('Raw Data'!$A$1:$CI$1000,'Adjusted Raw Data'!$A48+1,'Adjusted Raw Data'!O$1),1))=5,"NA",VALUE(LEFT(INDEX('Raw Data'!$A$1:$CI$1000,'Adjusted Raw Data'!$A48+1,'Adjusted Raw Data'!O$1),1)))</f>
        <v>#VALUE!</v>
      </c>
      <c r="P48" s="54" t="e">
        <f>IF(VALUE(LEFT(INDEX('Raw Data'!$A$1:$CI$1000,'Adjusted Raw Data'!$A48+1,'Adjusted Raw Data'!P$1),1))=5,"NA",VALUE(LEFT(INDEX('Raw Data'!$A$1:$CI$1000,'Adjusted Raw Data'!$A48+1,'Adjusted Raw Data'!P$1),1)))</f>
        <v>#VALUE!</v>
      </c>
      <c r="Q48" s="54" t="e">
        <f>IF(VALUE(LEFT(INDEX('Raw Data'!$A$1:$CI$1000,'Adjusted Raw Data'!$A48+1,'Adjusted Raw Data'!Q$1),1))=5,"NA",VALUE(LEFT(INDEX('Raw Data'!$A$1:$CI$1000,'Adjusted Raw Data'!$A48+1,'Adjusted Raw Data'!Q$1),1)))</f>
        <v>#VALUE!</v>
      </c>
      <c r="R48" s="54" t="e">
        <f>IF(VALUE(LEFT(INDEX('Raw Data'!$A$1:$CI$1000,'Adjusted Raw Data'!$A48+1,'Adjusted Raw Data'!R$1),1))=5,"NA",VALUE(LEFT(INDEX('Raw Data'!$A$1:$CI$1000,'Adjusted Raw Data'!$A48+1,'Adjusted Raw Data'!R$1),1)))</f>
        <v>#VALUE!</v>
      </c>
      <c r="S48" s="54" t="e">
        <f>IF(VALUE(LEFT(INDEX('Raw Data'!$A$1:$CI$1000,'Adjusted Raw Data'!$A48+1,'Adjusted Raw Data'!S$1),1))=5,"NA",VALUE(LEFT(INDEX('Raw Data'!$A$1:$CI$1000,'Adjusted Raw Data'!$A48+1,'Adjusted Raw Data'!S$1),1)))</f>
        <v>#VALUE!</v>
      </c>
      <c r="T48" s="50">
        <f>INDEX('Raw Data'!$A$1:$CI$1000,'Adjusted Raw Data'!$A48+1,'Adjusted Raw Data'!T$1)</f>
        <v>0</v>
      </c>
      <c r="U48" s="54" t="e">
        <f>IF(VALUE(LEFT(INDEX('Raw Data'!$A$1:$CI$1000,'Adjusted Raw Data'!$A48+1,'Adjusted Raw Data'!U$1),1))=5,"NA",VALUE(LEFT(INDEX('Raw Data'!$A$1:$CI$1000,'Adjusted Raw Data'!$A48+1,'Adjusted Raw Data'!U$1),1)))</f>
        <v>#VALUE!</v>
      </c>
      <c r="V48" s="54" t="e">
        <f>IF(VALUE(LEFT(INDEX('Raw Data'!$A$1:$CI$1000,'Adjusted Raw Data'!$A48+1,'Adjusted Raw Data'!V$1),1))=5,"NA",VALUE(LEFT(INDEX('Raw Data'!$A$1:$CI$1000,'Adjusted Raw Data'!$A48+1,'Adjusted Raw Data'!V$1),1)))</f>
        <v>#VALUE!</v>
      </c>
      <c r="W48" s="54" t="e">
        <f>IF(VALUE(LEFT(INDEX('Raw Data'!$A$1:$CI$1000,'Adjusted Raw Data'!$A48+1,'Adjusted Raw Data'!W$1),1))=5,"NA",VALUE(LEFT(INDEX('Raw Data'!$A$1:$CI$1000,'Adjusted Raw Data'!$A48+1,'Adjusted Raw Data'!W$1),1)))</f>
        <v>#VALUE!</v>
      </c>
      <c r="X48" s="54" t="e">
        <f>IF(VALUE(LEFT(INDEX('Raw Data'!$A$1:$CI$1000,'Adjusted Raw Data'!$A48+1,'Adjusted Raw Data'!X$1),1))=5,"NA",VALUE(LEFT(INDEX('Raw Data'!$A$1:$CI$1000,'Adjusted Raw Data'!$A48+1,'Adjusted Raw Data'!X$1),1)))</f>
        <v>#VALUE!</v>
      </c>
      <c r="Y48" s="54" t="e">
        <f>IF(VALUE(LEFT(INDEX('Raw Data'!$A$1:$CI$1000,'Adjusted Raw Data'!$A48+1,'Adjusted Raw Data'!Y$1),1))=5,"NA",VALUE(LEFT(INDEX('Raw Data'!$A$1:$CI$1000,'Adjusted Raw Data'!$A48+1,'Adjusted Raw Data'!Y$1),1)))</f>
        <v>#VALUE!</v>
      </c>
      <c r="Z48" s="54" t="e">
        <f>IF(VALUE(LEFT(INDEX('Raw Data'!$A$1:$CI$1000,'Adjusted Raw Data'!$A48+1,'Adjusted Raw Data'!Z$1),1))=5,"NA",VALUE(LEFT(INDEX('Raw Data'!$A$1:$CI$1000,'Adjusted Raw Data'!$A48+1,'Adjusted Raw Data'!Z$1),1)))</f>
        <v>#VALUE!</v>
      </c>
      <c r="AA48" s="54" t="e">
        <f>IF(VALUE(LEFT(INDEX('Raw Data'!$A$1:$CI$1000,'Adjusted Raw Data'!$A48+1,'Adjusted Raw Data'!AA$1),1))=5,"NA",VALUE(LEFT(INDEX('Raw Data'!$A$1:$CI$1000,'Adjusted Raw Data'!$A48+1,'Adjusted Raw Data'!AA$1),1)))</f>
        <v>#VALUE!</v>
      </c>
      <c r="AB48" s="50">
        <f>INDEX('Raw Data'!$A$1:$CI$1000,'Adjusted Raw Data'!$A48+1,'Adjusted Raw Data'!AB$1)</f>
        <v>0</v>
      </c>
      <c r="AC48" s="54" t="e">
        <f>IF(VALUE(LEFT(INDEX('Raw Data'!$A$1:$CI$1000,'Adjusted Raw Data'!$A48+1,'Adjusted Raw Data'!AC$1),1))=5,"NA",VALUE(LEFT(INDEX('Raw Data'!$A$1:$CI$1000,'Adjusted Raw Data'!$A48+1,'Adjusted Raw Data'!AC$1),1)))</f>
        <v>#VALUE!</v>
      </c>
      <c r="AD48" s="54" t="e">
        <f>IF(VALUE(LEFT(INDEX('Raw Data'!$A$1:$CI$1000,'Adjusted Raw Data'!$A48+1,'Adjusted Raw Data'!AD$1),1))=5,"NA",VALUE(LEFT(INDEX('Raw Data'!$A$1:$CI$1000,'Adjusted Raw Data'!$A48+1,'Adjusted Raw Data'!AD$1),1)))</f>
        <v>#VALUE!</v>
      </c>
      <c r="AE48" s="54" t="e">
        <f>IF(VALUE(LEFT(INDEX('Raw Data'!$A$1:$CI$1000,'Adjusted Raw Data'!$A48+1,'Adjusted Raw Data'!AE$1),1))=5,"NA",VALUE(LEFT(INDEX('Raw Data'!$A$1:$CI$1000,'Adjusted Raw Data'!$A48+1,'Adjusted Raw Data'!AE$1),1)))</f>
        <v>#VALUE!</v>
      </c>
      <c r="AF48" s="54" t="e">
        <f>IF(VALUE(LEFT(INDEX('Raw Data'!$A$1:$CI$1000,'Adjusted Raw Data'!$A48+1,'Adjusted Raw Data'!AF$1),1))=5,"NA",VALUE(LEFT(INDEX('Raw Data'!$A$1:$CI$1000,'Adjusted Raw Data'!$A48+1,'Adjusted Raw Data'!AF$1),1)))</f>
        <v>#VALUE!</v>
      </c>
      <c r="AG48" s="54" t="e">
        <f>IF(VALUE(LEFT(INDEX('Raw Data'!$A$1:$CI$1000,'Adjusted Raw Data'!$A48+1,'Adjusted Raw Data'!AG$1),1))=5,"NA",VALUE(LEFT(INDEX('Raw Data'!$A$1:$CI$1000,'Adjusted Raw Data'!$A48+1,'Adjusted Raw Data'!AG$1),1)))</f>
        <v>#VALUE!</v>
      </c>
      <c r="AH48" s="54" t="e">
        <f>IF(VALUE(LEFT(INDEX('Raw Data'!$A$1:$CI$1000,'Adjusted Raw Data'!$A48+1,'Adjusted Raw Data'!AH$1),1))=5,"NA",VALUE(LEFT(INDEX('Raw Data'!$A$1:$CI$1000,'Adjusted Raw Data'!$A48+1,'Adjusted Raw Data'!AH$1),1)))</f>
        <v>#VALUE!</v>
      </c>
      <c r="AI48" s="54" t="e">
        <f>IF(VALUE(LEFT(INDEX('Raw Data'!$A$1:$CI$1000,'Adjusted Raw Data'!$A48+1,'Adjusted Raw Data'!AI$1),1))=5,"NA",VALUE(LEFT(INDEX('Raw Data'!$A$1:$CI$1000,'Adjusted Raw Data'!$A48+1,'Adjusted Raw Data'!AI$1),1)))</f>
        <v>#VALUE!</v>
      </c>
      <c r="AJ48" s="54" t="e">
        <f>IF(VALUE(LEFT(INDEX('Raw Data'!$A$1:$CI$1000,'Adjusted Raw Data'!$A48+1,'Adjusted Raw Data'!AJ$1),1))=5,"NA",VALUE(LEFT(INDEX('Raw Data'!$A$1:$CI$1000,'Adjusted Raw Data'!$A48+1,'Adjusted Raw Data'!AJ$1),1)))</f>
        <v>#VALUE!</v>
      </c>
      <c r="AK48" s="54" t="e">
        <f>IF(VALUE(LEFT(INDEX('Raw Data'!$A$1:$CI$1000,'Adjusted Raw Data'!$A48+1,'Adjusted Raw Data'!AK$1),1))=5,"NA",VALUE(LEFT(INDEX('Raw Data'!$A$1:$CI$1000,'Adjusted Raw Data'!$A48+1,'Adjusted Raw Data'!AK$1),1)))</f>
        <v>#VALUE!</v>
      </c>
      <c r="AL48" s="54" t="e">
        <f>IF(VALUE(LEFT(INDEX('Raw Data'!$A$1:$CI$1000,'Adjusted Raw Data'!$A48+1,'Adjusted Raw Data'!AL$1),1))=5,"NA",VALUE(LEFT(INDEX('Raw Data'!$A$1:$CI$1000,'Adjusted Raw Data'!$A48+1,'Adjusted Raw Data'!AL$1),1)))</f>
        <v>#VALUE!</v>
      </c>
      <c r="AM48" s="54" t="e">
        <f>IF(VALUE(LEFT(INDEX('Raw Data'!$A$1:$CI$1000,'Adjusted Raw Data'!$A48+1,'Adjusted Raw Data'!AM$1),1))=5,"NA",VALUE(LEFT(INDEX('Raw Data'!$A$1:$CI$1000,'Adjusted Raw Data'!$A48+1,'Adjusted Raw Data'!AM$1),1)))</f>
        <v>#VALUE!</v>
      </c>
      <c r="AN48" s="54" t="e">
        <f>IF(VALUE(LEFT(INDEX('Raw Data'!$A$1:$CI$1000,'Adjusted Raw Data'!$A48+1,'Adjusted Raw Data'!AN$1),1))=5,"NA",VALUE(LEFT(INDEX('Raw Data'!$A$1:$CI$1000,'Adjusted Raw Data'!$A48+1,'Adjusted Raw Data'!AN$1),1)))</f>
        <v>#VALUE!</v>
      </c>
      <c r="AO48" s="54" t="e">
        <f>IF(VALUE(LEFT(INDEX('Raw Data'!$A$1:$CI$1000,'Adjusted Raw Data'!$A48+1,'Adjusted Raw Data'!AO$1),1))=5,"NA",VALUE(LEFT(INDEX('Raw Data'!$A$1:$CI$1000,'Adjusted Raw Data'!$A48+1,'Adjusted Raw Data'!AO$1),1)))</f>
        <v>#VALUE!</v>
      </c>
      <c r="AP48" s="54" t="e">
        <f>IF(VALUE(LEFT(INDEX('Raw Data'!$A$1:$CI$1000,'Adjusted Raw Data'!$A48+1,'Adjusted Raw Data'!AP$1),1))=5,"NA",VALUE(LEFT(INDEX('Raw Data'!$A$1:$CI$1000,'Adjusted Raw Data'!$A48+1,'Adjusted Raw Data'!AP$1),1)))</f>
        <v>#VALUE!</v>
      </c>
      <c r="AQ48" s="54" t="e">
        <f>IF(VALUE(LEFT(INDEX('Raw Data'!$A$1:$CI$1000,'Adjusted Raw Data'!$A48+1,'Adjusted Raw Data'!AQ$1),1))=5,"NA",VALUE(LEFT(INDEX('Raw Data'!$A$1:$CI$1000,'Adjusted Raw Data'!$A48+1,'Adjusted Raw Data'!AQ$1),1)))</f>
        <v>#VALUE!</v>
      </c>
      <c r="AR48" s="50">
        <f>INDEX('Raw Data'!$A$1:$CI$1000,'Adjusted Raw Data'!$A48+1,'Adjusted Raw Data'!AR$1)</f>
        <v>0</v>
      </c>
      <c r="AS48" s="54" t="e">
        <f>IF(VALUE(LEFT(INDEX('Raw Data'!$A$1:$CI$1000,'Adjusted Raw Data'!$A48+1,'Adjusted Raw Data'!AS$1),1))=5,"NA",VALUE(LEFT(INDEX('Raw Data'!$A$1:$CI$1000,'Adjusted Raw Data'!$A48+1,'Adjusted Raw Data'!AS$1),1)))</f>
        <v>#VALUE!</v>
      </c>
      <c r="AT48" s="54" t="e">
        <f>IF(VALUE(LEFT(INDEX('Raw Data'!$A$1:$CI$1000,'Adjusted Raw Data'!$A48+1,'Adjusted Raw Data'!AT$1),1))=5,"NA",VALUE(LEFT(INDEX('Raw Data'!$A$1:$CI$1000,'Adjusted Raw Data'!$A48+1,'Adjusted Raw Data'!AT$1),1)))</f>
        <v>#VALUE!</v>
      </c>
      <c r="AU48" s="54" t="e">
        <f>IF(VALUE(LEFT(INDEX('Raw Data'!$A$1:$CI$1000,'Adjusted Raw Data'!$A48+1,'Adjusted Raw Data'!AU$1),1))=5,"NA",VALUE(LEFT(INDEX('Raw Data'!$A$1:$CI$1000,'Adjusted Raw Data'!$A48+1,'Adjusted Raw Data'!AU$1),1)))</f>
        <v>#VALUE!</v>
      </c>
      <c r="AV48" s="54" t="e">
        <f>IF(VALUE(LEFT(INDEX('Raw Data'!$A$1:$CI$1000,'Adjusted Raw Data'!$A48+1,'Adjusted Raw Data'!AV$1),1))=5,"NA",VALUE(LEFT(INDEX('Raw Data'!$A$1:$CI$1000,'Adjusted Raw Data'!$A48+1,'Adjusted Raw Data'!AV$1),1)))</f>
        <v>#VALUE!</v>
      </c>
      <c r="AW48" s="54" t="e">
        <f>IF(VALUE(LEFT(INDEX('Raw Data'!$A$1:$CI$1000,'Adjusted Raw Data'!$A48+1,'Adjusted Raw Data'!AW$1),1))=5,"NA",VALUE(LEFT(INDEX('Raw Data'!$A$1:$CI$1000,'Adjusted Raw Data'!$A48+1,'Adjusted Raw Data'!AW$1),1)))</f>
        <v>#VALUE!</v>
      </c>
      <c r="AX48" s="54" t="e">
        <f>IF(VALUE(LEFT(INDEX('Raw Data'!$A$1:$CI$1000,'Adjusted Raw Data'!$A48+1,'Adjusted Raw Data'!AX$1),1))=5,"NA",VALUE(LEFT(INDEX('Raw Data'!$A$1:$CI$1000,'Adjusted Raw Data'!$A48+1,'Adjusted Raw Data'!AX$1),1)))</f>
        <v>#VALUE!</v>
      </c>
      <c r="AY48" s="54" t="e">
        <f>IF(VALUE(LEFT(INDEX('Raw Data'!$A$1:$CI$1000,'Adjusted Raw Data'!$A48+1,'Adjusted Raw Data'!AY$1),1))=5,"NA",VALUE(LEFT(INDEX('Raw Data'!$A$1:$CI$1000,'Adjusted Raw Data'!$A48+1,'Adjusted Raw Data'!AY$1),1)))</f>
        <v>#VALUE!</v>
      </c>
      <c r="AZ48" s="54" t="e">
        <f>IF(VALUE(LEFT(INDEX('Raw Data'!$A$1:$CI$1000,'Adjusted Raw Data'!$A48+1,'Adjusted Raw Data'!AZ$1),1))=5,"NA",VALUE(LEFT(INDEX('Raw Data'!$A$1:$CI$1000,'Adjusted Raw Data'!$A48+1,'Adjusted Raw Data'!AZ$1),1)))</f>
        <v>#VALUE!</v>
      </c>
      <c r="BA48" s="50">
        <f>INDEX('Raw Data'!$A$1:$CI$1000,'Adjusted Raw Data'!$A48+1,'Adjusted Raw Data'!BA$1)</f>
        <v>0</v>
      </c>
      <c r="BB48" s="54" t="e">
        <f>IF(VALUE(LEFT(INDEX('Raw Data'!$A$1:$CI$1000,'Adjusted Raw Data'!$A48+1,'Adjusted Raw Data'!BB$1),1))=5,"NA",VALUE(LEFT(INDEX('Raw Data'!$A$1:$CI$1000,'Adjusted Raw Data'!$A48+1,'Adjusted Raw Data'!BB$1),1)))</f>
        <v>#VALUE!</v>
      </c>
      <c r="BC48" s="54" t="e">
        <f>IF(VALUE(LEFT(INDEX('Raw Data'!$A$1:$CI$1000,'Adjusted Raw Data'!$A48+1,'Adjusted Raw Data'!BC$1),1))=5,"NA",VALUE(LEFT(INDEX('Raw Data'!$A$1:$CI$1000,'Adjusted Raw Data'!$A48+1,'Adjusted Raw Data'!BC$1),1)))</f>
        <v>#VALUE!</v>
      </c>
      <c r="BD48" s="54" t="e">
        <f>IF(VALUE(LEFT(INDEX('Raw Data'!$A$1:$CI$1000,'Adjusted Raw Data'!$A48+1,'Adjusted Raw Data'!BD$1),1))=5,"NA",VALUE(LEFT(INDEX('Raw Data'!$A$1:$CI$1000,'Adjusted Raw Data'!$A48+1,'Adjusted Raw Data'!BD$1),1)))</f>
        <v>#VALUE!</v>
      </c>
      <c r="BE48" s="50">
        <f>INDEX('Raw Data'!$A$1:$CI$1000,'Adjusted Raw Data'!$A48+1,'Adjusted Raw Data'!BE$1)</f>
        <v>0</v>
      </c>
      <c r="BF48" s="54" t="e">
        <f>IF(VALUE(LEFT(INDEX('Raw Data'!$A$1:$CI$1000,'Adjusted Raw Data'!$A48+1,'Adjusted Raw Data'!BF$1),1))=5,"NA",VALUE(LEFT(INDEX('Raw Data'!$A$1:$CI$1000,'Adjusted Raw Data'!$A48+1,'Adjusted Raw Data'!BF$1),1)))</f>
        <v>#VALUE!</v>
      </c>
      <c r="BG48" s="54" t="e">
        <f>IF(VALUE(LEFT(INDEX('Raw Data'!$A$1:$CI$1000,'Adjusted Raw Data'!$A48+1,'Adjusted Raw Data'!BG$1),1))=5,"NA",VALUE(LEFT(INDEX('Raw Data'!$A$1:$CI$1000,'Adjusted Raw Data'!$A48+1,'Adjusted Raw Data'!BG$1),1)))</f>
        <v>#VALUE!</v>
      </c>
      <c r="BH48" s="54" t="e">
        <f>IF(VALUE(LEFT(INDEX('Raw Data'!$A$1:$CI$1000,'Adjusted Raw Data'!$A48+1,'Adjusted Raw Data'!BH$1),1))=5,"NA",VALUE(LEFT(INDEX('Raw Data'!$A$1:$CI$1000,'Adjusted Raw Data'!$A48+1,'Adjusted Raw Data'!BH$1),1)))</f>
        <v>#VALUE!</v>
      </c>
      <c r="BI48" s="54" t="e">
        <f>IF(VALUE(LEFT(INDEX('Raw Data'!$A$1:$CI$1000,'Adjusted Raw Data'!$A48+1,'Adjusted Raw Data'!BI$1),1))=5,"NA",VALUE(LEFT(INDEX('Raw Data'!$A$1:$CI$1000,'Adjusted Raw Data'!$A48+1,'Adjusted Raw Data'!BI$1),1)))</f>
        <v>#VALUE!</v>
      </c>
      <c r="BJ48" s="54" t="e">
        <f>IF(VALUE(LEFT(INDEX('Raw Data'!$A$1:$CI$1000,'Adjusted Raw Data'!$A48+1,'Adjusted Raw Data'!BJ$1),1))=5,"NA",VALUE(LEFT(INDEX('Raw Data'!$A$1:$CI$1000,'Adjusted Raw Data'!$A48+1,'Adjusted Raw Data'!BJ$1),1)))</f>
        <v>#VALUE!</v>
      </c>
      <c r="BK48" s="54" t="e">
        <f>IF(VALUE(LEFT(INDEX('Raw Data'!$A$1:$CI$1000,'Adjusted Raw Data'!$A48+1,'Adjusted Raw Data'!BK$1),1))=5,"NA",VALUE(LEFT(INDEX('Raw Data'!$A$1:$CI$1000,'Adjusted Raw Data'!$A48+1,'Adjusted Raw Data'!BK$1),1)))</f>
        <v>#VALUE!</v>
      </c>
      <c r="BL48" s="50">
        <f>INDEX('Raw Data'!$A$1:$CI$1000,'Adjusted Raw Data'!$A48+1,'Adjusted Raw Data'!BL$1)</f>
        <v>0</v>
      </c>
      <c r="BM48" s="54" t="e">
        <f>IF(VALUE(LEFT(INDEX('Raw Data'!$A$1:$CI$1000,'Adjusted Raw Data'!$A48+1,'Adjusted Raw Data'!BM$1),1))=5,"NA",VALUE(LEFT(INDEX('Raw Data'!$A$1:$CI$1000,'Adjusted Raw Data'!$A48+1,'Adjusted Raw Data'!BM$1),1)))</f>
        <v>#VALUE!</v>
      </c>
      <c r="BN48" s="54" t="e">
        <f>IF(VALUE(LEFT(INDEX('Raw Data'!$A$1:$CI$1000,'Adjusted Raw Data'!$A48+1,'Adjusted Raw Data'!BN$1),1))=5,"NA",VALUE(LEFT(INDEX('Raw Data'!$A$1:$CI$1000,'Adjusted Raw Data'!$A48+1,'Adjusted Raw Data'!BN$1),1)))</f>
        <v>#VALUE!</v>
      </c>
      <c r="BO48" s="54" t="e">
        <f>IF(VALUE(LEFT(INDEX('Raw Data'!$A$1:$CI$1000,'Adjusted Raw Data'!$A48+1,'Adjusted Raw Data'!BO$1),1))=5,"NA",VALUE(LEFT(INDEX('Raw Data'!$A$1:$CI$1000,'Adjusted Raw Data'!$A48+1,'Adjusted Raw Data'!BO$1),1)))</f>
        <v>#VALUE!</v>
      </c>
      <c r="BP48" s="54" t="e">
        <f>IF(VALUE(LEFT(INDEX('Raw Data'!$A$1:$CI$1000,'Adjusted Raw Data'!$A48+1,'Adjusted Raw Data'!BP$1),1))=5,"NA",VALUE(LEFT(INDEX('Raw Data'!$A$1:$CI$1000,'Adjusted Raw Data'!$A48+1,'Adjusted Raw Data'!BP$1),1)))</f>
        <v>#VALUE!</v>
      </c>
      <c r="BQ48" s="54" t="e">
        <f>IF(VALUE(LEFT(INDEX('Raw Data'!$A$1:$CI$1000,'Adjusted Raw Data'!$A48+1,'Adjusted Raw Data'!BQ$1),1))=5,"NA",VALUE(LEFT(INDEX('Raw Data'!$A$1:$CI$1000,'Adjusted Raw Data'!$A48+1,'Adjusted Raw Data'!BQ$1),1)))</f>
        <v>#VALUE!</v>
      </c>
      <c r="BR48" s="50">
        <f>INDEX('Raw Data'!$A$1:$CI$1000,'Adjusted Raw Data'!$A48+1,'Adjusted Raw Data'!BR$1)</f>
        <v>0</v>
      </c>
      <c r="BS48" s="54" t="e">
        <f>IF(VALUE(LEFT(INDEX('Raw Data'!$A$1:$CI$1000,'Adjusted Raw Data'!$A48+1,'Adjusted Raw Data'!BS$1),1))=5,"NA",VALUE(LEFT(INDEX('Raw Data'!$A$1:$CI$1000,'Adjusted Raw Data'!$A48+1,'Adjusted Raw Data'!BS$1),1)))</f>
        <v>#VALUE!</v>
      </c>
      <c r="BT48" s="54" t="e">
        <f>IF(VALUE(LEFT(INDEX('Raw Data'!$A$1:$CI$1000,'Adjusted Raw Data'!$A48+1,'Adjusted Raw Data'!BT$1),1))=5,"NA",VALUE(LEFT(INDEX('Raw Data'!$A$1:$CI$1000,'Adjusted Raw Data'!$A48+1,'Adjusted Raw Data'!BT$1),1)))</f>
        <v>#VALUE!</v>
      </c>
      <c r="BU48" s="54" t="e">
        <f>IF(VALUE(LEFT(INDEX('Raw Data'!$A$1:$CI$1000,'Adjusted Raw Data'!$A48+1,'Adjusted Raw Data'!BU$1),1))=5,"NA",VALUE(LEFT(INDEX('Raw Data'!$A$1:$CI$1000,'Adjusted Raw Data'!$A48+1,'Adjusted Raw Data'!BU$1),1)))</f>
        <v>#VALUE!</v>
      </c>
      <c r="BV48" s="54" t="e">
        <f>IF(VALUE(LEFT(INDEX('Raw Data'!$A$1:$CI$1000,'Adjusted Raw Data'!$A48+1,'Adjusted Raw Data'!BV$1),1))=5,"NA",VALUE(LEFT(INDEX('Raw Data'!$A$1:$CI$1000,'Adjusted Raw Data'!$A48+1,'Adjusted Raw Data'!BV$1),1)))</f>
        <v>#VALUE!</v>
      </c>
      <c r="BW48" s="54" t="e">
        <f>IF(VALUE(LEFT(INDEX('Raw Data'!$A$1:$CI$1000,'Adjusted Raw Data'!$A48+1,'Adjusted Raw Data'!BW$1),1))=5,"NA",VALUE(LEFT(INDEX('Raw Data'!$A$1:$CI$1000,'Adjusted Raw Data'!$A48+1,'Adjusted Raw Data'!BW$1),1)))</f>
        <v>#VALUE!</v>
      </c>
      <c r="BX48" s="54" t="e">
        <f>IF(VALUE(LEFT(INDEX('Raw Data'!$A$1:$CI$1000,'Adjusted Raw Data'!$A48+1,'Adjusted Raw Data'!BX$1),1))=5,"NA",VALUE(LEFT(INDEX('Raw Data'!$A$1:$CI$1000,'Adjusted Raw Data'!$A48+1,'Adjusted Raw Data'!BX$1),1)))</f>
        <v>#VALUE!</v>
      </c>
      <c r="BY48" s="54" t="e">
        <f>IF(VALUE(LEFT(INDEX('Raw Data'!$A$1:$CI$1000,'Adjusted Raw Data'!$A48+1,'Adjusted Raw Data'!BY$1),1))=5,"NA",VALUE(LEFT(INDEX('Raw Data'!$A$1:$CI$1000,'Adjusted Raw Data'!$A48+1,'Adjusted Raw Data'!BY$1),1)))</f>
        <v>#VALUE!</v>
      </c>
      <c r="BZ48" s="50">
        <f>INDEX('Raw Data'!$A$1:$CI$1000,'Adjusted Raw Data'!$A48+1,'Adjusted Raw Data'!BZ$1)</f>
        <v>0</v>
      </c>
      <c r="CA48" s="54" t="e">
        <f>VALUE(LEFT(INDEX('Raw Data'!$A$1:$CI$1000,'Adjusted Raw Data'!$A48+1,'Adjusted Raw Data'!CA$1),1))</f>
        <v>#VALUE!</v>
      </c>
      <c r="CB48" s="50">
        <f>INDEX('Raw Data'!$A$1:$CI$1000,'Adjusted Raw Data'!$A48+1,'Adjusted Raw Data'!CB$1)</f>
        <v>0</v>
      </c>
      <c r="CC48" s="54" t="e">
        <f>IF(VALUE(LEFT(INDEX('Raw Data'!$A$1:$CI$1000,'Adjusted Raw Data'!$A48+1,'Adjusted Raw Data'!CC$1),1))=5,"NA",VALUE(LEFT(INDEX('Raw Data'!$A$1:$CI$1000,'Adjusted Raw Data'!$A48+1,'Adjusted Raw Data'!CC$1),1)))</f>
        <v>#VALUE!</v>
      </c>
      <c r="CD48" s="54" t="e">
        <f>IF(VALUE(LEFT(INDEX('Raw Data'!$A$1:$CI$1000,'Adjusted Raw Data'!$A48+1,'Adjusted Raw Data'!CD$1),1))=5,"NA",VALUE(LEFT(INDEX('Raw Data'!$A$1:$CI$1000,'Adjusted Raw Data'!$A48+1,'Adjusted Raw Data'!CD$1),1)))</f>
        <v>#VALUE!</v>
      </c>
      <c r="CE48" s="54" t="e">
        <f>IF(VALUE(LEFT(INDEX('Raw Data'!$A$1:$CI$1000,'Adjusted Raw Data'!$A48+1,'Adjusted Raw Data'!CE$1),1))=5,"NA",VALUE(LEFT(INDEX('Raw Data'!$A$1:$CI$1000,'Adjusted Raw Data'!$A48+1,'Adjusted Raw Data'!CE$1),1)))</f>
        <v>#VALUE!</v>
      </c>
      <c r="CF48" s="54" t="e">
        <f>IF(VALUE(LEFT(INDEX('Raw Data'!$A$1:$CI$1000,'Adjusted Raw Data'!$A48+1,'Adjusted Raw Data'!CF$1),1))=5,"NA",VALUE(LEFT(INDEX('Raw Data'!$A$1:$CI$1000,'Adjusted Raw Data'!$A48+1,'Adjusted Raw Data'!CF$1),1)))</f>
        <v>#VALUE!</v>
      </c>
      <c r="CG48" s="54" t="e">
        <f>IF(VALUE(LEFT(INDEX('Raw Data'!$A$1:$CI$1000,'Adjusted Raw Data'!$A48+1,'Adjusted Raw Data'!CG$1),1))=5,"NA",VALUE(LEFT(INDEX('Raw Data'!$A$1:$CI$1000,'Adjusted Raw Data'!$A48+1,'Adjusted Raw Data'!CG$1),1)))</f>
        <v>#VALUE!</v>
      </c>
      <c r="CH48" s="54" t="e">
        <f>IF(VALUE(LEFT(INDEX('Raw Data'!$A$1:$CI$1000,'Adjusted Raw Data'!$A48+1,'Adjusted Raw Data'!CH$1),1))=5,"NA",VALUE(LEFT(INDEX('Raw Data'!$A$1:$CI$1000,'Adjusted Raw Data'!$A48+1,'Adjusted Raw Data'!CH$1),1)))</f>
        <v>#VALUE!</v>
      </c>
      <c r="CI48" s="54" t="e">
        <f>IF(VALUE(LEFT(INDEX('Raw Data'!$A$1:$CI$1000,'Adjusted Raw Data'!$A48+1,'Adjusted Raw Data'!CI$1),1))=5,"NA",VALUE(LEFT(INDEX('Raw Data'!$A$1:$CI$1000,'Adjusted Raw Data'!$A48+1,'Adjusted Raw Data'!CI$1),1)))</f>
        <v>#VALUE!</v>
      </c>
      <c r="CJ48" s="50">
        <f>INDEX('Raw Data'!$A$1:$CI$1000,'Adjusted Raw Data'!$A48+1,'Adjusted Raw Data'!CJ$1)</f>
        <v>0</v>
      </c>
    </row>
    <row r="49" spans="1:88" x14ac:dyDescent="0.2">
      <c r="A49" s="53">
        <v>47</v>
      </c>
      <c r="B49" s="48">
        <f>INDEX('Raw Data'!$A$1:$CI$1000,'Adjusted Raw Data'!$A49+1,'Adjusted Raw Data'!B$1)</f>
        <v>0</v>
      </c>
      <c r="C49" s="49" t="str">
        <f>LEFT(INDEX('Raw Data'!$A$1:$CI$1000,'Adjusted Raw Data'!$A49+1,'Adjusted Raw Data'!C$1),5)</f>
        <v/>
      </c>
      <c r="D49" s="54" t="e">
        <f>IF(VALUE(LEFT(INDEX('Raw Data'!$A$1:$CI$1000,'Adjusted Raw Data'!$A49+1,'Adjusted Raw Data'!D$1),1))=5,"NA",VALUE(LEFT(INDEX('Raw Data'!$A$1:$CI$1000,'Adjusted Raw Data'!$A49+1,'Adjusted Raw Data'!D$1),1)))</f>
        <v>#VALUE!</v>
      </c>
      <c r="E49" s="54" t="e">
        <f>IF(VALUE(LEFT(INDEX('Raw Data'!$A$1:$CI$1000,'Adjusted Raw Data'!$A49+1,'Adjusted Raw Data'!E$1),1))=5,"NA",VALUE(LEFT(INDEX('Raw Data'!$A$1:$CI$1000,'Adjusted Raw Data'!$A49+1,'Adjusted Raw Data'!E$1),1)))</f>
        <v>#VALUE!</v>
      </c>
      <c r="F49" s="54" t="e">
        <f>IF(VALUE(LEFT(INDEX('Raw Data'!$A$1:$CI$1000,'Adjusted Raw Data'!$A49+1,'Adjusted Raw Data'!F$1),1))=5,"NA",VALUE(LEFT(INDEX('Raw Data'!$A$1:$CI$1000,'Adjusted Raw Data'!$A49+1,'Adjusted Raw Data'!F$1),1)))</f>
        <v>#VALUE!</v>
      </c>
      <c r="G49" s="54" t="e">
        <f>IF(VALUE(LEFT(INDEX('Raw Data'!$A$1:$CI$1000,'Adjusted Raw Data'!$A49+1,'Adjusted Raw Data'!G$1),1))=5,"NA",VALUE(LEFT(INDEX('Raw Data'!$A$1:$CI$1000,'Adjusted Raw Data'!$A49+1,'Adjusted Raw Data'!G$1),1)))</f>
        <v>#VALUE!</v>
      </c>
      <c r="H49" s="54" t="e">
        <f>IF(VALUE(LEFT(INDEX('Raw Data'!$A$1:$CI$1000,'Adjusted Raw Data'!$A49+1,'Adjusted Raw Data'!H$1),1))=5,"NA",VALUE(LEFT(INDEX('Raw Data'!$A$1:$CI$1000,'Adjusted Raw Data'!$A49+1,'Adjusted Raw Data'!H$1),1)))</f>
        <v>#VALUE!</v>
      </c>
      <c r="I49" s="54" t="e">
        <f>IF(VALUE(LEFT(INDEX('Raw Data'!$A$1:$CI$1000,'Adjusted Raw Data'!$A49+1,'Adjusted Raw Data'!I$1),1))=5,"NA",VALUE(LEFT(INDEX('Raw Data'!$A$1:$CI$1000,'Adjusted Raw Data'!$A49+1,'Adjusted Raw Data'!I$1),1)))</f>
        <v>#VALUE!</v>
      </c>
      <c r="J49" s="54" t="e">
        <f>IF(VALUE(LEFT(INDEX('Raw Data'!$A$1:$CI$1000,'Adjusted Raw Data'!$A49+1,'Adjusted Raw Data'!J$1),1))=5,"NA",VALUE(LEFT(INDEX('Raw Data'!$A$1:$CI$1000,'Adjusted Raw Data'!$A49+1,'Adjusted Raw Data'!J$1),1)))</f>
        <v>#VALUE!</v>
      </c>
      <c r="K49" s="54" t="e">
        <f>IF(VALUE(LEFT(INDEX('Raw Data'!$A$1:$CI$1000,'Adjusted Raw Data'!$A49+1,'Adjusted Raw Data'!K$1),1))=5,"NA",VALUE(LEFT(INDEX('Raw Data'!$A$1:$CI$1000,'Adjusted Raw Data'!$A49+1,'Adjusted Raw Data'!K$1),1)))</f>
        <v>#VALUE!</v>
      </c>
      <c r="L49" s="54" t="e">
        <f>IF(VALUE(LEFT(INDEX('Raw Data'!$A$1:$CI$1000,'Adjusted Raw Data'!$A49+1,'Adjusted Raw Data'!L$1),1))=5,"NA",VALUE(LEFT(INDEX('Raw Data'!$A$1:$CI$1000,'Adjusted Raw Data'!$A49+1,'Adjusted Raw Data'!L$1),1)))</f>
        <v>#VALUE!</v>
      </c>
      <c r="M49" s="54" t="e">
        <f>IF(VALUE(LEFT(INDEX('Raw Data'!$A$1:$CI$1000,'Adjusted Raw Data'!$A49+1,'Adjusted Raw Data'!M$1),1))=5,"NA",VALUE(LEFT(INDEX('Raw Data'!$A$1:$CI$1000,'Adjusted Raw Data'!$A49+1,'Adjusted Raw Data'!M$1),1)))</f>
        <v>#VALUE!</v>
      </c>
      <c r="N49" s="54" t="e">
        <f>IF(VALUE(LEFT(INDEX('Raw Data'!$A$1:$CI$1000,'Adjusted Raw Data'!$A49+1,'Adjusted Raw Data'!N$1),1))=5,"NA",VALUE(LEFT(INDEX('Raw Data'!$A$1:$CI$1000,'Adjusted Raw Data'!$A49+1,'Adjusted Raw Data'!N$1),1)))</f>
        <v>#VALUE!</v>
      </c>
      <c r="O49" s="54" t="e">
        <f>IF(VALUE(LEFT(INDEX('Raw Data'!$A$1:$CI$1000,'Adjusted Raw Data'!$A49+1,'Adjusted Raw Data'!O$1),1))=5,"NA",VALUE(LEFT(INDEX('Raw Data'!$A$1:$CI$1000,'Adjusted Raw Data'!$A49+1,'Adjusted Raw Data'!O$1),1)))</f>
        <v>#VALUE!</v>
      </c>
      <c r="P49" s="54" t="e">
        <f>IF(VALUE(LEFT(INDEX('Raw Data'!$A$1:$CI$1000,'Adjusted Raw Data'!$A49+1,'Adjusted Raw Data'!P$1),1))=5,"NA",VALUE(LEFT(INDEX('Raw Data'!$A$1:$CI$1000,'Adjusted Raw Data'!$A49+1,'Adjusted Raw Data'!P$1),1)))</f>
        <v>#VALUE!</v>
      </c>
      <c r="Q49" s="54" t="e">
        <f>IF(VALUE(LEFT(INDEX('Raw Data'!$A$1:$CI$1000,'Adjusted Raw Data'!$A49+1,'Adjusted Raw Data'!Q$1),1))=5,"NA",VALUE(LEFT(INDEX('Raw Data'!$A$1:$CI$1000,'Adjusted Raw Data'!$A49+1,'Adjusted Raw Data'!Q$1),1)))</f>
        <v>#VALUE!</v>
      </c>
      <c r="R49" s="54" t="e">
        <f>IF(VALUE(LEFT(INDEX('Raw Data'!$A$1:$CI$1000,'Adjusted Raw Data'!$A49+1,'Adjusted Raw Data'!R$1),1))=5,"NA",VALUE(LEFT(INDEX('Raw Data'!$A$1:$CI$1000,'Adjusted Raw Data'!$A49+1,'Adjusted Raw Data'!R$1),1)))</f>
        <v>#VALUE!</v>
      </c>
      <c r="S49" s="54" t="e">
        <f>IF(VALUE(LEFT(INDEX('Raw Data'!$A$1:$CI$1000,'Adjusted Raw Data'!$A49+1,'Adjusted Raw Data'!S$1),1))=5,"NA",VALUE(LEFT(INDEX('Raw Data'!$A$1:$CI$1000,'Adjusted Raw Data'!$A49+1,'Adjusted Raw Data'!S$1),1)))</f>
        <v>#VALUE!</v>
      </c>
      <c r="T49" s="50">
        <f>INDEX('Raw Data'!$A$1:$CI$1000,'Adjusted Raw Data'!$A49+1,'Adjusted Raw Data'!T$1)</f>
        <v>0</v>
      </c>
      <c r="U49" s="54" t="e">
        <f>IF(VALUE(LEFT(INDEX('Raw Data'!$A$1:$CI$1000,'Adjusted Raw Data'!$A49+1,'Adjusted Raw Data'!U$1),1))=5,"NA",VALUE(LEFT(INDEX('Raw Data'!$A$1:$CI$1000,'Adjusted Raw Data'!$A49+1,'Adjusted Raw Data'!U$1),1)))</f>
        <v>#VALUE!</v>
      </c>
      <c r="V49" s="54" t="e">
        <f>IF(VALUE(LEFT(INDEX('Raw Data'!$A$1:$CI$1000,'Adjusted Raw Data'!$A49+1,'Adjusted Raw Data'!V$1),1))=5,"NA",VALUE(LEFT(INDEX('Raw Data'!$A$1:$CI$1000,'Adjusted Raw Data'!$A49+1,'Adjusted Raw Data'!V$1),1)))</f>
        <v>#VALUE!</v>
      </c>
      <c r="W49" s="54" t="e">
        <f>IF(VALUE(LEFT(INDEX('Raw Data'!$A$1:$CI$1000,'Adjusted Raw Data'!$A49+1,'Adjusted Raw Data'!W$1),1))=5,"NA",VALUE(LEFT(INDEX('Raw Data'!$A$1:$CI$1000,'Adjusted Raw Data'!$A49+1,'Adjusted Raw Data'!W$1),1)))</f>
        <v>#VALUE!</v>
      </c>
      <c r="X49" s="54" t="e">
        <f>IF(VALUE(LEFT(INDEX('Raw Data'!$A$1:$CI$1000,'Adjusted Raw Data'!$A49+1,'Adjusted Raw Data'!X$1),1))=5,"NA",VALUE(LEFT(INDEX('Raw Data'!$A$1:$CI$1000,'Adjusted Raw Data'!$A49+1,'Adjusted Raw Data'!X$1),1)))</f>
        <v>#VALUE!</v>
      </c>
      <c r="Y49" s="54" t="e">
        <f>IF(VALUE(LEFT(INDEX('Raw Data'!$A$1:$CI$1000,'Adjusted Raw Data'!$A49+1,'Adjusted Raw Data'!Y$1),1))=5,"NA",VALUE(LEFT(INDEX('Raw Data'!$A$1:$CI$1000,'Adjusted Raw Data'!$A49+1,'Adjusted Raw Data'!Y$1),1)))</f>
        <v>#VALUE!</v>
      </c>
      <c r="Z49" s="54" t="e">
        <f>IF(VALUE(LEFT(INDEX('Raw Data'!$A$1:$CI$1000,'Adjusted Raw Data'!$A49+1,'Adjusted Raw Data'!Z$1),1))=5,"NA",VALUE(LEFT(INDEX('Raw Data'!$A$1:$CI$1000,'Adjusted Raw Data'!$A49+1,'Adjusted Raw Data'!Z$1),1)))</f>
        <v>#VALUE!</v>
      </c>
      <c r="AA49" s="54" t="e">
        <f>IF(VALUE(LEFT(INDEX('Raw Data'!$A$1:$CI$1000,'Adjusted Raw Data'!$A49+1,'Adjusted Raw Data'!AA$1),1))=5,"NA",VALUE(LEFT(INDEX('Raw Data'!$A$1:$CI$1000,'Adjusted Raw Data'!$A49+1,'Adjusted Raw Data'!AA$1),1)))</f>
        <v>#VALUE!</v>
      </c>
      <c r="AB49" s="50">
        <f>INDEX('Raw Data'!$A$1:$CI$1000,'Adjusted Raw Data'!$A49+1,'Adjusted Raw Data'!AB$1)</f>
        <v>0</v>
      </c>
      <c r="AC49" s="54" t="e">
        <f>IF(VALUE(LEFT(INDEX('Raw Data'!$A$1:$CI$1000,'Adjusted Raw Data'!$A49+1,'Adjusted Raw Data'!AC$1),1))=5,"NA",VALUE(LEFT(INDEX('Raw Data'!$A$1:$CI$1000,'Adjusted Raw Data'!$A49+1,'Adjusted Raw Data'!AC$1),1)))</f>
        <v>#VALUE!</v>
      </c>
      <c r="AD49" s="54" t="e">
        <f>IF(VALUE(LEFT(INDEX('Raw Data'!$A$1:$CI$1000,'Adjusted Raw Data'!$A49+1,'Adjusted Raw Data'!AD$1),1))=5,"NA",VALUE(LEFT(INDEX('Raw Data'!$A$1:$CI$1000,'Adjusted Raw Data'!$A49+1,'Adjusted Raw Data'!AD$1),1)))</f>
        <v>#VALUE!</v>
      </c>
      <c r="AE49" s="54" t="e">
        <f>IF(VALUE(LEFT(INDEX('Raw Data'!$A$1:$CI$1000,'Adjusted Raw Data'!$A49+1,'Adjusted Raw Data'!AE$1),1))=5,"NA",VALUE(LEFT(INDEX('Raw Data'!$A$1:$CI$1000,'Adjusted Raw Data'!$A49+1,'Adjusted Raw Data'!AE$1),1)))</f>
        <v>#VALUE!</v>
      </c>
      <c r="AF49" s="54" t="e">
        <f>IF(VALUE(LEFT(INDEX('Raw Data'!$A$1:$CI$1000,'Adjusted Raw Data'!$A49+1,'Adjusted Raw Data'!AF$1),1))=5,"NA",VALUE(LEFT(INDEX('Raw Data'!$A$1:$CI$1000,'Adjusted Raw Data'!$A49+1,'Adjusted Raw Data'!AF$1),1)))</f>
        <v>#VALUE!</v>
      </c>
      <c r="AG49" s="54" t="e">
        <f>IF(VALUE(LEFT(INDEX('Raw Data'!$A$1:$CI$1000,'Adjusted Raw Data'!$A49+1,'Adjusted Raw Data'!AG$1),1))=5,"NA",VALUE(LEFT(INDEX('Raw Data'!$A$1:$CI$1000,'Adjusted Raw Data'!$A49+1,'Adjusted Raw Data'!AG$1),1)))</f>
        <v>#VALUE!</v>
      </c>
      <c r="AH49" s="54" t="e">
        <f>IF(VALUE(LEFT(INDEX('Raw Data'!$A$1:$CI$1000,'Adjusted Raw Data'!$A49+1,'Adjusted Raw Data'!AH$1),1))=5,"NA",VALUE(LEFT(INDEX('Raw Data'!$A$1:$CI$1000,'Adjusted Raw Data'!$A49+1,'Adjusted Raw Data'!AH$1),1)))</f>
        <v>#VALUE!</v>
      </c>
      <c r="AI49" s="54" t="e">
        <f>IF(VALUE(LEFT(INDEX('Raw Data'!$A$1:$CI$1000,'Adjusted Raw Data'!$A49+1,'Adjusted Raw Data'!AI$1),1))=5,"NA",VALUE(LEFT(INDEX('Raw Data'!$A$1:$CI$1000,'Adjusted Raw Data'!$A49+1,'Adjusted Raw Data'!AI$1),1)))</f>
        <v>#VALUE!</v>
      </c>
      <c r="AJ49" s="54" t="e">
        <f>IF(VALUE(LEFT(INDEX('Raw Data'!$A$1:$CI$1000,'Adjusted Raw Data'!$A49+1,'Adjusted Raw Data'!AJ$1),1))=5,"NA",VALUE(LEFT(INDEX('Raw Data'!$A$1:$CI$1000,'Adjusted Raw Data'!$A49+1,'Adjusted Raw Data'!AJ$1),1)))</f>
        <v>#VALUE!</v>
      </c>
      <c r="AK49" s="54" t="e">
        <f>IF(VALUE(LEFT(INDEX('Raw Data'!$A$1:$CI$1000,'Adjusted Raw Data'!$A49+1,'Adjusted Raw Data'!AK$1),1))=5,"NA",VALUE(LEFT(INDEX('Raw Data'!$A$1:$CI$1000,'Adjusted Raw Data'!$A49+1,'Adjusted Raw Data'!AK$1),1)))</f>
        <v>#VALUE!</v>
      </c>
      <c r="AL49" s="54" t="e">
        <f>IF(VALUE(LEFT(INDEX('Raw Data'!$A$1:$CI$1000,'Adjusted Raw Data'!$A49+1,'Adjusted Raw Data'!AL$1),1))=5,"NA",VALUE(LEFT(INDEX('Raw Data'!$A$1:$CI$1000,'Adjusted Raw Data'!$A49+1,'Adjusted Raw Data'!AL$1),1)))</f>
        <v>#VALUE!</v>
      </c>
      <c r="AM49" s="54" t="e">
        <f>IF(VALUE(LEFT(INDEX('Raw Data'!$A$1:$CI$1000,'Adjusted Raw Data'!$A49+1,'Adjusted Raw Data'!AM$1),1))=5,"NA",VALUE(LEFT(INDEX('Raw Data'!$A$1:$CI$1000,'Adjusted Raw Data'!$A49+1,'Adjusted Raw Data'!AM$1),1)))</f>
        <v>#VALUE!</v>
      </c>
      <c r="AN49" s="54" t="e">
        <f>IF(VALUE(LEFT(INDEX('Raw Data'!$A$1:$CI$1000,'Adjusted Raw Data'!$A49+1,'Adjusted Raw Data'!AN$1),1))=5,"NA",VALUE(LEFT(INDEX('Raw Data'!$A$1:$CI$1000,'Adjusted Raw Data'!$A49+1,'Adjusted Raw Data'!AN$1),1)))</f>
        <v>#VALUE!</v>
      </c>
      <c r="AO49" s="54" t="e">
        <f>IF(VALUE(LEFT(INDEX('Raw Data'!$A$1:$CI$1000,'Adjusted Raw Data'!$A49+1,'Adjusted Raw Data'!AO$1),1))=5,"NA",VALUE(LEFT(INDEX('Raw Data'!$A$1:$CI$1000,'Adjusted Raw Data'!$A49+1,'Adjusted Raw Data'!AO$1),1)))</f>
        <v>#VALUE!</v>
      </c>
      <c r="AP49" s="54" t="e">
        <f>IF(VALUE(LEFT(INDEX('Raw Data'!$A$1:$CI$1000,'Adjusted Raw Data'!$A49+1,'Adjusted Raw Data'!AP$1),1))=5,"NA",VALUE(LEFT(INDEX('Raw Data'!$A$1:$CI$1000,'Adjusted Raw Data'!$A49+1,'Adjusted Raw Data'!AP$1),1)))</f>
        <v>#VALUE!</v>
      </c>
      <c r="AQ49" s="54" t="e">
        <f>IF(VALUE(LEFT(INDEX('Raw Data'!$A$1:$CI$1000,'Adjusted Raw Data'!$A49+1,'Adjusted Raw Data'!AQ$1),1))=5,"NA",VALUE(LEFT(INDEX('Raw Data'!$A$1:$CI$1000,'Adjusted Raw Data'!$A49+1,'Adjusted Raw Data'!AQ$1),1)))</f>
        <v>#VALUE!</v>
      </c>
      <c r="AR49" s="50">
        <f>INDEX('Raw Data'!$A$1:$CI$1000,'Adjusted Raw Data'!$A49+1,'Adjusted Raw Data'!AR$1)</f>
        <v>0</v>
      </c>
      <c r="AS49" s="54" t="e">
        <f>IF(VALUE(LEFT(INDEX('Raw Data'!$A$1:$CI$1000,'Adjusted Raw Data'!$A49+1,'Adjusted Raw Data'!AS$1),1))=5,"NA",VALUE(LEFT(INDEX('Raw Data'!$A$1:$CI$1000,'Adjusted Raw Data'!$A49+1,'Adjusted Raw Data'!AS$1),1)))</f>
        <v>#VALUE!</v>
      </c>
      <c r="AT49" s="54" t="e">
        <f>IF(VALUE(LEFT(INDEX('Raw Data'!$A$1:$CI$1000,'Adjusted Raw Data'!$A49+1,'Adjusted Raw Data'!AT$1),1))=5,"NA",VALUE(LEFT(INDEX('Raw Data'!$A$1:$CI$1000,'Adjusted Raw Data'!$A49+1,'Adjusted Raw Data'!AT$1),1)))</f>
        <v>#VALUE!</v>
      </c>
      <c r="AU49" s="54" t="e">
        <f>IF(VALUE(LEFT(INDEX('Raw Data'!$A$1:$CI$1000,'Adjusted Raw Data'!$A49+1,'Adjusted Raw Data'!AU$1),1))=5,"NA",VALUE(LEFT(INDEX('Raw Data'!$A$1:$CI$1000,'Adjusted Raw Data'!$A49+1,'Adjusted Raw Data'!AU$1),1)))</f>
        <v>#VALUE!</v>
      </c>
      <c r="AV49" s="54" t="e">
        <f>IF(VALUE(LEFT(INDEX('Raw Data'!$A$1:$CI$1000,'Adjusted Raw Data'!$A49+1,'Adjusted Raw Data'!AV$1),1))=5,"NA",VALUE(LEFT(INDEX('Raw Data'!$A$1:$CI$1000,'Adjusted Raw Data'!$A49+1,'Adjusted Raw Data'!AV$1),1)))</f>
        <v>#VALUE!</v>
      </c>
      <c r="AW49" s="54" t="e">
        <f>IF(VALUE(LEFT(INDEX('Raw Data'!$A$1:$CI$1000,'Adjusted Raw Data'!$A49+1,'Adjusted Raw Data'!AW$1),1))=5,"NA",VALUE(LEFT(INDEX('Raw Data'!$A$1:$CI$1000,'Adjusted Raw Data'!$A49+1,'Adjusted Raw Data'!AW$1),1)))</f>
        <v>#VALUE!</v>
      </c>
      <c r="AX49" s="54" t="e">
        <f>IF(VALUE(LEFT(INDEX('Raw Data'!$A$1:$CI$1000,'Adjusted Raw Data'!$A49+1,'Adjusted Raw Data'!AX$1),1))=5,"NA",VALUE(LEFT(INDEX('Raw Data'!$A$1:$CI$1000,'Adjusted Raw Data'!$A49+1,'Adjusted Raw Data'!AX$1),1)))</f>
        <v>#VALUE!</v>
      </c>
      <c r="AY49" s="54" t="e">
        <f>IF(VALUE(LEFT(INDEX('Raw Data'!$A$1:$CI$1000,'Adjusted Raw Data'!$A49+1,'Adjusted Raw Data'!AY$1),1))=5,"NA",VALUE(LEFT(INDEX('Raw Data'!$A$1:$CI$1000,'Adjusted Raw Data'!$A49+1,'Adjusted Raw Data'!AY$1),1)))</f>
        <v>#VALUE!</v>
      </c>
      <c r="AZ49" s="54" t="e">
        <f>IF(VALUE(LEFT(INDEX('Raw Data'!$A$1:$CI$1000,'Adjusted Raw Data'!$A49+1,'Adjusted Raw Data'!AZ$1),1))=5,"NA",VALUE(LEFT(INDEX('Raw Data'!$A$1:$CI$1000,'Adjusted Raw Data'!$A49+1,'Adjusted Raw Data'!AZ$1),1)))</f>
        <v>#VALUE!</v>
      </c>
      <c r="BA49" s="50">
        <f>INDEX('Raw Data'!$A$1:$CI$1000,'Adjusted Raw Data'!$A49+1,'Adjusted Raw Data'!BA$1)</f>
        <v>0</v>
      </c>
      <c r="BB49" s="54" t="e">
        <f>IF(VALUE(LEFT(INDEX('Raw Data'!$A$1:$CI$1000,'Adjusted Raw Data'!$A49+1,'Adjusted Raw Data'!BB$1),1))=5,"NA",VALUE(LEFT(INDEX('Raw Data'!$A$1:$CI$1000,'Adjusted Raw Data'!$A49+1,'Adjusted Raw Data'!BB$1),1)))</f>
        <v>#VALUE!</v>
      </c>
      <c r="BC49" s="54" t="e">
        <f>IF(VALUE(LEFT(INDEX('Raw Data'!$A$1:$CI$1000,'Adjusted Raw Data'!$A49+1,'Adjusted Raw Data'!BC$1),1))=5,"NA",VALUE(LEFT(INDEX('Raw Data'!$A$1:$CI$1000,'Adjusted Raw Data'!$A49+1,'Adjusted Raw Data'!BC$1),1)))</f>
        <v>#VALUE!</v>
      </c>
      <c r="BD49" s="54" t="e">
        <f>IF(VALUE(LEFT(INDEX('Raw Data'!$A$1:$CI$1000,'Adjusted Raw Data'!$A49+1,'Adjusted Raw Data'!BD$1),1))=5,"NA",VALUE(LEFT(INDEX('Raw Data'!$A$1:$CI$1000,'Adjusted Raw Data'!$A49+1,'Adjusted Raw Data'!BD$1),1)))</f>
        <v>#VALUE!</v>
      </c>
      <c r="BE49" s="50">
        <f>INDEX('Raw Data'!$A$1:$CI$1000,'Adjusted Raw Data'!$A49+1,'Adjusted Raw Data'!BE$1)</f>
        <v>0</v>
      </c>
      <c r="BF49" s="54" t="e">
        <f>IF(VALUE(LEFT(INDEX('Raw Data'!$A$1:$CI$1000,'Adjusted Raw Data'!$A49+1,'Adjusted Raw Data'!BF$1),1))=5,"NA",VALUE(LEFT(INDEX('Raw Data'!$A$1:$CI$1000,'Adjusted Raw Data'!$A49+1,'Adjusted Raw Data'!BF$1),1)))</f>
        <v>#VALUE!</v>
      </c>
      <c r="BG49" s="54" t="e">
        <f>IF(VALUE(LEFT(INDEX('Raw Data'!$A$1:$CI$1000,'Adjusted Raw Data'!$A49+1,'Adjusted Raw Data'!BG$1),1))=5,"NA",VALUE(LEFT(INDEX('Raw Data'!$A$1:$CI$1000,'Adjusted Raw Data'!$A49+1,'Adjusted Raw Data'!BG$1),1)))</f>
        <v>#VALUE!</v>
      </c>
      <c r="BH49" s="54" t="e">
        <f>IF(VALUE(LEFT(INDEX('Raw Data'!$A$1:$CI$1000,'Adjusted Raw Data'!$A49+1,'Adjusted Raw Data'!BH$1),1))=5,"NA",VALUE(LEFT(INDEX('Raw Data'!$A$1:$CI$1000,'Adjusted Raw Data'!$A49+1,'Adjusted Raw Data'!BH$1),1)))</f>
        <v>#VALUE!</v>
      </c>
      <c r="BI49" s="54" t="e">
        <f>IF(VALUE(LEFT(INDEX('Raw Data'!$A$1:$CI$1000,'Adjusted Raw Data'!$A49+1,'Adjusted Raw Data'!BI$1),1))=5,"NA",VALUE(LEFT(INDEX('Raw Data'!$A$1:$CI$1000,'Adjusted Raw Data'!$A49+1,'Adjusted Raw Data'!BI$1),1)))</f>
        <v>#VALUE!</v>
      </c>
      <c r="BJ49" s="54" t="e">
        <f>IF(VALUE(LEFT(INDEX('Raw Data'!$A$1:$CI$1000,'Adjusted Raw Data'!$A49+1,'Adjusted Raw Data'!BJ$1),1))=5,"NA",VALUE(LEFT(INDEX('Raw Data'!$A$1:$CI$1000,'Adjusted Raw Data'!$A49+1,'Adjusted Raw Data'!BJ$1),1)))</f>
        <v>#VALUE!</v>
      </c>
      <c r="BK49" s="54" t="e">
        <f>IF(VALUE(LEFT(INDEX('Raw Data'!$A$1:$CI$1000,'Adjusted Raw Data'!$A49+1,'Adjusted Raw Data'!BK$1),1))=5,"NA",VALUE(LEFT(INDEX('Raw Data'!$A$1:$CI$1000,'Adjusted Raw Data'!$A49+1,'Adjusted Raw Data'!BK$1),1)))</f>
        <v>#VALUE!</v>
      </c>
      <c r="BL49" s="50">
        <f>INDEX('Raw Data'!$A$1:$CI$1000,'Adjusted Raw Data'!$A49+1,'Adjusted Raw Data'!BL$1)</f>
        <v>0</v>
      </c>
      <c r="BM49" s="54" t="e">
        <f>IF(VALUE(LEFT(INDEX('Raw Data'!$A$1:$CI$1000,'Adjusted Raw Data'!$A49+1,'Adjusted Raw Data'!BM$1),1))=5,"NA",VALUE(LEFT(INDEX('Raw Data'!$A$1:$CI$1000,'Adjusted Raw Data'!$A49+1,'Adjusted Raw Data'!BM$1),1)))</f>
        <v>#VALUE!</v>
      </c>
      <c r="BN49" s="54" t="e">
        <f>IF(VALUE(LEFT(INDEX('Raw Data'!$A$1:$CI$1000,'Adjusted Raw Data'!$A49+1,'Adjusted Raw Data'!BN$1),1))=5,"NA",VALUE(LEFT(INDEX('Raw Data'!$A$1:$CI$1000,'Adjusted Raw Data'!$A49+1,'Adjusted Raw Data'!BN$1),1)))</f>
        <v>#VALUE!</v>
      </c>
      <c r="BO49" s="54" t="e">
        <f>IF(VALUE(LEFT(INDEX('Raw Data'!$A$1:$CI$1000,'Adjusted Raw Data'!$A49+1,'Adjusted Raw Data'!BO$1),1))=5,"NA",VALUE(LEFT(INDEX('Raw Data'!$A$1:$CI$1000,'Adjusted Raw Data'!$A49+1,'Adjusted Raw Data'!BO$1),1)))</f>
        <v>#VALUE!</v>
      </c>
      <c r="BP49" s="54" t="e">
        <f>IF(VALUE(LEFT(INDEX('Raw Data'!$A$1:$CI$1000,'Adjusted Raw Data'!$A49+1,'Adjusted Raw Data'!BP$1),1))=5,"NA",VALUE(LEFT(INDEX('Raw Data'!$A$1:$CI$1000,'Adjusted Raw Data'!$A49+1,'Adjusted Raw Data'!BP$1),1)))</f>
        <v>#VALUE!</v>
      </c>
      <c r="BQ49" s="54" t="e">
        <f>IF(VALUE(LEFT(INDEX('Raw Data'!$A$1:$CI$1000,'Adjusted Raw Data'!$A49+1,'Adjusted Raw Data'!BQ$1),1))=5,"NA",VALUE(LEFT(INDEX('Raw Data'!$A$1:$CI$1000,'Adjusted Raw Data'!$A49+1,'Adjusted Raw Data'!BQ$1),1)))</f>
        <v>#VALUE!</v>
      </c>
      <c r="BR49" s="50">
        <f>INDEX('Raw Data'!$A$1:$CI$1000,'Adjusted Raw Data'!$A49+1,'Adjusted Raw Data'!BR$1)</f>
        <v>0</v>
      </c>
      <c r="BS49" s="54" t="e">
        <f>IF(VALUE(LEFT(INDEX('Raw Data'!$A$1:$CI$1000,'Adjusted Raw Data'!$A49+1,'Adjusted Raw Data'!BS$1),1))=5,"NA",VALUE(LEFT(INDEX('Raw Data'!$A$1:$CI$1000,'Adjusted Raw Data'!$A49+1,'Adjusted Raw Data'!BS$1),1)))</f>
        <v>#VALUE!</v>
      </c>
      <c r="BT49" s="54" t="e">
        <f>IF(VALUE(LEFT(INDEX('Raw Data'!$A$1:$CI$1000,'Adjusted Raw Data'!$A49+1,'Adjusted Raw Data'!BT$1),1))=5,"NA",VALUE(LEFT(INDEX('Raw Data'!$A$1:$CI$1000,'Adjusted Raw Data'!$A49+1,'Adjusted Raw Data'!BT$1),1)))</f>
        <v>#VALUE!</v>
      </c>
      <c r="BU49" s="54" t="e">
        <f>IF(VALUE(LEFT(INDEX('Raw Data'!$A$1:$CI$1000,'Adjusted Raw Data'!$A49+1,'Adjusted Raw Data'!BU$1),1))=5,"NA",VALUE(LEFT(INDEX('Raw Data'!$A$1:$CI$1000,'Adjusted Raw Data'!$A49+1,'Adjusted Raw Data'!BU$1),1)))</f>
        <v>#VALUE!</v>
      </c>
      <c r="BV49" s="54" t="e">
        <f>IF(VALUE(LEFT(INDEX('Raw Data'!$A$1:$CI$1000,'Adjusted Raw Data'!$A49+1,'Adjusted Raw Data'!BV$1),1))=5,"NA",VALUE(LEFT(INDEX('Raw Data'!$A$1:$CI$1000,'Adjusted Raw Data'!$A49+1,'Adjusted Raw Data'!BV$1),1)))</f>
        <v>#VALUE!</v>
      </c>
      <c r="BW49" s="54" t="e">
        <f>IF(VALUE(LEFT(INDEX('Raw Data'!$A$1:$CI$1000,'Adjusted Raw Data'!$A49+1,'Adjusted Raw Data'!BW$1),1))=5,"NA",VALUE(LEFT(INDEX('Raw Data'!$A$1:$CI$1000,'Adjusted Raw Data'!$A49+1,'Adjusted Raw Data'!BW$1),1)))</f>
        <v>#VALUE!</v>
      </c>
      <c r="BX49" s="54" t="e">
        <f>IF(VALUE(LEFT(INDEX('Raw Data'!$A$1:$CI$1000,'Adjusted Raw Data'!$A49+1,'Adjusted Raw Data'!BX$1),1))=5,"NA",VALUE(LEFT(INDEX('Raw Data'!$A$1:$CI$1000,'Adjusted Raw Data'!$A49+1,'Adjusted Raw Data'!BX$1),1)))</f>
        <v>#VALUE!</v>
      </c>
      <c r="BY49" s="54" t="e">
        <f>IF(VALUE(LEFT(INDEX('Raw Data'!$A$1:$CI$1000,'Adjusted Raw Data'!$A49+1,'Adjusted Raw Data'!BY$1),1))=5,"NA",VALUE(LEFT(INDEX('Raw Data'!$A$1:$CI$1000,'Adjusted Raw Data'!$A49+1,'Adjusted Raw Data'!BY$1),1)))</f>
        <v>#VALUE!</v>
      </c>
      <c r="BZ49" s="50">
        <f>INDEX('Raw Data'!$A$1:$CI$1000,'Adjusted Raw Data'!$A49+1,'Adjusted Raw Data'!BZ$1)</f>
        <v>0</v>
      </c>
      <c r="CA49" s="54" t="e">
        <f>VALUE(LEFT(INDEX('Raw Data'!$A$1:$CI$1000,'Adjusted Raw Data'!$A49+1,'Adjusted Raw Data'!CA$1),1))</f>
        <v>#VALUE!</v>
      </c>
      <c r="CB49" s="50">
        <f>INDEX('Raw Data'!$A$1:$CI$1000,'Adjusted Raw Data'!$A49+1,'Adjusted Raw Data'!CB$1)</f>
        <v>0</v>
      </c>
      <c r="CC49" s="54" t="e">
        <f>IF(VALUE(LEFT(INDEX('Raw Data'!$A$1:$CI$1000,'Adjusted Raw Data'!$A49+1,'Adjusted Raw Data'!CC$1),1))=5,"NA",VALUE(LEFT(INDEX('Raw Data'!$A$1:$CI$1000,'Adjusted Raw Data'!$A49+1,'Adjusted Raw Data'!CC$1),1)))</f>
        <v>#VALUE!</v>
      </c>
      <c r="CD49" s="54" t="e">
        <f>IF(VALUE(LEFT(INDEX('Raw Data'!$A$1:$CI$1000,'Adjusted Raw Data'!$A49+1,'Adjusted Raw Data'!CD$1),1))=5,"NA",VALUE(LEFT(INDEX('Raw Data'!$A$1:$CI$1000,'Adjusted Raw Data'!$A49+1,'Adjusted Raw Data'!CD$1),1)))</f>
        <v>#VALUE!</v>
      </c>
      <c r="CE49" s="54" t="e">
        <f>IF(VALUE(LEFT(INDEX('Raw Data'!$A$1:$CI$1000,'Adjusted Raw Data'!$A49+1,'Adjusted Raw Data'!CE$1),1))=5,"NA",VALUE(LEFT(INDEX('Raw Data'!$A$1:$CI$1000,'Adjusted Raw Data'!$A49+1,'Adjusted Raw Data'!CE$1),1)))</f>
        <v>#VALUE!</v>
      </c>
      <c r="CF49" s="54" t="e">
        <f>IF(VALUE(LEFT(INDEX('Raw Data'!$A$1:$CI$1000,'Adjusted Raw Data'!$A49+1,'Adjusted Raw Data'!CF$1),1))=5,"NA",VALUE(LEFT(INDEX('Raw Data'!$A$1:$CI$1000,'Adjusted Raw Data'!$A49+1,'Adjusted Raw Data'!CF$1),1)))</f>
        <v>#VALUE!</v>
      </c>
      <c r="CG49" s="54" t="e">
        <f>IF(VALUE(LEFT(INDEX('Raw Data'!$A$1:$CI$1000,'Adjusted Raw Data'!$A49+1,'Adjusted Raw Data'!CG$1),1))=5,"NA",VALUE(LEFT(INDEX('Raw Data'!$A$1:$CI$1000,'Adjusted Raw Data'!$A49+1,'Adjusted Raw Data'!CG$1),1)))</f>
        <v>#VALUE!</v>
      </c>
      <c r="CH49" s="54" t="e">
        <f>IF(VALUE(LEFT(INDEX('Raw Data'!$A$1:$CI$1000,'Adjusted Raw Data'!$A49+1,'Adjusted Raw Data'!CH$1),1))=5,"NA",VALUE(LEFT(INDEX('Raw Data'!$A$1:$CI$1000,'Adjusted Raw Data'!$A49+1,'Adjusted Raw Data'!CH$1),1)))</f>
        <v>#VALUE!</v>
      </c>
      <c r="CI49" s="54" t="e">
        <f>IF(VALUE(LEFT(INDEX('Raw Data'!$A$1:$CI$1000,'Adjusted Raw Data'!$A49+1,'Adjusted Raw Data'!CI$1),1))=5,"NA",VALUE(LEFT(INDEX('Raw Data'!$A$1:$CI$1000,'Adjusted Raw Data'!$A49+1,'Adjusted Raw Data'!CI$1),1)))</f>
        <v>#VALUE!</v>
      </c>
      <c r="CJ49" s="50">
        <f>INDEX('Raw Data'!$A$1:$CI$1000,'Adjusted Raw Data'!$A49+1,'Adjusted Raw Data'!CJ$1)</f>
        <v>0</v>
      </c>
    </row>
    <row r="50" spans="1:88" x14ac:dyDescent="0.2">
      <c r="A50" s="53">
        <v>48</v>
      </c>
      <c r="B50" s="48">
        <f>INDEX('Raw Data'!$A$1:$CI$1000,'Adjusted Raw Data'!$A50+1,'Adjusted Raw Data'!B$1)</f>
        <v>0</v>
      </c>
      <c r="C50" s="49" t="str">
        <f>LEFT(INDEX('Raw Data'!$A$1:$CI$1000,'Adjusted Raw Data'!$A50+1,'Adjusted Raw Data'!C$1),5)</f>
        <v/>
      </c>
      <c r="D50" s="54" t="e">
        <f>IF(VALUE(LEFT(INDEX('Raw Data'!$A$1:$CI$1000,'Adjusted Raw Data'!$A50+1,'Adjusted Raw Data'!D$1),1))=5,"NA",VALUE(LEFT(INDEX('Raw Data'!$A$1:$CI$1000,'Adjusted Raw Data'!$A50+1,'Adjusted Raw Data'!D$1),1)))</f>
        <v>#VALUE!</v>
      </c>
      <c r="E50" s="54" t="e">
        <f>IF(VALUE(LEFT(INDEX('Raw Data'!$A$1:$CI$1000,'Adjusted Raw Data'!$A50+1,'Adjusted Raw Data'!E$1),1))=5,"NA",VALUE(LEFT(INDEX('Raw Data'!$A$1:$CI$1000,'Adjusted Raw Data'!$A50+1,'Adjusted Raw Data'!E$1),1)))</f>
        <v>#VALUE!</v>
      </c>
      <c r="F50" s="54" t="e">
        <f>IF(VALUE(LEFT(INDEX('Raw Data'!$A$1:$CI$1000,'Adjusted Raw Data'!$A50+1,'Adjusted Raw Data'!F$1),1))=5,"NA",VALUE(LEFT(INDEX('Raw Data'!$A$1:$CI$1000,'Adjusted Raw Data'!$A50+1,'Adjusted Raw Data'!F$1),1)))</f>
        <v>#VALUE!</v>
      </c>
      <c r="G50" s="54" t="e">
        <f>IF(VALUE(LEFT(INDEX('Raw Data'!$A$1:$CI$1000,'Adjusted Raw Data'!$A50+1,'Adjusted Raw Data'!G$1),1))=5,"NA",VALUE(LEFT(INDEX('Raw Data'!$A$1:$CI$1000,'Adjusted Raw Data'!$A50+1,'Adjusted Raw Data'!G$1),1)))</f>
        <v>#VALUE!</v>
      </c>
      <c r="H50" s="54" t="e">
        <f>IF(VALUE(LEFT(INDEX('Raw Data'!$A$1:$CI$1000,'Adjusted Raw Data'!$A50+1,'Adjusted Raw Data'!H$1),1))=5,"NA",VALUE(LEFT(INDEX('Raw Data'!$A$1:$CI$1000,'Adjusted Raw Data'!$A50+1,'Adjusted Raw Data'!H$1),1)))</f>
        <v>#VALUE!</v>
      </c>
      <c r="I50" s="54" t="e">
        <f>IF(VALUE(LEFT(INDEX('Raw Data'!$A$1:$CI$1000,'Adjusted Raw Data'!$A50+1,'Adjusted Raw Data'!I$1),1))=5,"NA",VALUE(LEFT(INDEX('Raw Data'!$A$1:$CI$1000,'Adjusted Raw Data'!$A50+1,'Adjusted Raw Data'!I$1),1)))</f>
        <v>#VALUE!</v>
      </c>
      <c r="J50" s="54" t="e">
        <f>IF(VALUE(LEFT(INDEX('Raw Data'!$A$1:$CI$1000,'Adjusted Raw Data'!$A50+1,'Adjusted Raw Data'!J$1),1))=5,"NA",VALUE(LEFT(INDEX('Raw Data'!$A$1:$CI$1000,'Adjusted Raw Data'!$A50+1,'Adjusted Raw Data'!J$1),1)))</f>
        <v>#VALUE!</v>
      </c>
      <c r="K50" s="54" t="e">
        <f>IF(VALUE(LEFT(INDEX('Raw Data'!$A$1:$CI$1000,'Adjusted Raw Data'!$A50+1,'Adjusted Raw Data'!K$1),1))=5,"NA",VALUE(LEFT(INDEX('Raw Data'!$A$1:$CI$1000,'Adjusted Raw Data'!$A50+1,'Adjusted Raw Data'!K$1),1)))</f>
        <v>#VALUE!</v>
      </c>
      <c r="L50" s="54" t="e">
        <f>IF(VALUE(LEFT(INDEX('Raw Data'!$A$1:$CI$1000,'Adjusted Raw Data'!$A50+1,'Adjusted Raw Data'!L$1),1))=5,"NA",VALUE(LEFT(INDEX('Raw Data'!$A$1:$CI$1000,'Adjusted Raw Data'!$A50+1,'Adjusted Raw Data'!L$1),1)))</f>
        <v>#VALUE!</v>
      </c>
      <c r="M50" s="54" t="e">
        <f>IF(VALUE(LEFT(INDEX('Raw Data'!$A$1:$CI$1000,'Adjusted Raw Data'!$A50+1,'Adjusted Raw Data'!M$1),1))=5,"NA",VALUE(LEFT(INDEX('Raw Data'!$A$1:$CI$1000,'Adjusted Raw Data'!$A50+1,'Adjusted Raw Data'!M$1),1)))</f>
        <v>#VALUE!</v>
      </c>
      <c r="N50" s="54" t="e">
        <f>IF(VALUE(LEFT(INDEX('Raw Data'!$A$1:$CI$1000,'Adjusted Raw Data'!$A50+1,'Adjusted Raw Data'!N$1),1))=5,"NA",VALUE(LEFT(INDEX('Raw Data'!$A$1:$CI$1000,'Adjusted Raw Data'!$A50+1,'Adjusted Raw Data'!N$1),1)))</f>
        <v>#VALUE!</v>
      </c>
      <c r="O50" s="54" t="e">
        <f>IF(VALUE(LEFT(INDEX('Raw Data'!$A$1:$CI$1000,'Adjusted Raw Data'!$A50+1,'Adjusted Raw Data'!O$1),1))=5,"NA",VALUE(LEFT(INDEX('Raw Data'!$A$1:$CI$1000,'Adjusted Raw Data'!$A50+1,'Adjusted Raw Data'!O$1),1)))</f>
        <v>#VALUE!</v>
      </c>
      <c r="P50" s="54" t="e">
        <f>IF(VALUE(LEFT(INDEX('Raw Data'!$A$1:$CI$1000,'Adjusted Raw Data'!$A50+1,'Adjusted Raw Data'!P$1),1))=5,"NA",VALUE(LEFT(INDEX('Raw Data'!$A$1:$CI$1000,'Adjusted Raw Data'!$A50+1,'Adjusted Raw Data'!P$1),1)))</f>
        <v>#VALUE!</v>
      </c>
      <c r="Q50" s="54" t="e">
        <f>IF(VALUE(LEFT(INDEX('Raw Data'!$A$1:$CI$1000,'Adjusted Raw Data'!$A50+1,'Adjusted Raw Data'!Q$1),1))=5,"NA",VALUE(LEFT(INDEX('Raw Data'!$A$1:$CI$1000,'Adjusted Raw Data'!$A50+1,'Adjusted Raw Data'!Q$1),1)))</f>
        <v>#VALUE!</v>
      </c>
      <c r="R50" s="54" t="e">
        <f>IF(VALUE(LEFT(INDEX('Raw Data'!$A$1:$CI$1000,'Adjusted Raw Data'!$A50+1,'Adjusted Raw Data'!R$1),1))=5,"NA",VALUE(LEFT(INDEX('Raw Data'!$A$1:$CI$1000,'Adjusted Raw Data'!$A50+1,'Adjusted Raw Data'!R$1),1)))</f>
        <v>#VALUE!</v>
      </c>
      <c r="S50" s="54" t="e">
        <f>IF(VALUE(LEFT(INDEX('Raw Data'!$A$1:$CI$1000,'Adjusted Raw Data'!$A50+1,'Adjusted Raw Data'!S$1),1))=5,"NA",VALUE(LEFT(INDEX('Raw Data'!$A$1:$CI$1000,'Adjusted Raw Data'!$A50+1,'Adjusted Raw Data'!S$1),1)))</f>
        <v>#VALUE!</v>
      </c>
      <c r="T50" s="50">
        <f>INDEX('Raw Data'!$A$1:$CI$1000,'Adjusted Raw Data'!$A50+1,'Adjusted Raw Data'!T$1)</f>
        <v>0</v>
      </c>
      <c r="U50" s="54" t="e">
        <f>IF(VALUE(LEFT(INDEX('Raw Data'!$A$1:$CI$1000,'Adjusted Raw Data'!$A50+1,'Adjusted Raw Data'!U$1),1))=5,"NA",VALUE(LEFT(INDEX('Raw Data'!$A$1:$CI$1000,'Adjusted Raw Data'!$A50+1,'Adjusted Raw Data'!U$1),1)))</f>
        <v>#VALUE!</v>
      </c>
      <c r="V50" s="54" t="e">
        <f>IF(VALUE(LEFT(INDEX('Raw Data'!$A$1:$CI$1000,'Adjusted Raw Data'!$A50+1,'Adjusted Raw Data'!V$1),1))=5,"NA",VALUE(LEFT(INDEX('Raw Data'!$A$1:$CI$1000,'Adjusted Raw Data'!$A50+1,'Adjusted Raw Data'!V$1),1)))</f>
        <v>#VALUE!</v>
      </c>
      <c r="W50" s="54" t="e">
        <f>IF(VALUE(LEFT(INDEX('Raw Data'!$A$1:$CI$1000,'Adjusted Raw Data'!$A50+1,'Adjusted Raw Data'!W$1),1))=5,"NA",VALUE(LEFT(INDEX('Raw Data'!$A$1:$CI$1000,'Adjusted Raw Data'!$A50+1,'Adjusted Raw Data'!W$1),1)))</f>
        <v>#VALUE!</v>
      </c>
      <c r="X50" s="54" t="e">
        <f>IF(VALUE(LEFT(INDEX('Raw Data'!$A$1:$CI$1000,'Adjusted Raw Data'!$A50+1,'Adjusted Raw Data'!X$1),1))=5,"NA",VALUE(LEFT(INDEX('Raw Data'!$A$1:$CI$1000,'Adjusted Raw Data'!$A50+1,'Adjusted Raw Data'!X$1),1)))</f>
        <v>#VALUE!</v>
      </c>
      <c r="Y50" s="54" t="e">
        <f>IF(VALUE(LEFT(INDEX('Raw Data'!$A$1:$CI$1000,'Adjusted Raw Data'!$A50+1,'Adjusted Raw Data'!Y$1),1))=5,"NA",VALUE(LEFT(INDEX('Raw Data'!$A$1:$CI$1000,'Adjusted Raw Data'!$A50+1,'Adjusted Raw Data'!Y$1),1)))</f>
        <v>#VALUE!</v>
      </c>
      <c r="Z50" s="54" t="e">
        <f>IF(VALUE(LEFT(INDEX('Raw Data'!$A$1:$CI$1000,'Adjusted Raw Data'!$A50+1,'Adjusted Raw Data'!Z$1),1))=5,"NA",VALUE(LEFT(INDEX('Raw Data'!$A$1:$CI$1000,'Adjusted Raw Data'!$A50+1,'Adjusted Raw Data'!Z$1),1)))</f>
        <v>#VALUE!</v>
      </c>
      <c r="AA50" s="54" t="e">
        <f>IF(VALUE(LEFT(INDEX('Raw Data'!$A$1:$CI$1000,'Adjusted Raw Data'!$A50+1,'Adjusted Raw Data'!AA$1),1))=5,"NA",VALUE(LEFT(INDEX('Raw Data'!$A$1:$CI$1000,'Adjusted Raw Data'!$A50+1,'Adjusted Raw Data'!AA$1),1)))</f>
        <v>#VALUE!</v>
      </c>
      <c r="AB50" s="50">
        <f>INDEX('Raw Data'!$A$1:$CI$1000,'Adjusted Raw Data'!$A50+1,'Adjusted Raw Data'!AB$1)</f>
        <v>0</v>
      </c>
      <c r="AC50" s="54" t="e">
        <f>IF(VALUE(LEFT(INDEX('Raw Data'!$A$1:$CI$1000,'Adjusted Raw Data'!$A50+1,'Adjusted Raw Data'!AC$1),1))=5,"NA",VALUE(LEFT(INDEX('Raw Data'!$A$1:$CI$1000,'Adjusted Raw Data'!$A50+1,'Adjusted Raw Data'!AC$1),1)))</f>
        <v>#VALUE!</v>
      </c>
      <c r="AD50" s="54" t="e">
        <f>IF(VALUE(LEFT(INDEX('Raw Data'!$A$1:$CI$1000,'Adjusted Raw Data'!$A50+1,'Adjusted Raw Data'!AD$1),1))=5,"NA",VALUE(LEFT(INDEX('Raw Data'!$A$1:$CI$1000,'Adjusted Raw Data'!$A50+1,'Adjusted Raw Data'!AD$1),1)))</f>
        <v>#VALUE!</v>
      </c>
      <c r="AE50" s="54" t="e">
        <f>IF(VALUE(LEFT(INDEX('Raw Data'!$A$1:$CI$1000,'Adjusted Raw Data'!$A50+1,'Adjusted Raw Data'!AE$1),1))=5,"NA",VALUE(LEFT(INDEX('Raw Data'!$A$1:$CI$1000,'Adjusted Raw Data'!$A50+1,'Adjusted Raw Data'!AE$1),1)))</f>
        <v>#VALUE!</v>
      </c>
      <c r="AF50" s="54" t="e">
        <f>IF(VALUE(LEFT(INDEX('Raw Data'!$A$1:$CI$1000,'Adjusted Raw Data'!$A50+1,'Adjusted Raw Data'!AF$1),1))=5,"NA",VALUE(LEFT(INDEX('Raw Data'!$A$1:$CI$1000,'Adjusted Raw Data'!$A50+1,'Adjusted Raw Data'!AF$1),1)))</f>
        <v>#VALUE!</v>
      </c>
      <c r="AG50" s="54" t="e">
        <f>IF(VALUE(LEFT(INDEX('Raw Data'!$A$1:$CI$1000,'Adjusted Raw Data'!$A50+1,'Adjusted Raw Data'!AG$1),1))=5,"NA",VALUE(LEFT(INDEX('Raw Data'!$A$1:$CI$1000,'Adjusted Raw Data'!$A50+1,'Adjusted Raw Data'!AG$1),1)))</f>
        <v>#VALUE!</v>
      </c>
      <c r="AH50" s="54" t="e">
        <f>IF(VALUE(LEFT(INDEX('Raw Data'!$A$1:$CI$1000,'Adjusted Raw Data'!$A50+1,'Adjusted Raw Data'!AH$1),1))=5,"NA",VALUE(LEFT(INDEX('Raw Data'!$A$1:$CI$1000,'Adjusted Raw Data'!$A50+1,'Adjusted Raw Data'!AH$1),1)))</f>
        <v>#VALUE!</v>
      </c>
      <c r="AI50" s="54" t="e">
        <f>IF(VALUE(LEFT(INDEX('Raw Data'!$A$1:$CI$1000,'Adjusted Raw Data'!$A50+1,'Adjusted Raw Data'!AI$1),1))=5,"NA",VALUE(LEFT(INDEX('Raw Data'!$A$1:$CI$1000,'Adjusted Raw Data'!$A50+1,'Adjusted Raw Data'!AI$1),1)))</f>
        <v>#VALUE!</v>
      </c>
      <c r="AJ50" s="54" t="e">
        <f>IF(VALUE(LEFT(INDEX('Raw Data'!$A$1:$CI$1000,'Adjusted Raw Data'!$A50+1,'Adjusted Raw Data'!AJ$1),1))=5,"NA",VALUE(LEFT(INDEX('Raw Data'!$A$1:$CI$1000,'Adjusted Raw Data'!$A50+1,'Adjusted Raw Data'!AJ$1),1)))</f>
        <v>#VALUE!</v>
      </c>
      <c r="AK50" s="54" t="e">
        <f>IF(VALUE(LEFT(INDEX('Raw Data'!$A$1:$CI$1000,'Adjusted Raw Data'!$A50+1,'Adjusted Raw Data'!AK$1),1))=5,"NA",VALUE(LEFT(INDEX('Raw Data'!$A$1:$CI$1000,'Adjusted Raw Data'!$A50+1,'Adjusted Raw Data'!AK$1),1)))</f>
        <v>#VALUE!</v>
      </c>
      <c r="AL50" s="54" t="e">
        <f>IF(VALUE(LEFT(INDEX('Raw Data'!$A$1:$CI$1000,'Adjusted Raw Data'!$A50+1,'Adjusted Raw Data'!AL$1),1))=5,"NA",VALUE(LEFT(INDEX('Raw Data'!$A$1:$CI$1000,'Adjusted Raw Data'!$A50+1,'Adjusted Raw Data'!AL$1),1)))</f>
        <v>#VALUE!</v>
      </c>
      <c r="AM50" s="54" t="e">
        <f>IF(VALUE(LEFT(INDEX('Raw Data'!$A$1:$CI$1000,'Adjusted Raw Data'!$A50+1,'Adjusted Raw Data'!AM$1),1))=5,"NA",VALUE(LEFT(INDEX('Raw Data'!$A$1:$CI$1000,'Adjusted Raw Data'!$A50+1,'Adjusted Raw Data'!AM$1),1)))</f>
        <v>#VALUE!</v>
      </c>
      <c r="AN50" s="54" t="e">
        <f>IF(VALUE(LEFT(INDEX('Raw Data'!$A$1:$CI$1000,'Adjusted Raw Data'!$A50+1,'Adjusted Raw Data'!AN$1),1))=5,"NA",VALUE(LEFT(INDEX('Raw Data'!$A$1:$CI$1000,'Adjusted Raw Data'!$A50+1,'Adjusted Raw Data'!AN$1),1)))</f>
        <v>#VALUE!</v>
      </c>
      <c r="AO50" s="54" t="e">
        <f>IF(VALUE(LEFT(INDEX('Raw Data'!$A$1:$CI$1000,'Adjusted Raw Data'!$A50+1,'Adjusted Raw Data'!AO$1),1))=5,"NA",VALUE(LEFT(INDEX('Raw Data'!$A$1:$CI$1000,'Adjusted Raw Data'!$A50+1,'Adjusted Raw Data'!AO$1),1)))</f>
        <v>#VALUE!</v>
      </c>
      <c r="AP50" s="54" t="e">
        <f>IF(VALUE(LEFT(INDEX('Raw Data'!$A$1:$CI$1000,'Adjusted Raw Data'!$A50+1,'Adjusted Raw Data'!AP$1),1))=5,"NA",VALUE(LEFT(INDEX('Raw Data'!$A$1:$CI$1000,'Adjusted Raw Data'!$A50+1,'Adjusted Raw Data'!AP$1),1)))</f>
        <v>#VALUE!</v>
      </c>
      <c r="AQ50" s="54" t="e">
        <f>IF(VALUE(LEFT(INDEX('Raw Data'!$A$1:$CI$1000,'Adjusted Raw Data'!$A50+1,'Adjusted Raw Data'!AQ$1),1))=5,"NA",VALUE(LEFT(INDEX('Raw Data'!$A$1:$CI$1000,'Adjusted Raw Data'!$A50+1,'Adjusted Raw Data'!AQ$1),1)))</f>
        <v>#VALUE!</v>
      </c>
      <c r="AR50" s="50">
        <f>INDEX('Raw Data'!$A$1:$CI$1000,'Adjusted Raw Data'!$A50+1,'Adjusted Raw Data'!AR$1)</f>
        <v>0</v>
      </c>
      <c r="AS50" s="54" t="e">
        <f>IF(VALUE(LEFT(INDEX('Raw Data'!$A$1:$CI$1000,'Adjusted Raw Data'!$A50+1,'Adjusted Raw Data'!AS$1),1))=5,"NA",VALUE(LEFT(INDEX('Raw Data'!$A$1:$CI$1000,'Adjusted Raw Data'!$A50+1,'Adjusted Raw Data'!AS$1),1)))</f>
        <v>#VALUE!</v>
      </c>
      <c r="AT50" s="54" t="e">
        <f>IF(VALUE(LEFT(INDEX('Raw Data'!$A$1:$CI$1000,'Adjusted Raw Data'!$A50+1,'Adjusted Raw Data'!AT$1),1))=5,"NA",VALUE(LEFT(INDEX('Raw Data'!$A$1:$CI$1000,'Adjusted Raw Data'!$A50+1,'Adjusted Raw Data'!AT$1),1)))</f>
        <v>#VALUE!</v>
      </c>
      <c r="AU50" s="54" t="e">
        <f>IF(VALUE(LEFT(INDEX('Raw Data'!$A$1:$CI$1000,'Adjusted Raw Data'!$A50+1,'Adjusted Raw Data'!AU$1),1))=5,"NA",VALUE(LEFT(INDEX('Raw Data'!$A$1:$CI$1000,'Adjusted Raw Data'!$A50+1,'Adjusted Raw Data'!AU$1),1)))</f>
        <v>#VALUE!</v>
      </c>
      <c r="AV50" s="54" t="e">
        <f>IF(VALUE(LEFT(INDEX('Raw Data'!$A$1:$CI$1000,'Adjusted Raw Data'!$A50+1,'Adjusted Raw Data'!AV$1),1))=5,"NA",VALUE(LEFT(INDEX('Raw Data'!$A$1:$CI$1000,'Adjusted Raw Data'!$A50+1,'Adjusted Raw Data'!AV$1),1)))</f>
        <v>#VALUE!</v>
      </c>
      <c r="AW50" s="54" t="e">
        <f>IF(VALUE(LEFT(INDEX('Raw Data'!$A$1:$CI$1000,'Adjusted Raw Data'!$A50+1,'Adjusted Raw Data'!AW$1),1))=5,"NA",VALUE(LEFT(INDEX('Raw Data'!$A$1:$CI$1000,'Adjusted Raw Data'!$A50+1,'Adjusted Raw Data'!AW$1),1)))</f>
        <v>#VALUE!</v>
      </c>
      <c r="AX50" s="54" t="e">
        <f>IF(VALUE(LEFT(INDEX('Raw Data'!$A$1:$CI$1000,'Adjusted Raw Data'!$A50+1,'Adjusted Raw Data'!AX$1),1))=5,"NA",VALUE(LEFT(INDEX('Raw Data'!$A$1:$CI$1000,'Adjusted Raw Data'!$A50+1,'Adjusted Raw Data'!AX$1),1)))</f>
        <v>#VALUE!</v>
      </c>
      <c r="AY50" s="54" t="e">
        <f>IF(VALUE(LEFT(INDEX('Raw Data'!$A$1:$CI$1000,'Adjusted Raw Data'!$A50+1,'Adjusted Raw Data'!AY$1),1))=5,"NA",VALUE(LEFT(INDEX('Raw Data'!$A$1:$CI$1000,'Adjusted Raw Data'!$A50+1,'Adjusted Raw Data'!AY$1),1)))</f>
        <v>#VALUE!</v>
      </c>
      <c r="AZ50" s="54" t="e">
        <f>IF(VALUE(LEFT(INDEX('Raw Data'!$A$1:$CI$1000,'Adjusted Raw Data'!$A50+1,'Adjusted Raw Data'!AZ$1),1))=5,"NA",VALUE(LEFT(INDEX('Raw Data'!$A$1:$CI$1000,'Adjusted Raw Data'!$A50+1,'Adjusted Raw Data'!AZ$1),1)))</f>
        <v>#VALUE!</v>
      </c>
      <c r="BA50" s="50">
        <f>INDEX('Raw Data'!$A$1:$CI$1000,'Adjusted Raw Data'!$A50+1,'Adjusted Raw Data'!BA$1)</f>
        <v>0</v>
      </c>
      <c r="BB50" s="54" t="e">
        <f>IF(VALUE(LEFT(INDEX('Raw Data'!$A$1:$CI$1000,'Adjusted Raw Data'!$A50+1,'Adjusted Raw Data'!BB$1),1))=5,"NA",VALUE(LEFT(INDEX('Raw Data'!$A$1:$CI$1000,'Adjusted Raw Data'!$A50+1,'Adjusted Raw Data'!BB$1),1)))</f>
        <v>#VALUE!</v>
      </c>
      <c r="BC50" s="54" t="e">
        <f>IF(VALUE(LEFT(INDEX('Raw Data'!$A$1:$CI$1000,'Adjusted Raw Data'!$A50+1,'Adjusted Raw Data'!BC$1),1))=5,"NA",VALUE(LEFT(INDEX('Raw Data'!$A$1:$CI$1000,'Adjusted Raw Data'!$A50+1,'Adjusted Raw Data'!BC$1),1)))</f>
        <v>#VALUE!</v>
      </c>
      <c r="BD50" s="54" t="e">
        <f>IF(VALUE(LEFT(INDEX('Raw Data'!$A$1:$CI$1000,'Adjusted Raw Data'!$A50+1,'Adjusted Raw Data'!BD$1),1))=5,"NA",VALUE(LEFT(INDEX('Raw Data'!$A$1:$CI$1000,'Adjusted Raw Data'!$A50+1,'Adjusted Raw Data'!BD$1),1)))</f>
        <v>#VALUE!</v>
      </c>
      <c r="BE50" s="50">
        <f>INDEX('Raw Data'!$A$1:$CI$1000,'Adjusted Raw Data'!$A50+1,'Adjusted Raw Data'!BE$1)</f>
        <v>0</v>
      </c>
      <c r="BF50" s="54" t="e">
        <f>IF(VALUE(LEFT(INDEX('Raw Data'!$A$1:$CI$1000,'Adjusted Raw Data'!$A50+1,'Adjusted Raw Data'!BF$1),1))=5,"NA",VALUE(LEFT(INDEX('Raw Data'!$A$1:$CI$1000,'Adjusted Raw Data'!$A50+1,'Adjusted Raw Data'!BF$1),1)))</f>
        <v>#VALUE!</v>
      </c>
      <c r="BG50" s="54" t="e">
        <f>IF(VALUE(LEFT(INDEX('Raw Data'!$A$1:$CI$1000,'Adjusted Raw Data'!$A50+1,'Adjusted Raw Data'!BG$1),1))=5,"NA",VALUE(LEFT(INDEX('Raw Data'!$A$1:$CI$1000,'Adjusted Raw Data'!$A50+1,'Adjusted Raw Data'!BG$1),1)))</f>
        <v>#VALUE!</v>
      </c>
      <c r="BH50" s="54" t="e">
        <f>IF(VALUE(LEFT(INDEX('Raw Data'!$A$1:$CI$1000,'Adjusted Raw Data'!$A50+1,'Adjusted Raw Data'!BH$1),1))=5,"NA",VALUE(LEFT(INDEX('Raw Data'!$A$1:$CI$1000,'Adjusted Raw Data'!$A50+1,'Adjusted Raw Data'!BH$1),1)))</f>
        <v>#VALUE!</v>
      </c>
      <c r="BI50" s="54" t="e">
        <f>IF(VALUE(LEFT(INDEX('Raw Data'!$A$1:$CI$1000,'Adjusted Raw Data'!$A50+1,'Adjusted Raw Data'!BI$1),1))=5,"NA",VALUE(LEFT(INDEX('Raw Data'!$A$1:$CI$1000,'Adjusted Raw Data'!$A50+1,'Adjusted Raw Data'!BI$1),1)))</f>
        <v>#VALUE!</v>
      </c>
      <c r="BJ50" s="54" t="e">
        <f>IF(VALUE(LEFT(INDEX('Raw Data'!$A$1:$CI$1000,'Adjusted Raw Data'!$A50+1,'Adjusted Raw Data'!BJ$1),1))=5,"NA",VALUE(LEFT(INDEX('Raw Data'!$A$1:$CI$1000,'Adjusted Raw Data'!$A50+1,'Adjusted Raw Data'!BJ$1),1)))</f>
        <v>#VALUE!</v>
      </c>
      <c r="BK50" s="54" t="e">
        <f>IF(VALUE(LEFT(INDEX('Raw Data'!$A$1:$CI$1000,'Adjusted Raw Data'!$A50+1,'Adjusted Raw Data'!BK$1),1))=5,"NA",VALUE(LEFT(INDEX('Raw Data'!$A$1:$CI$1000,'Adjusted Raw Data'!$A50+1,'Adjusted Raw Data'!BK$1),1)))</f>
        <v>#VALUE!</v>
      </c>
      <c r="BL50" s="50">
        <f>INDEX('Raw Data'!$A$1:$CI$1000,'Adjusted Raw Data'!$A50+1,'Adjusted Raw Data'!BL$1)</f>
        <v>0</v>
      </c>
      <c r="BM50" s="54" t="e">
        <f>IF(VALUE(LEFT(INDEX('Raw Data'!$A$1:$CI$1000,'Adjusted Raw Data'!$A50+1,'Adjusted Raw Data'!BM$1),1))=5,"NA",VALUE(LEFT(INDEX('Raw Data'!$A$1:$CI$1000,'Adjusted Raw Data'!$A50+1,'Adjusted Raw Data'!BM$1),1)))</f>
        <v>#VALUE!</v>
      </c>
      <c r="BN50" s="54" t="e">
        <f>IF(VALUE(LEFT(INDEX('Raw Data'!$A$1:$CI$1000,'Adjusted Raw Data'!$A50+1,'Adjusted Raw Data'!BN$1),1))=5,"NA",VALUE(LEFT(INDEX('Raw Data'!$A$1:$CI$1000,'Adjusted Raw Data'!$A50+1,'Adjusted Raw Data'!BN$1),1)))</f>
        <v>#VALUE!</v>
      </c>
      <c r="BO50" s="54" t="e">
        <f>IF(VALUE(LEFT(INDEX('Raw Data'!$A$1:$CI$1000,'Adjusted Raw Data'!$A50+1,'Adjusted Raw Data'!BO$1),1))=5,"NA",VALUE(LEFT(INDEX('Raw Data'!$A$1:$CI$1000,'Adjusted Raw Data'!$A50+1,'Adjusted Raw Data'!BO$1),1)))</f>
        <v>#VALUE!</v>
      </c>
      <c r="BP50" s="54" t="e">
        <f>IF(VALUE(LEFT(INDEX('Raw Data'!$A$1:$CI$1000,'Adjusted Raw Data'!$A50+1,'Adjusted Raw Data'!BP$1),1))=5,"NA",VALUE(LEFT(INDEX('Raw Data'!$A$1:$CI$1000,'Adjusted Raw Data'!$A50+1,'Adjusted Raw Data'!BP$1),1)))</f>
        <v>#VALUE!</v>
      </c>
      <c r="BQ50" s="54" t="e">
        <f>IF(VALUE(LEFT(INDEX('Raw Data'!$A$1:$CI$1000,'Adjusted Raw Data'!$A50+1,'Adjusted Raw Data'!BQ$1),1))=5,"NA",VALUE(LEFT(INDEX('Raw Data'!$A$1:$CI$1000,'Adjusted Raw Data'!$A50+1,'Adjusted Raw Data'!BQ$1),1)))</f>
        <v>#VALUE!</v>
      </c>
      <c r="BR50" s="50">
        <f>INDEX('Raw Data'!$A$1:$CI$1000,'Adjusted Raw Data'!$A50+1,'Adjusted Raw Data'!BR$1)</f>
        <v>0</v>
      </c>
      <c r="BS50" s="54" t="e">
        <f>IF(VALUE(LEFT(INDEX('Raw Data'!$A$1:$CI$1000,'Adjusted Raw Data'!$A50+1,'Adjusted Raw Data'!BS$1),1))=5,"NA",VALUE(LEFT(INDEX('Raw Data'!$A$1:$CI$1000,'Adjusted Raw Data'!$A50+1,'Adjusted Raw Data'!BS$1),1)))</f>
        <v>#VALUE!</v>
      </c>
      <c r="BT50" s="54" t="e">
        <f>IF(VALUE(LEFT(INDEX('Raw Data'!$A$1:$CI$1000,'Adjusted Raw Data'!$A50+1,'Adjusted Raw Data'!BT$1),1))=5,"NA",VALUE(LEFT(INDEX('Raw Data'!$A$1:$CI$1000,'Adjusted Raw Data'!$A50+1,'Adjusted Raw Data'!BT$1),1)))</f>
        <v>#VALUE!</v>
      </c>
      <c r="BU50" s="54" t="e">
        <f>IF(VALUE(LEFT(INDEX('Raw Data'!$A$1:$CI$1000,'Adjusted Raw Data'!$A50+1,'Adjusted Raw Data'!BU$1),1))=5,"NA",VALUE(LEFT(INDEX('Raw Data'!$A$1:$CI$1000,'Adjusted Raw Data'!$A50+1,'Adjusted Raw Data'!BU$1),1)))</f>
        <v>#VALUE!</v>
      </c>
      <c r="BV50" s="54" t="e">
        <f>IF(VALUE(LEFT(INDEX('Raw Data'!$A$1:$CI$1000,'Adjusted Raw Data'!$A50+1,'Adjusted Raw Data'!BV$1),1))=5,"NA",VALUE(LEFT(INDEX('Raw Data'!$A$1:$CI$1000,'Adjusted Raw Data'!$A50+1,'Adjusted Raw Data'!BV$1),1)))</f>
        <v>#VALUE!</v>
      </c>
      <c r="BW50" s="54" t="e">
        <f>IF(VALUE(LEFT(INDEX('Raw Data'!$A$1:$CI$1000,'Adjusted Raw Data'!$A50+1,'Adjusted Raw Data'!BW$1),1))=5,"NA",VALUE(LEFT(INDEX('Raw Data'!$A$1:$CI$1000,'Adjusted Raw Data'!$A50+1,'Adjusted Raw Data'!BW$1),1)))</f>
        <v>#VALUE!</v>
      </c>
      <c r="BX50" s="54" t="e">
        <f>IF(VALUE(LEFT(INDEX('Raw Data'!$A$1:$CI$1000,'Adjusted Raw Data'!$A50+1,'Adjusted Raw Data'!BX$1),1))=5,"NA",VALUE(LEFT(INDEX('Raw Data'!$A$1:$CI$1000,'Adjusted Raw Data'!$A50+1,'Adjusted Raw Data'!BX$1),1)))</f>
        <v>#VALUE!</v>
      </c>
      <c r="BY50" s="54" t="e">
        <f>IF(VALUE(LEFT(INDEX('Raw Data'!$A$1:$CI$1000,'Adjusted Raw Data'!$A50+1,'Adjusted Raw Data'!BY$1),1))=5,"NA",VALUE(LEFT(INDEX('Raw Data'!$A$1:$CI$1000,'Adjusted Raw Data'!$A50+1,'Adjusted Raw Data'!BY$1),1)))</f>
        <v>#VALUE!</v>
      </c>
      <c r="BZ50" s="50">
        <f>INDEX('Raw Data'!$A$1:$CI$1000,'Adjusted Raw Data'!$A50+1,'Adjusted Raw Data'!BZ$1)</f>
        <v>0</v>
      </c>
      <c r="CA50" s="54" t="e">
        <f>VALUE(LEFT(INDEX('Raw Data'!$A$1:$CI$1000,'Adjusted Raw Data'!$A50+1,'Adjusted Raw Data'!CA$1),1))</f>
        <v>#VALUE!</v>
      </c>
      <c r="CB50" s="50">
        <f>INDEX('Raw Data'!$A$1:$CI$1000,'Adjusted Raw Data'!$A50+1,'Adjusted Raw Data'!CB$1)</f>
        <v>0</v>
      </c>
      <c r="CC50" s="54" t="e">
        <f>IF(VALUE(LEFT(INDEX('Raw Data'!$A$1:$CI$1000,'Adjusted Raw Data'!$A50+1,'Adjusted Raw Data'!CC$1),1))=5,"NA",VALUE(LEFT(INDEX('Raw Data'!$A$1:$CI$1000,'Adjusted Raw Data'!$A50+1,'Adjusted Raw Data'!CC$1),1)))</f>
        <v>#VALUE!</v>
      </c>
      <c r="CD50" s="54" t="e">
        <f>IF(VALUE(LEFT(INDEX('Raw Data'!$A$1:$CI$1000,'Adjusted Raw Data'!$A50+1,'Adjusted Raw Data'!CD$1),1))=5,"NA",VALUE(LEFT(INDEX('Raw Data'!$A$1:$CI$1000,'Adjusted Raw Data'!$A50+1,'Adjusted Raw Data'!CD$1),1)))</f>
        <v>#VALUE!</v>
      </c>
      <c r="CE50" s="54" t="e">
        <f>IF(VALUE(LEFT(INDEX('Raw Data'!$A$1:$CI$1000,'Adjusted Raw Data'!$A50+1,'Adjusted Raw Data'!CE$1),1))=5,"NA",VALUE(LEFT(INDEX('Raw Data'!$A$1:$CI$1000,'Adjusted Raw Data'!$A50+1,'Adjusted Raw Data'!CE$1),1)))</f>
        <v>#VALUE!</v>
      </c>
      <c r="CF50" s="54" t="e">
        <f>IF(VALUE(LEFT(INDEX('Raw Data'!$A$1:$CI$1000,'Adjusted Raw Data'!$A50+1,'Adjusted Raw Data'!CF$1),1))=5,"NA",VALUE(LEFT(INDEX('Raw Data'!$A$1:$CI$1000,'Adjusted Raw Data'!$A50+1,'Adjusted Raw Data'!CF$1),1)))</f>
        <v>#VALUE!</v>
      </c>
      <c r="CG50" s="54" t="e">
        <f>IF(VALUE(LEFT(INDEX('Raw Data'!$A$1:$CI$1000,'Adjusted Raw Data'!$A50+1,'Adjusted Raw Data'!CG$1),1))=5,"NA",VALUE(LEFT(INDEX('Raw Data'!$A$1:$CI$1000,'Adjusted Raw Data'!$A50+1,'Adjusted Raw Data'!CG$1),1)))</f>
        <v>#VALUE!</v>
      </c>
      <c r="CH50" s="54" t="e">
        <f>IF(VALUE(LEFT(INDEX('Raw Data'!$A$1:$CI$1000,'Adjusted Raw Data'!$A50+1,'Adjusted Raw Data'!CH$1),1))=5,"NA",VALUE(LEFT(INDEX('Raw Data'!$A$1:$CI$1000,'Adjusted Raw Data'!$A50+1,'Adjusted Raw Data'!CH$1),1)))</f>
        <v>#VALUE!</v>
      </c>
      <c r="CI50" s="54" t="e">
        <f>IF(VALUE(LEFT(INDEX('Raw Data'!$A$1:$CI$1000,'Adjusted Raw Data'!$A50+1,'Adjusted Raw Data'!CI$1),1))=5,"NA",VALUE(LEFT(INDEX('Raw Data'!$A$1:$CI$1000,'Adjusted Raw Data'!$A50+1,'Adjusted Raw Data'!CI$1),1)))</f>
        <v>#VALUE!</v>
      </c>
      <c r="CJ50" s="50">
        <f>INDEX('Raw Data'!$A$1:$CI$1000,'Adjusted Raw Data'!$A50+1,'Adjusted Raw Data'!CJ$1)</f>
        <v>0</v>
      </c>
    </row>
    <row r="51" spans="1:88" x14ac:dyDescent="0.2">
      <c r="A51" s="53">
        <v>49</v>
      </c>
      <c r="B51" s="48">
        <f>INDEX('Raw Data'!$A$1:$CI$1000,'Adjusted Raw Data'!$A51+1,'Adjusted Raw Data'!B$1)</f>
        <v>0</v>
      </c>
      <c r="C51" s="49" t="str">
        <f>LEFT(INDEX('Raw Data'!$A$1:$CI$1000,'Adjusted Raw Data'!$A51+1,'Adjusted Raw Data'!C$1),5)</f>
        <v/>
      </c>
      <c r="D51" s="54" t="e">
        <f>IF(VALUE(LEFT(INDEX('Raw Data'!$A$1:$CI$1000,'Adjusted Raw Data'!$A51+1,'Adjusted Raw Data'!D$1),1))=5,"NA",VALUE(LEFT(INDEX('Raw Data'!$A$1:$CI$1000,'Adjusted Raw Data'!$A51+1,'Adjusted Raw Data'!D$1),1)))</f>
        <v>#VALUE!</v>
      </c>
      <c r="E51" s="54" t="e">
        <f>IF(VALUE(LEFT(INDEX('Raw Data'!$A$1:$CI$1000,'Adjusted Raw Data'!$A51+1,'Adjusted Raw Data'!E$1),1))=5,"NA",VALUE(LEFT(INDEX('Raw Data'!$A$1:$CI$1000,'Adjusted Raw Data'!$A51+1,'Adjusted Raw Data'!E$1),1)))</f>
        <v>#VALUE!</v>
      </c>
      <c r="F51" s="54" t="e">
        <f>IF(VALUE(LEFT(INDEX('Raw Data'!$A$1:$CI$1000,'Adjusted Raw Data'!$A51+1,'Adjusted Raw Data'!F$1),1))=5,"NA",VALUE(LEFT(INDEX('Raw Data'!$A$1:$CI$1000,'Adjusted Raw Data'!$A51+1,'Adjusted Raw Data'!F$1),1)))</f>
        <v>#VALUE!</v>
      </c>
      <c r="G51" s="54" t="e">
        <f>IF(VALUE(LEFT(INDEX('Raw Data'!$A$1:$CI$1000,'Adjusted Raw Data'!$A51+1,'Adjusted Raw Data'!G$1),1))=5,"NA",VALUE(LEFT(INDEX('Raw Data'!$A$1:$CI$1000,'Adjusted Raw Data'!$A51+1,'Adjusted Raw Data'!G$1),1)))</f>
        <v>#VALUE!</v>
      </c>
      <c r="H51" s="54" t="e">
        <f>IF(VALUE(LEFT(INDEX('Raw Data'!$A$1:$CI$1000,'Adjusted Raw Data'!$A51+1,'Adjusted Raw Data'!H$1),1))=5,"NA",VALUE(LEFT(INDEX('Raw Data'!$A$1:$CI$1000,'Adjusted Raw Data'!$A51+1,'Adjusted Raw Data'!H$1),1)))</f>
        <v>#VALUE!</v>
      </c>
      <c r="I51" s="54" t="e">
        <f>IF(VALUE(LEFT(INDEX('Raw Data'!$A$1:$CI$1000,'Adjusted Raw Data'!$A51+1,'Adjusted Raw Data'!I$1),1))=5,"NA",VALUE(LEFT(INDEX('Raw Data'!$A$1:$CI$1000,'Adjusted Raw Data'!$A51+1,'Adjusted Raw Data'!I$1),1)))</f>
        <v>#VALUE!</v>
      </c>
      <c r="J51" s="54" t="e">
        <f>IF(VALUE(LEFT(INDEX('Raw Data'!$A$1:$CI$1000,'Adjusted Raw Data'!$A51+1,'Adjusted Raw Data'!J$1),1))=5,"NA",VALUE(LEFT(INDEX('Raw Data'!$A$1:$CI$1000,'Adjusted Raw Data'!$A51+1,'Adjusted Raw Data'!J$1),1)))</f>
        <v>#VALUE!</v>
      </c>
      <c r="K51" s="54" t="e">
        <f>IF(VALUE(LEFT(INDEX('Raw Data'!$A$1:$CI$1000,'Adjusted Raw Data'!$A51+1,'Adjusted Raw Data'!K$1),1))=5,"NA",VALUE(LEFT(INDEX('Raw Data'!$A$1:$CI$1000,'Adjusted Raw Data'!$A51+1,'Adjusted Raw Data'!K$1),1)))</f>
        <v>#VALUE!</v>
      </c>
      <c r="L51" s="54" t="e">
        <f>IF(VALUE(LEFT(INDEX('Raw Data'!$A$1:$CI$1000,'Adjusted Raw Data'!$A51+1,'Adjusted Raw Data'!L$1),1))=5,"NA",VALUE(LEFT(INDEX('Raw Data'!$A$1:$CI$1000,'Adjusted Raw Data'!$A51+1,'Adjusted Raw Data'!L$1),1)))</f>
        <v>#VALUE!</v>
      </c>
      <c r="M51" s="54" t="e">
        <f>IF(VALUE(LEFT(INDEX('Raw Data'!$A$1:$CI$1000,'Adjusted Raw Data'!$A51+1,'Adjusted Raw Data'!M$1),1))=5,"NA",VALUE(LEFT(INDEX('Raw Data'!$A$1:$CI$1000,'Adjusted Raw Data'!$A51+1,'Adjusted Raw Data'!M$1),1)))</f>
        <v>#VALUE!</v>
      </c>
      <c r="N51" s="54" t="e">
        <f>IF(VALUE(LEFT(INDEX('Raw Data'!$A$1:$CI$1000,'Adjusted Raw Data'!$A51+1,'Adjusted Raw Data'!N$1),1))=5,"NA",VALUE(LEFT(INDEX('Raw Data'!$A$1:$CI$1000,'Adjusted Raw Data'!$A51+1,'Adjusted Raw Data'!N$1),1)))</f>
        <v>#VALUE!</v>
      </c>
      <c r="O51" s="54" t="e">
        <f>IF(VALUE(LEFT(INDEX('Raw Data'!$A$1:$CI$1000,'Adjusted Raw Data'!$A51+1,'Adjusted Raw Data'!O$1),1))=5,"NA",VALUE(LEFT(INDEX('Raw Data'!$A$1:$CI$1000,'Adjusted Raw Data'!$A51+1,'Adjusted Raw Data'!O$1),1)))</f>
        <v>#VALUE!</v>
      </c>
      <c r="P51" s="54" t="e">
        <f>IF(VALUE(LEFT(INDEX('Raw Data'!$A$1:$CI$1000,'Adjusted Raw Data'!$A51+1,'Adjusted Raw Data'!P$1),1))=5,"NA",VALUE(LEFT(INDEX('Raw Data'!$A$1:$CI$1000,'Adjusted Raw Data'!$A51+1,'Adjusted Raw Data'!P$1),1)))</f>
        <v>#VALUE!</v>
      </c>
      <c r="Q51" s="54" t="e">
        <f>IF(VALUE(LEFT(INDEX('Raw Data'!$A$1:$CI$1000,'Adjusted Raw Data'!$A51+1,'Adjusted Raw Data'!Q$1),1))=5,"NA",VALUE(LEFT(INDEX('Raw Data'!$A$1:$CI$1000,'Adjusted Raw Data'!$A51+1,'Adjusted Raw Data'!Q$1),1)))</f>
        <v>#VALUE!</v>
      </c>
      <c r="R51" s="54" t="e">
        <f>IF(VALUE(LEFT(INDEX('Raw Data'!$A$1:$CI$1000,'Adjusted Raw Data'!$A51+1,'Adjusted Raw Data'!R$1),1))=5,"NA",VALUE(LEFT(INDEX('Raw Data'!$A$1:$CI$1000,'Adjusted Raw Data'!$A51+1,'Adjusted Raw Data'!R$1),1)))</f>
        <v>#VALUE!</v>
      </c>
      <c r="S51" s="54" t="e">
        <f>IF(VALUE(LEFT(INDEX('Raw Data'!$A$1:$CI$1000,'Adjusted Raw Data'!$A51+1,'Adjusted Raw Data'!S$1),1))=5,"NA",VALUE(LEFT(INDEX('Raw Data'!$A$1:$CI$1000,'Adjusted Raw Data'!$A51+1,'Adjusted Raw Data'!S$1),1)))</f>
        <v>#VALUE!</v>
      </c>
      <c r="T51" s="50">
        <f>INDEX('Raw Data'!$A$1:$CI$1000,'Adjusted Raw Data'!$A51+1,'Adjusted Raw Data'!T$1)</f>
        <v>0</v>
      </c>
      <c r="U51" s="54" t="e">
        <f>IF(VALUE(LEFT(INDEX('Raw Data'!$A$1:$CI$1000,'Adjusted Raw Data'!$A51+1,'Adjusted Raw Data'!U$1),1))=5,"NA",VALUE(LEFT(INDEX('Raw Data'!$A$1:$CI$1000,'Adjusted Raw Data'!$A51+1,'Adjusted Raw Data'!U$1),1)))</f>
        <v>#VALUE!</v>
      </c>
      <c r="V51" s="54" t="e">
        <f>IF(VALUE(LEFT(INDEX('Raw Data'!$A$1:$CI$1000,'Adjusted Raw Data'!$A51+1,'Adjusted Raw Data'!V$1),1))=5,"NA",VALUE(LEFT(INDEX('Raw Data'!$A$1:$CI$1000,'Adjusted Raw Data'!$A51+1,'Adjusted Raw Data'!V$1),1)))</f>
        <v>#VALUE!</v>
      </c>
      <c r="W51" s="54" t="e">
        <f>IF(VALUE(LEFT(INDEX('Raw Data'!$A$1:$CI$1000,'Adjusted Raw Data'!$A51+1,'Adjusted Raw Data'!W$1),1))=5,"NA",VALUE(LEFT(INDEX('Raw Data'!$A$1:$CI$1000,'Adjusted Raw Data'!$A51+1,'Adjusted Raw Data'!W$1),1)))</f>
        <v>#VALUE!</v>
      </c>
      <c r="X51" s="54" t="e">
        <f>IF(VALUE(LEFT(INDEX('Raw Data'!$A$1:$CI$1000,'Adjusted Raw Data'!$A51+1,'Adjusted Raw Data'!X$1),1))=5,"NA",VALUE(LEFT(INDEX('Raw Data'!$A$1:$CI$1000,'Adjusted Raw Data'!$A51+1,'Adjusted Raw Data'!X$1),1)))</f>
        <v>#VALUE!</v>
      </c>
      <c r="Y51" s="54" t="e">
        <f>IF(VALUE(LEFT(INDEX('Raw Data'!$A$1:$CI$1000,'Adjusted Raw Data'!$A51+1,'Adjusted Raw Data'!Y$1),1))=5,"NA",VALUE(LEFT(INDEX('Raw Data'!$A$1:$CI$1000,'Adjusted Raw Data'!$A51+1,'Adjusted Raw Data'!Y$1),1)))</f>
        <v>#VALUE!</v>
      </c>
      <c r="Z51" s="54" t="e">
        <f>IF(VALUE(LEFT(INDEX('Raw Data'!$A$1:$CI$1000,'Adjusted Raw Data'!$A51+1,'Adjusted Raw Data'!Z$1),1))=5,"NA",VALUE(LEFT(INDEX('Raw Data'!$A$1:$CI$1000,'Adjusted Raw Data'!$A51+1,'Adjusted Raw Data'!Z$1),1)))</f>
        <v>#VALUE!</v>
      </c>
      <c r="AA51" s="54" t="e">
        <f>IF(VALUE(LEFT(INDEX('Raw Data'!$A$1:$CI$1000,'Adjusted Raw Data'!$A51+1,'Adjusted Raw Data'!AA$1),1))=5,"NA",VALUE(LEFT(INDEX('Raw Data'!$A$1:$CI$1000,'Adjusted Raw Data'!$A51+1,'Adjusted Raw Data'!AA$1),1)))</f>
        <v>#VALUE!</v>
      </c>
      <c r="AB51" s="50">
        <f>INDEX('Raw Data'!$A$1:$CI$1000,'Adjusted Raw Data'!$A51+1,'Adjusted Raw Data'!AB$1)</f>
        <v>0</v>
      </c>
      <c r="AC51" s="54" t="e">
        <f>IF(VALUE(LEFT(INDEX('Raw Data'!$A$1:$CI$1000,'Adjusted Raw Data'!$A51+1,'Adjusted Raw Data'!AC$1),1))=5,"NA",VALUE(LEFT(INDEX('Raw Data'!$A$1:$CI$1000,'Adjusted Raw Data'!$A51+1,'Adjusted Raw Data'!AC$1),1)))</f>
        <v>#VALUE!</v>
      </c>
      <c r="AD51" s="54" t="e">
        <f>IF(VALUE(LEFT(INDEX('Raw Data'!$A$1:$CI$1000,'Adjusted Raw Data'!$A51+1,'Adjusted Raw Data'!AD$1),1))=5,"NA",VALUE(LEFT(INDEX('Raw Data'!$A$1:$CI$1000,'Adjusted Raw Data'!$A51+1,'Adjusted Raw Data'!AD$1),1)))</f>
        <v>#VALUE!</v>
      </c>
      <c r="AE51" s="54" t="e">
        <f>IF(VALUE(LEFT(INDEX('Raw Data'!$A$1:$CI$1000,'Adjusted Raw Data'!$A51+1,'Adjusted Raw Data'!AE$1),1))=5,"NA",VALUE(LEFT(INDEX('Raw Data'!$A$1:$CI$1000,'Adjusted Raw Data'!$A51+1,'Adjusted Raw Data'!AE$1),1)))</f>
        <v>#VALUE!</v>
      </c>
      <c r="AF51" s="54" t="e">
        <f>IF(VALUE(LEFT(INDEX('Raw Data'!$A$1:$CI$1000,'Adjusted Raw Data'!$A51+1,'Adjusted Raw Data'!AF$1),1))=5,"NA",VALUE(LEFT(INDEX('Raw Data'!$A$1:$CI$1000,'Adjusted Raw Data'!$A51+1,'Adjusted Raw Data'!AF$1),1)))</f>
        <v>#VALUE!</v>
      </c>
      <c r="AG51" s="54" t="e">
        <f>IF(VALUE(LEFT(INDEX('Raw Data'!$A$1:$CI$1000,'Adjusted Raw Data'!$A51+1,'Adjusted Raw Data'!AG$1),1))=5,"NA",VALUE(LEFT(INDEX('Raw Data'!$A$1:$CI$1000,'Adjusted Raw Data'!$A51+1,'Adjusted Raw Data'!AG$1),1)))</f>
        <v>#VALUE!</v>
      </c>
      <c r="AH51" s="54" t="e">
        <f>IF(VALUE(LEFT(INDEX('Raw Data'!$A$1:$CI$1000,'Adjusted Raw Data'!$A51+1,'Adjusted Raw Data'!AH$1),1))=5,"NA",VALUE(LEFT(INDEX('Raw Data'!$A$1:$CI$1000,'Adjusted Raw Data'!$A51+1,'Adjusted Raw Data'!AH$1),1)))</f>
        <v>#VALUE!</v>
      </c>
      <c r="AI51" s="54" t="e">
        <f>IF(VALUE(LEFT(INDEX('Raw Data'!$A$1:$CI$1000,'Adjusted Raw Data'!$A51+1,'Adjusted Raw Data'!AI$1),1))=5,"NA",VALUE(LEFT(INDEX('Raw Data'!$A$1:$CI$1000,'Adjusted Raw Data'!$A51+1,'Adjusted Raw Data'!AI$1),1)))</f>
        <v>#VALUE!</v>
      </c>
      <c r="AJ51" s="54" t="e">
        <f>IF(VALUE(LEFT(INDEX('Raw Data'!$A$1:$CI$1000,'Adjusted Raw Data'!$A51+1,'Adjusted Raw Data'!AJ$1),1))=5,"NA",VALUE(LEFT(INDEX('Raw Data'!$A$1:$CI$1000,'Adjusted Raw Data'!$A51+1,'Adjusted Raw Data'!AJ$1),1)))</f>
        <v>#VALUE!</v>
      </c>
      <c r="AK51" s="54" t="e">
        <f>IF(VALUE(LEFT(INDEX('Raw Data'!$A$1:$CI$1000,'Adjusted Raw Data'!$A51+1,'Adjusted Raw Data'!AK$1),1))=5,"NA",VALUE(LEFT(INDEX('Raw Data'!$A$1:$CI$1000,'Adjusted Raw Data'!$A51+1,'Adjusted Raw Data'!AK$1),1)))</f>
        <v>#VALUE!</v>
      </c>
      <c r="AL51" s="54" t="e">
        <f>IF(VALUE(LEFT(INDEX('Raw Data'!$A$1:$CI$1000,'Adjusted Raw Data'!$A51+1,'Adjusted Raw Data'!AL$1),1))=5,"NA",VALUE(LEFT(INDEX('Raw Data'!$A$1:$CI$1000,'Adjusted Raw Data'!$A51+1,'Adjusted Raw Data'!AL$1),1)))</f>
        <v>#VALUE!</v>
      </c>
      <c r="AM51" s="54" t="e">
        <f>IF(VALUE(LEFT(INDEX('Raw Data'!$A$1:$CI$1000,'Adjusted Raw Data'!$A51+1,'Adjusted Raw Data'!AM$1),1))=5,"NA",VALUE(LEFT(INDEX('Raw Data'!$A$1:$CI$1000,'Adjusted Raw Data'!$A51+1,'Adjusted Raw Data'!AM$1),1)))</f>
        <v>#VALUE!</v>
      </c>
      <c r="AN51" s="54" t="e">
        <f>IF(VALUE(LEFT(INDEX('Raw Data'!$A$1:$CI$1000,'Adjusted Raw Data'!$A51+1,'Adjusted Raw Data'!AN$1),1))=5,"NA",VALUE(LEFT(INDEX('Raw Data'!$A$1:$CI$1000,'Adjusted Raw Data'!$A51+1,'Adjusted Raw Data'!AN$1),1)))</f>
        <v>#VALUE!</v>
      </c>
      <c r="AO51" s="54" t="e">
        <f>IF(VALUE(LEFT(INDEX('Raw Data'!$A$1:$CI$1000,'Adjusted Raw Data'!$A51+1,'Adjusted Raw Data'!AO$1),1))=5,"NA",VALUE(LEFT(INDEX('Raw Data'!$A$1:$CI$1000,'Adjusted Raw Data'!$A51+1,'Adjusted Raw Data'!AO$1),1)))</f>
        <v>#VALUE!</v>
      </c>
      <c r="AP51" s="54" t="e">
        <f>IF(VALUE(LEFT(INDEX('Raw Data'!$A$1:$CI$1000,'Adjusted Raw Data'!$A51+1,'Adjusted Raw Data'!AP$1),1))=5,"NA",VALUE(LEFT(INDEX('Raw Data'!$A$1:$CI$1000,'Adjusted Raw Data'!$A51+1,'Adjusted Raw Data'!AP$1),1)))</f>
        <v>#VALUE!</v>
      </c>
      <c r="AQ51" s="54" t="e">
        <f>IF(VALUE(LEFT(INDEX('Raw Data'!$A$1:$CI$1000,'Adjusted Raw Data'!$A51+1,'Adjusted Raw Data'!AQ$1),1))=5,"NA",VALUE(LEFT(INDEX('Raw Data'!$A$1:$CI$1000,'Adjusted Raw Data'!$A51+1,'Adjusted Raw Data'!AQ$1),1)))</f>
        <v>#VALUE!</v>
      </c>
      <c r="AR51" s="50">
        <f>INDEX('Raw Data'!$A$1:$CI$1000,'Adjusted Raw Data'!$A51+1,'Adjusted Raw Data'!AR$1)</f>
        <v>0</v>
      </c>
      <c r="AS51" s="54" t="e">
        <f>IF(VALUE(LEFT(INDEX('Raw Data'!$A$1:$CI$1000,'Adjusted Raw Data'!$A51+1,'Adjusted Raw Data'!AS$1),1))=5,"NA",VALUE(LEFT(INDEX('Raw Data'!$A$1:$CI$1000,'Adjusted Raw Data'!$A51+1,'Adjusted Raw Data'!AS$1),1)))</f>
        <v>#VALUE!</v>
      </c>
      <c r="AT51" s="54" t="e">
        <f>IF(VALUE(LEFT(INDEX('Raw Data'!$A$1:$CI$1000,'Adjusted Raw Data'!$A51+1,'Adjusted Raw Data'!AT$1),1))=5,"NA",VALUE(LEFT(INDEX('Raw Data'!$A$1:$CI$1000,'Adjusted Raw Data'!$A51+1,'Adjusted Raw Data'!AT$1),1)))</f>
        <v>#VALUE!</v>
      </c>
      <c r="AU51" s="54" t="e">
        <f>IF(VALUE(LEFT(INDEX('Raw Data'!$A$1:$CI$1000,'Adjusted Raw Data'!$A51+1,'Adjusted Raw Data'!AU$1),1))=5,"NA",VALUE(LEFT(INDEX('Raw Data'!$A$1:$CI$1000,'Adjusted Raw Data'!$A51+1,'Adjusted Raw Data'!AU$1),1)))</f>
        <v>#VALUE!</v>
      </c>
      <c r="AV51" s="54" t="e">
        <f>IF(VALUE(LEFT(INDEX('Raw Data'!$A$1:$CI$1000,'Adjusted Raw Data'!$A51+1,'Adjusted Raw Data'!AV$1),1))=5,"NA",VALUE(LEFT(INDEX('Raw Data'!$A$1:$CI$1000,'Adjusted Raw Data'!$A51+1,'Adjusted Raw Data'!AV$1),1)))</f>
        <v>#VALUE!</v>
      </c>
      <c r="AW51" s="54" t="e">
        <f>IF(VALUE(LEFT(INDEX('Raw Data'!$A$1:$CI$1000,'Adjusted Raw Data'!$A51+1,'Adjusted Raw Data'!AW$1),1))=5,"NA",VALUE(LEFT(INDEX('Raw Data'!$A$1:$CI$1000,'Adjusted Raw Data'!$A51+1,'Adjusted Raw Data'!AW$1),1)))</f>
        <v>#VALUE!</v>
      </c>
      <c r="AX51" s="54" t="e">
        <f>IF(VALUE(LEFT(INDEX('Raw Data'!$A$1:$CI$1000,'Adjusted Raw Data'!$A51+1,'Adjusted Raw Data'!AX$1),1))=5,"NA",VALUE(LEFT(INDEX('Raw Data'!$A$1:$CI$1000,'Adjusted Raw Data'!$A51+1,'Adjusted Raw Data'!AX$1),1)))</f>
        <v>#VALUE!</v>
      </c>
      <c r="AY51" s="54" t="e">
        <f>IF(VALUE(LEFT(INDEX('Raw Data'!$A$1:$CI$1000,'Adjusted Raw Data'!$A51+1,'Adjusted Raw Data'!AY$1),1))=5,"NA",VALUE(LEFT(INDEX('Raw Data'!$A$1:$CI$1000,'Adjusted Raw Data'!$A51+1,'Adjusted Raw Data'!AY$1),1)))</f>
        <v>#VALUE!</v>
      </c>
      <c r="AZ51" s="54" t="e">
        <f>IF(VALUE(LEFT(INDEX('Raw Data'!$A$1:$CI$1000,'Adjusted Raw Data'!$A51+1,'Adjusted Raw Data'!AZ$1),1))=5,"NA",VALUE(LEFT(INDEX('Raw Data'!$A$1:$CI$1000,'Adjusted Raw Data'!$A51+1,'Adjusted Raw Data'!AZ$1),1)))</f>
        <v>#VALUE!</v>
      </c>
      <c r="BA51" s="50">
        <f>INDEX('Raw Data'!$A$1:$CI$1000,'Adjusted Raw Data'!$A51+1,'Adjusted Raw Data'!BA$1)</f>
        <v>0</v>
      </c>
      <c r="BB51" s="54" t="e">
        <f>IF(VALUE(LEFT(INDEX('Raw Data'!$A$1:$CI$1000,'Adjusted Raw Data'!$A51+1,'Adjusted Raw Data'!BB$1),1))=5,"NA",VALUE(LEFT(INDEX('Raw Data'!$A$1:$CI$1000,'Adjusted Raw Data'!$A51+1,'Adjusted Raw Data'!BB$1),1)))</f>
        <v>#VALUE!</v>
      </c>
      <c r="BC51" s="54" t="e">
        <f>IF(VALUE(LEFT(INDEX('Raw Data'!$A$1:$CI$1000,'Adjusted Raw Data'!$A51+1,'Adjusted Raw Data'!BC$1),1))=5,"NA",VALUE(LEFT(INDEX('Raw Data'!$A$1:$CI$1000,'Adjusted Raw Data'!$A51+1,'Adjusted Raw Data'!BC$1),1)))</f>
        <v>#VALUE!</v>
      </c>
      <c r="BD51" s="54" t="e">
        <f>IF(VALUE(LEFT(INDEX('Raw Data'!$A$1:$CI$1000,'Adjusted Raw Data'!$A51+1,'Adjusted Raw Data'!BD$1),1))=5,"NA",VALUE(LEFT(INDEX('Raw Data'!$A$1:$CI$1000,'Adjusted Raw Data'!$A51+1,'Adjusted Raw Data'!BD$1),1)))</f>
        <v>#VALUE!</v>
      </c>
      <c r="BE51" s="50">
        <f>INDEX('Raw Data'!$A$1:$CI$1000,'Adjusted Raw Data'!$A51+1,'Adjusted Raw Data'!BE$1)</f>
        <v>0</v>
      </c>
      <c r="BF51" s="54" t="e">
        <f>IF(VALUE(LEFT(INDEX('Raw Data'!$A$1:$CI$1000,'Adjusted Raw Data'!$A51+1,'Adjusted Raw Data'!BF$1),1))=5,"NA",VALUE(LEFT(INDEX('Raw Data'!$A$1:$CI$1000,'Adjusted Raw Data'!$A51+1,'Adjusted Raw Data'!BF$1),1)))</f>
        <v>#VALUE!</v>
      </c>
      <c r="BG51" s="54" t="e">
        <f>IF(VALUE(LEFT(INDEX('Raw Data'!$A$1:$CI$1000,'Adjusted Raw Data'!$A51+1,'Adjusted Raw Data'!BG$1),1))=5,"NA",VALUE(LEFT(INDEX('Raw Data'!$A$1:$CI$1000,'Adjusted Raw Data'!$A51+1,'Adjusted Raw Data'!BG$1),1)))</f>
        <v>#VALUE!</v>
      </c>
      <c r="BH51" s="54" t="e">
        <f>IF(VALUE(LEFT(INDEX('Raw Data'!$A$1:$CI$1000,'Adjusted Raw Data'!$A51+1,'Adjusted Raw Data'!BH$1),1))=5,"NA",VALUE(LEFT(INDEX('Raw Data'!$A$1:$CI$1000,'Adjusted Raw Data'!$A51+1,'Adjusted Raw Data'!BH$1),1)))</f>
        <v>#VALUE!</v>
      </c>
      <c r="BI51" s="54" t="e">
        <f>IF(VALUE(LEFT(INDEX('Raw Data'!$A$1:$CI$1000,'Adjusted Raw Data'!$A51+1,'Adjusted Raw Data'!BI$1),1))=5,"NA",VALUE(LEFT(INDEX('Raw Data'!$A$1:$CI$1000,'Adjusted Raw Data'!$A51+1,'Adjusted Raw Data'!BI$1),1)))</f>
        <v>#VALUE!</v>
      </c>
      <c r="BJ51" s="54" t="e">
        <f>IF(VALUE(LEFT(INDEX('Raw Data'!$A$1:$CI$1000,'Adjusted Raw Data'!$A51+1,'Adjusted Raw Data'!BJ$1),1))=5,"NA",VALUE(LEFT(INDEX('Raw Data'!$A$1:$CI$1000,'Adjusted Raw Data'!$A51+1,'Adjusted Raw Data'!BJ$1),1)))</f>
        <v>#VALUE!</v>
      </c>
      <c r="BK51" s="54" t="e">
        <f>IF(VALUE(LEFT(INDEX('Raw Data'!$A$1:$CI$1000,'Adjusted Raw Data'!$A51+1,'Adjusted Raw Data'!BK$1),1))=5,"NA",VALUE(LEFT(INDEX('Raw Data'!$A$1:$CI$1000,'Adjusted Raw Data'!$A51+1,'Adjusted Raw Data'!BK$1),1)))</f>
        <v>#VALUE!</v>
      </c>
      <c r="BL51" s="50">
        <f>INDEX('Raw Data'!$A$1:$CI$1000,'Adjusted Raw Data'!$A51+1,'Adjusted Raw Data'!BL$1)</f>
        <v>0</v>
      </c>
      <c r="BM51" s="54" t="e">
        <f>IF(VALUE(LEFT(INDEX('Raw Data'!$A$1:$CI$1000,'Adjusted Raw Data'!$A51+1,'Adjusted Raw Data'!BM$1),1))=5,"NA",VALUE(LEFT(INDEX('Raw Data'!$A$1:$CI$1000,'Adjusted Raw Data'!$A51+1,'Adjusted Raw Data'!BM$1),1)))</f>
        <v>#VALUE!</v>
      </c>
      <c r="BN51" s="54" t="e">
        <f>IF(VALUE(LEFT(INDEX('Raw Data'!$A$1:$CI$1000,'Adjusted Raw Data'!$A51+1,'Adjusted Raw Data'!BN$1),1))=5,"NA",VALUE(LEFT(INDEX('Raw Data'!$A$1:$CI$1000,'Adjusted Raw Data'!$A51+1,'Adjusted Raw Data'!BN$1),1)))</f>
        <v>#VALUE!</v>
      </c>
      <c r="BO51" s="54" t="e">
        <f>IF(VALUE(LEFT(INDEX('Raw Data'!$A$1:$CI$1000,'Adjusted Raw Data'!$A51+1,'Adjusted Raw Data'!BO$1),1))=5,"NA",VALUE(LEFT(INDEX('Raw Data'!$A$1:$CI$1000,'Adjusted Raw Data'!$A51+1,'Adjusted Raw Data'!BO$1),1)))</f>
        <v>#VALUE!</v>
      </c>
      <c r="BP51" s="54" t="e">
        <f>IF(VALUE(LEFT(INDEX('Raw Data'!$A$1:$CI$1000,'Adjusted Raw Data'!$A51+1,'Adjusted Raw Data'!BP$1),1))=5,"NA",VALUE(LEFT(INDEX('Raw Data'!$A$1:$CI$1000,'Adjusted Raw Data'!$A51+1,'Adjusted Raw Data'!BP$1),1)))</f>
        <v>#VALUE!</v>
      </c>
      <c r="BQ51" s="54" t="e">
        <f>IF(VALUE(LEFT(INDEX('Raw Data'!$A$1:$CI$1000,'Adjusted Raw Data'!$A51+1,'Adjusted Raw Data'!BQ$1),1))=5,"NA",VALUE(LEFT(INDEX('Raw Data'!$A$1:$CI$1000,'Adjusted Raw Data'!$A51+1,'Adjusted Raw Data'!BQ$1),1)))</f>
        <v>#VALUE!</v>
      </c>
      <c r="BR51" s="50">
        <f>INDEX('Raw Data'!$A$1:$CI$1000,'Adjusted Raw Data'!$A51+1,'Adjusted Raw Data'!BR$1)</f>
        <v>0</v>
      </c>
      <c r="BS51" s="54" t="e">
        <f>IF(VALUE(LEFT(INDEX('Raw Data'!$A$1:$CI$1000,'Adjusted Raw Data'!$A51+1,'Adjusted Raw Data'!BS$1),1))=5,"NA",VALUE(LEFT(INDEX('Raw Data'!$A$1:$CI$1000,'Adjusted Raw Data'!$A51+1,'Adjusted Raw Data'!BS$1),1)))</f>
        <v>#VALUE!</v>
      </c>
      <c r="BT51" s="54" t="e">
        <f>IF(VALUE(LEFT(INDEX('Raw Data'!$A$1:$CI$1000,'Adjusted Raw Data'!$A51+1,'Adjusted Raw Data'!BT$1),1))=5,"NA",VALUE(LEFT(INDEX('Raw Data'!$A$1:$CI$1000,'Adjusted Raw Data'!$A51+1,'Adjusted Raw Data'!BT$1),1)))</f>
        <v>#VALUE!</v>
      </c>
      <c r="BU51" s="54" t="e">
        <f>IF(VALUE(LEFT(INDEX('Raw Data'!$A$1:$CI$1000,'Adjusted Raw Data'!$A51+1,'Adjusted Raw Data'!BU$1),1))=5,"NA",VALUE(LEFT(INDEX('Raw Data'!$A$1:$CI$1000,'Adjusted Raw Data'!$A51+1,'Adjusted Raw Data'!BU$1),1)))</f>
        <v>#VALUE!</v>
      </c>
      <c r="BV51" s="54" t="e">
        <f>IF(VALUE(LEFT(INDEX('Raw Data'!$A$1:$CI$1000,'Adjusted Raw Data'!$A51+1,'Adjusted Raw Data'!BV$1),1))=5,"NA",VALUE(LEFT(INDEX('Raw Data'!$A$1:$CI$1000,'Adjusted Raw Data'!$A51+1,'Adjusted Raw Data'!BV$1),1)))</f>
        <v>#VALUE!</v>
      </c>
      <c r="BW51" s="54" t="e">
        <f>IF(VALUE(LEFT(INDEX('Raw Data'!$A$1:$CI$1000,'Adjusted Raw Data'!$A51+1,'Adjusted Raw Data'!BW$1),1))=5,"NA",VALUE(LEFT(INDEX('Raw Data'!$A$1:$CI$1000,'Adjusted Raw Data'!$A51+1,'Adjusted Raw Data'!BW$1),1)))</f>
        <v>#VALUE!</v>
      </c>
      <c r="BX51" s="54" t="e">
        <f>IF(VALUE(LEFT(INDEX('Raw Data'!$A$1:$CI$1000,'Adjusted Raw Data'!$A51+1,'Adjusted Raw Data'!BX$1),1))=5,"NA",VALUE(LEFT(INDEX('Raw Data'!$A$1:$CI$1000,'Adjusted Raw Data'!$A51+1,'Adjusted Raw Data'!BX$1),1)))</f>
        <v>#VALUE!</v>
      </c>
      <c r="BY51" s="54" t="e">
        <f>IF(VALUE(LEFT(INDEX('Raw Data'!$A$1:$CI$1000,'Adjusted Raw Data'!$A51+1,'Adjusted Raw Data'!BY$1),1))=5,"NA",VALUE(LEFT(INDEX('Raw Data'!$A$1:$CI$1000,'Adjusted Raw Data'!$A51+1,'Adjusted Raw Data'!BY$1),1)))</f>
        <v>#VALUE!</v>
      </c>
      <c r="BZ51" s="50">
        <f>INDEX('Raw Data'!$A$1:$CI$1000,'Adjusted Raw Data'!$A51+1,'Adjusted Raw Data'!BZ$1)</f>
        <v>0</v>
      </c>
      <c r="CA51" s="54" t="e">
        <f>VALUE(LEFT(INDEX('Raw Data'!$A$1:$CI$1000,'Adjusted Raw Data'!$A51+1,'Adjusted Raw Data'!CA$1),1))</f>
        <v>#VALUE!</v>
      </c>
      <c r="CB51" s="50">
        <f>INDEX('Raw Data'!$A$1:$CI$1000,'Adjusted Raw Data'!$A51+1,'Adjusted Raw Data'!CB$1)</f>
        <v>0</v>
      </c>
      <c r="CC51" s="54" t="e">
        <f>IF(VALUE(LEFT(INDEX('Raw Data'!$A$1:$CI$1000,'Adjusted Raw Data'!$A51+1,'Adjusted Raw Data'!CC$1),1))=5,"NA",VALUE(LEFT(INDEX('Raw Data'!$A$1:$CI$1000,'Adjusted Raw Data'!$A51+1,'Adjusted Raw Data'!CC$1),1)))</f>
        <v>#VALUE!</v>
      </c>
      <c r="CD51" s="54" t="e">
        <f>IF(VALUE(LEFT(INDEX('Raw Data'!$A$1:$CI$1000,'Adjusted Raw Data'!$A51+1,'Adjusted Raw Data'!CD$1),1))=5,"NA",VALUE(LEFT(INDEX('Raw Data'!$A$1:$CI$1000,'Adjusted Raw Data'!$A51+1,'Adjusted Raw Data'!CD$1),1)))</f>
        <v>#VALUE!</v>
      </c>
      <c r="CE51" s="54" t="e">
        <f>IF(VALUE(LEFT(INDEX('Raw Data'!$A$1:$CI$1000,'Adjusted Raw Data'!$A51+1,'Adjusted Raw Data'!CE$1),1))=5,"NA",VALUE(LEFT(INDEX('Raw Data'!$A$1:$CI$1000,'Adjusted Raw Data'!$A51+1,'Adjusted Raw Data'!CE$1),1)))</f>
        <v>#VALUE!</v>
      </c>
      <c r="CF51" s="54" t="e">
        <f>IF(VALUE(LEFT(INDEX('Raw Data'!$A$1:$CI$1000,'Adjusted Raw Data'!$A51+1,'Adjusted Raw Data'!CF$1),1))=5,"NA",VALUE(LEFT(INDEX('Raw Data'!$A$1:$CI$1000,'Adjusted Raw Data'!$A51+1,'Adjusted Raw Data'!CF$1),1)))</f>
        <v>#VALUE!</v>
      </c>
      <c r="CG51" s="54" t="e">
        <f>IF(VALUE(LEFT(INDEX('Raw Data'!$A$1:$CI$1000,'Adjusted Raw Data'!$A51+1,'Adjusted Raw Data'!CG$1),1))=5,"NA",VALUE(LEFT(INDEX('Raw Data'!$A$1:$CI$1000,'Adjusted Raw Data'!$A51+1,'Adjusted Raw Data'!CG$1),1)))</f>
        <v>#VALUE!</v>
      </c>
      <c r="CH51" s="54" t="e">
        <f>IF(VALUE(LEFT(INDEX('Raw Data'!$A$1:$CI$1000,'Adjusted Raw Data'!$A51+1,'Adjusted Raw Data'!CH$1),1))=5,"NA",VALUE(LEFT(INDEX('Raw Data'!$A$1:$CI$1000,'Adjusted Raw Data'!$A51+1,'Adjusted Raw Data'!CH$1),1)))</f>
        <v>#VALUE!</v>
      </c>
      <c r="CI51" s="54" t="e">
        <f>IF(VALUE(LEFT(INDEX('Raw Data'!$A$1:$CI$1000,'Adjusted Raw Data'!$A51+1,'Adjusted Raw Data'!CI$1),1))=5,"NA",VALUE(LEFT(INDEX('Raw Data'!$A$1:$CI$1000,'Adjusted Raw Data'!$A51+1,'Adjusted Raw Data'!CI$1),1)))</f>
        <v>#VALUE!</v>
      </c>
      <c r="CJ51" s="50">
        <f>INDEX('Raw Data'!$A$1:$CI$1000,'Adjusted Raw Data'!$A51+1,'Adjusted Raw Data'!CJ$1)</f>
        <v>0</v>
      </c>
    </row>
    <row r="52" spans="1:88" x14ac:dyDescent="0.2">
      <c r="A52" s="53">
        <v>50</v>
      </c>
      <c r="B52" s="48">
        <f>INDEX('Raw Data'!$A$1:$CI$1000,'Adjusted Raw Data'!$A52+1,'Adjusted Raw Data'!B$1)</f>
        <v>0</v>
      </c>
      <c r="C52" s="49" t="str">
        <f>LEFT(INDEX('Raw Data'!$A$1:$CI$1000,'Adjusted Raw Data'!$A52+1,'Adjusted Raw Data'!C$1),5)</f>
        <v/>
      </c>
      <c r="D52" s="54" t="e">
        <f>IF(VALUE(LEFT(INDEX('Raw Data'!$A$1:$CI$1000,'Adjusted Raw Data'!$A52+1,'Adjusted Raw Data'!D$1),1))=5,"NA",VALUE(LEFT(INDEX('Raw Data'!$A$1:$CI$1000,'Adjusted Raw Data'!$A52+1,'Adjusted Raw Data'!D$1),1)))</f>
        <v>#VALUE!</v>
      </c>
      <c r="E52" s="54" t="e">
        <f>IF(VALUE(LEFT(INDEX('Raw Data'!$A$1:$CI$1000,'Adjusted Raw Data'!$A52+1,'Adjusted Raw Data'!E$1),1))=5,"NA",VALUE(LEFT(INDEX('Raw Data'!$A$1:$CI$1000,'Adjusted Raw Data'!$A52+1,'Adjusted Raw Data'!E$1),1)))</f>
        <v>#VALUE!</v>
      </c>
      <c r="F52" s="54" t="e">
        <f>IF(VALUE(LEFT(INDEX('Raw Data'!$A$1:$CI$1000,'Adjusted Raw Data'!$A52+1,'Adjusted Raw Data'!F$1),1))=5,"NA",VALUE(LEFT(INDEX('Raw Data'!$A$1:$CI$1000,'Adjusted Raw Data'!$A52+1,'Adjusted Raw Data'!F$1),1)))</f>
        <v>#VALUE!</v>
      </c>
      <c r="G52" s="54" t="e">
        <f>IF(VALUE(LEFT(INDEX('Raw Data'!$A$1:$CI$1000,'Adjusted Raw Data'!$A52+1,'Adjusted Raw Data'!G$1),1))=5,"NA",VALUE(LEFT(INDEX('Raw Data'!$A$1:$CI$1000,'Adjusted Raw Data'!$A52+1,'Adjusted Raw Data'!G$1),1)))</f>
        <v>#VALUE!</v>
      </c>
      <c r="H52" s="54" t="e">
        <f>IF(VALUE(LEFT(INDEX('Raw Data'!$A$1:$CI$1000,'Adjusted Raw Data'!$A52+1,'Adjusted Raw Data'!H$1),1))=5,"NA",VALUE(LEFT(INDEX('Raw Data'!$A$1:$CI$1000,'Adjusted Raw Data'!$A52+1,'Adjusted Raw Data'!H$1),1)))</f>
        <v>#VALUE!</v>
      </c>
      <c r="I52" s="54" t="e">
        <f>IF(VALUE(LEFT(INDEX('Raw Data'!$A$1:$CI$1000,'Adjusted Raw Data'!$A52+1,'Adjusted Raw Data'!I$1),1))=5,"NA",VALUE(LEFT(INDEX('Raw Data'!$A$1:$CI$1000,'Adjusted Raw Data'!$A52+1,'Adjusted Raw Data'!I$1),1)))</f>
        <v>#VALUE!</v>
      </c>
      <c r="J52" s="54" t="e">
        <f>IF(VALUE(LEFT(INDEX('Raw Data'!$A$1:$CI$1000,'Adjusted Raw Data'!$A52+1,'Adjusted Raw Data'!J$1),1))=5,"NA",VALUE(LEFT(INDEX('Raw Data'!$A$1:$CI$1000,'Adjusted Raw Data'!$A52+1,'Adjusted Raw Data'!J$1),1)))</f>
        <v>#VALUE!</v>
      </c>
      <c r="K52" s="54" t="e">
        <f>IF(VALUE(LEFT(INDEX('Raw Data'!$A$1:$CI$1000,'Adjusted Raw Data'!$A52+1,'Adjusted Raw Data'!K$1),1))=5,"NA",VALUE(LEFT(INDEX('Raw Data'!$A$1:$CI$1000,'Adjusted Raw Data'!$A52+1,'Adjusted Raw Data'!K$1),1)))</f>
        <v>#VALUE!</v>
      </c>
      <c r="L52" s="54" t="e">
        <f>IF(VALUE(LEFT(INDEX('Raw Data'!$A$1:$CI$1000,'Adjusted Raw Data'!$A52+1,'Adjusted Raw Data'!L$1),1))=5,"NA",VALUE(LEFT(INDEX('Raw Data'!$A$1:$CI$1000,'Adjusted Raw Data'!$A52+1,'Adjusted Raw Data'!L$1),1)))</f>
        <v>#VALUE!</v>
      </c>
      <c r="M52" s="54" t="e">
        <f>IF(VALUE(LEFT(INDEX('Raw Data'!$A$1:$CI$1000,'Adjusted Raw Data'!$A52+1,'Adjusted Raw Data'!M$1),1))=5,"NA",VALUE(LEFT(INDEX('Raw Data'!$A$1:$CI$1000,'Adjusted Raw Data'!$A52+1,'Adjusted Raw Data'!M$1),1)))</f>
        <v>#VALUE!</v>
      </c>
      <c r="N52" s="54" t="e">
        <f>IF(VALUE(LEFT(INDEX('Raw Data'!$A$1:$CI$1000,'Adjusted Raw Data'!$A52+1,'Adjusted Raw Data'!N$1),1))=5,"NA",VALUE(LEFT(INDEX('Raw Data'!$A$1:$CI$1000,'Adjusted Raw Data'!$A52+1,'Adjusted Raw Data'!N$1),1)))</f>
        <v>#VALUE!</v>
      </c>
      <c r="O52" s="54" t="e">
        <f>IF(VALUE(LEFT(INDEX('Raw Data'!$A$1:$CI$1000,'Adjusted Raw Data'!$A52+1,'Adjusted Raw Data'!O$1),1))=5,"NA",VALUE(LEFT(INDEX('Raw Data'!$A$1:$CI$1000,'Adjusted Raw Data'!$A52+1,'Adjusted Raw Data'!O$1),1)))</f>
        <v>#VALUE!</v>
      </c>
      <c r="P52" s="54" t="e">
        <f>IF(VALUE(LEFT(INDEX('Raw Data'!$A$1:$CI$1000,'Adjusted Raw Data'!$A52+1,'Adjusted Raw Data'!P$1),1))=5,"NA",VALUE(LEFT(INDEX('Raw Data'!$A$1:$CI$1000,'Adjusted Raw Data'!$A52+1,'Adjusted Raw Data'!P$1),1)))</f>
        <v>#VALUE!</v>
      </c>
      <c r="Q52" s="54" t="e">
        <f>IF(VALUE(LEFT(INDEX('Raw Data'!$A$1:$CI$1000,'Adjusted Raw Data'!$A52+1,'Adjusted Raw Data'!Q$1),1))=5,"NA",VALUE(LEFT(INDEX('Raw Data'!$A$1:$CI$1000,'Adjusted Raw Data'!$A52+1,'Adjusted Raw Data'!Q$1),1)))</f>
        <v>#VALUE!</v>
      </c>
      <c r="R52" s="54" t="e">
        <f>IF(VALUE(LEFT(INDEX('Raw Data'!$A$1:$CI$1000,'Adjusted Raw Data'!$A52+1,'Adjusted Raw Data'!R$1),1))=5,"NA",VALUE(LEFT(INDEX('Raw Data'!$A$1:$CI$1000,'Adjusted Raw Data'!$A52+1,'Adjusted Raw Data'!R$1),1)))</f>
        <v>#VALUE!</v>
      </c>
      <c r="S52" s="54" t="e">
        <f>IF(VALUE(LEFT(INDEX('Raw Data'!$A$1:$CI$1000,'Adjusted Raw Data'!$A52+1,'Adjusted Raw Data'!S$1),1))=5,"NA",VALUE(LEFT(INDEX('Raw Data'!$A$1:$CI$1000,'Adjusted Raw Data'!$A52+1,'Adjusted Raw Data'!S$1),1)))</f>
        <v>#VALUE!</v>
      </c>
      <c r="T52" s="50">
        <f>INDEX('Raw Data'!$A$1:$CI$1000,'Adjusted Raw Data'!$A52+1,'Adjusted Raw Data'!T$1)</f>
        <v>0</v>
      </c>
      <c r="U52" s="54" t="e">
        <f>IF(VALUE(LEFT(INDEX('Raw Data'!$A$1:$CI$1000,'Adjusted Raw Data'!$A52+1,'Adjusted Raw Data'!U$1),1))=5,"NA",VALUE(LEFT(INDEX('Raw Data'!$A$1:$CI$1000,'Adjusted Raw Data'!$A52+1,'Adjusted Raw Data'!U$1),1)))</f>
        <v>#VALUE!</v>
      </c>
      <c r="V52" s="54" t="e">
        <f>IF(VALUE(LEFT(INDEX('Raw Data'!$A$1:$CI$1000,'Adjusted Raw Data'!$A52+1,'Adjusted Raw Data'!V$1),1))=5,"NA",VALUE(LEFT(INDEX('Raw Data'!$A$1:$CI$1000,'Adjusted Raw Data'!$A52+1,'Adjusted Raw Data'!V$1),1)))</f>
        <v>#VALUE!</v>
      </c>
      <c r="W52" s="54" t="e">
        <f>IF(VALUE(LEFT(INDEX('Raw Data'!$A$1:$CI$1000,'Adjusted Raw Data'!$A52+1,'Adjusted Raw Data'!W$1),1))=5,"NA",VALUE(LEFT(INDEX('Raw Data'!$A$1:$CI$1000,'Adjusted Raw Data'!$A52+1,'Adjusted Raw Data'!W$1),1)))</f>
        <v>#VALUE!</v>
      </c>
      <c r="X52" s="54" t="e">
        <f>IF(VALUE(LEFT(INDEX('Raw Data'!$A$1:$CI$1000,'Adjusted Raw Data'!$A52+1,'Adjusted Raw Data'!X$1),1))=5,"NA",VALUE(LEFT(INDEX('Raw Data'!$A$1:$CI$1000,'Adjusted Raw Data'!$A52+1,'Adjusted Raw Data'!X$1),1)))</f>
        <v>#VALUE!</v>
      </c>
      <c r="Y52" s="54" t="e">
        <f>IF(VALUE(LEFT(INDEX('Raw Data'!$A$1:$CI$1000,'Adjusted Raw Data'!$A52+1,'Adjusted Raw Data'!Y$1),1))=5,"NA",VALUE(LEFT(INDEX('Raw Data'!$A$1:$CI$1000,'Adjusted Raw Data'!$A52+1,'Adjusted Raw Data'!Y$1),1)))</f>
        <v>#VALUE!</v>
      </c>
      <c r="Z52" s="54" t="e">
        <f>IF(VALUE(LEFT(INDEX('Raw Data'!$A$1:$CI$1000,'Adjusted Raw Data'!$A52+1,'Adjusted Raw Data'!Z$1),1))=5,"NA",VALUE(LEFT(INDEX('Raw Data'!$A$1:$CI$1000,'Adjusted Raw Data'!$A52+1,'Adjusted Raw Data'!Z$1),1)))</f>
        <v>#VALUE!</v>
      </c>
      <c r="AA52" s="54" t="e">
        <f>IF(VALUE(LEFT(INDEX('Raw Data'!$A$1:$CI$1000,'Adjusted Raw Data'!$A52+1,'Adjusted Raw Data'!AA$1),1))=5,"NA",VALUE(LEFT(INDEX('Raw Data'!$A$1:$CI$1000,'Adjusted Raw Data'!$A52+1,'Adjusted Raw Data'!AA$1),1)))</f>
        <v>#VALUE!</v>
      </c>
      <c r="AB52" s="50">
        <f>INDEX('Raw Data'!$A$1:$CI$1000,'Adjusted Raw Data'!$A52+1,'Adjusted Raw Data'!AB$1)</f>
        <v>0</v>
      </c>
      <c r="AC52" s="54" t="e">
        <f>IF(VALUE(LEFT(INDEX('Raw Data'!$A$1:$CI$1000,'Adjusted Raw Data'!$A52+1,'Adjusted Raw Data'!AC$1),1))=5,"NA",VALUE(LEFT(INDEX('Raw Data'!$A$1:$CI$1000,'Adjusted Raw Data'!$A52+1,'Adjusted Raw Data'!AC$1),1)))</f>
        <v>#VALUE!</v>
      </c>
      <c r="AD52" s="54" t="e">
        <f>IF(VALUE(LEFT(INDEX('Raw Data'!$A$1:$CI$1000,'Adjusted Raw Data'!$A52+1,'Adjusted Raw Data'!AD$1),1))=5,"NA",VALUE(LEFT(INDEX('Raw Data'!$A$1:$CI$1000,'Adjusted Raw Data'!$A52+1,'Adjusted Raw Data'!AD$1),1)))</f>
        <v>#VALUE!</v>
      </c>
      <c r="AE52" s="54" t="e">
        <f>IF(VALUE(LEFT(INDEX('Raw Data'!$A$1:$CI$1000,'Adjusted Raw Data'!$A52+1,'Adjusted Raw Data'!AE$1),1))=5,"NA",VALUE(LEFT(INDEX('Raw Data'!$A$1:$CI$1000,'Adjusted Raw Data'!$A52+1,'Adjusted Raw Data'!AE$1),1)))</f>
        <v>#VALUE!</v>
      </c>
      <c r="AF52" s="54" t="e">
        <f>IF(VALUE(LEFT(INDEX('Raw Data'!$A$1:$CI$1000,'Adjusted Raw Data'!$A52+1,'Adjusted Raw Data'!AF$1),1))=5,"NA",VALUE(LEFT(INDEX('Raw Data'!$A$1:$CI$1000,'Adjusted Raw Data'!$A52+1,'Adjusted Raw Data'!AF$1),1)))</f>
        <v>#VALUE!</v>
      </c>
      <c r="AG52" s="54" t="e">
        <f>IF(VALUE(LEFT(INDEX('Raw Data'!$A$1:$CI$1000,'Adjusted Raw Data'!$A52+1,'Adjusted Raw Data'!AG$1),1))=5,"NA",VALUE(LEFT(INDEX('Raw Data'!$A$1:$CI$1000,'Adjusted Raw Data'!$A52+1,'Adjusted Raw Data'!AG$1),1)))</f>
        <v>#VALUE!</v>
      </c>
      <c r="AH52" s="54" t="e">
        <f>IF(VALUE(LEFT(INDEX('Raw Data'!$A$1:$CI$1000,'Adjusted Raw Data'!$A52+1,'Adjusted Raw Data'!AH$1),1))=5,"NA",VALUE(LEFT(INDEX('Raw Data'!$A$1:$CI$1000,'Adjusted Raw Data'!$A52+1,'Adjusted Raw Data'!AH$1),1)))</f>
        <v>#VALUE!</v>
      </c>
      <c r="AI52" s="54" t="e">
        <f>IF(VALUE(LEFT(INDEX('Raw Data'!$A$1:$CI$1000,'Adjusted Raw Data'!$A52+1,'Adjusted Raw Data'!AI$1),1))=5,"NA",VALUE(LEFT(INDEX('Raw Data'!$A$1:$CI$1000,'Adjusted Raw Data'!$A52+1,'Adjusted Raw Data'!AI$1),1)))</f>
        <v>#VALUE!</v>
      </c>
      <c r="AJ52" s="54" t="e">
        <f>IF(VALUE(LEFT(INDEX('Raw Data'!$A$1:$CI$1000,'Adjusted Raw Data'!$A52+1,'Adjusted Raw Data'!AJ$1),1))=5,"NA",VALUE(LEFT(INDEX('Raw Data'!$A$1:$CI$1000,'Adjusted Raw Data'!$A52+1,'Adjusted Raw Data'!AJ$1),1)))</f>
        <v>#VALUE!</v>
      </c>
      <c r="AK52" s="54" t="e">
        <f>IF(VALUE(LEFT(INDEX('Raw Data'!$A$1:$CI$1000,'Adjusted Raw Data'!$A52+1,'Adjusted Raw Data'!AK$1),1))=5,"NA",VALUE(LEFT(INDEX('Raw Data'!$A$1:$CI$1000,'Adjusted Raw Data'!$A52+1,'Adjusted Raw Data'!AK$1),1)))</f>
        <v>#VALUE!</v>
      </c>
      <c r="AL52" s="54" t="e">
        <f>IF(VALUE(LEFT(INDEX('Raw Data'!$A$1:$CI$1000,'Adjusted Raw Data'!$A52+1,'Adjusted Raw Data'!AL$1),1))=5,"NA",VALUE(LEFT(INDEX('Raw Data'!$A$1:$CI$1000,'Adjusted Raw Data'!$A52+1,'Adjusted Raw Data'!AL$1),1)))</f>
        <v>#VALUE!</v>
      </c>
      <c r="AM52" s="54" t="e">
        <f>IF(VALUE(LEFT(INDEX('Raw Data'!$A$1:$CI$1000,'Adjusted Raw Data'!$A52+1,'Adjusted Raw Data'!AM$1),1))=5,"NA",VALUE(LEFT(INDEX('Raw Data'!$A$1:$CI$1000,'Adjusted Raw Data'!$A52+1,'Adjusted Raw Data'!AM$1),1)))</f>
        <v>#VALUE!</v>
      </c>
      <c r="AN52" s="54" t="e">
        <f>IF(VALUE(LEFT(INDEX('Raw Data'!$A$1:$CI$1000,'Adjusted Raw Data'!$A52+1,'Adjusted Raw Data'!AN$1),1))=5,"NA",VALUE(LEFT(INDEX('Raw Data'!$A$1:$CI$1000,'Adjusted Raw Data'!$A52+1,'Adjusted Raw Data'!AN$1),1)))</f>
        <v>#VALUE!</v>
      </c>
      <c r="AO52" s="54" t="e">
        <f>IF(VALUE(LEFT(INDEX('Raw Data'!$A$1:$CI$1000,'Adjusted Raw Data'!$A52+1,'Adjusted Raw Data'!AO$1),1))=5,"NA",VALUE(LEFT(INDEX('Raw Data'!$A$1:$CI$1000,'Adjusted Raw Data'!$A52+1,'Adjusted Raw Data'!AO$1),1)))</f>
        <v>#VALUE!</v>
      </c>
      <c r="AP52" s="54" t="e">
        <f>IF(VALUE(LEFT(INDEX('Raw Data'!$A$1:$CI$1000,'Adjusted Raw Data'!$A52+1,'Adjusted Raw Data'!AP$1),1))=5,"NA",VALUE(LEFT(INDEX('Raw Data'!$A$1:$CI$1000,'Adjusted Raw Data'!$A52+1,'Adjusted Raw Data'!AP$1),1)))</f>
        <v>#VALUE!</v>
      </c>
      <c r="AQ52" s="54" t="e">
        <f>IF(VALUE(LEFT(INDEX('Raw Data'!$A$1:$CI$1000,'Adjusted Raw Data'!$A52+1,'Adjusted Raw Data'!AQ$1),1))=5,"NA",VALUE(LEFT(INDEX('Raw Data'!$A$1:$CI$1000,'Adjusted Raw Data'!$A52+1,'Adjusted Raw Data'!AQ$1),1)))</f>
        <v>#VALUE!</v>
      </c>
      <c r="AR52" s="50">
        <f>INDEX('Raw Data'!$A$1:$CI$1000,'Adjusted Raw Data'!$A52+1,'Adjusted Raw Data'!AR$1)</f>
        <v>0</v>
      </c>
      <c r="AS52" s="54" t="e">
        <f>IF(VALUE(LEFT(INDEX('Raw Data'!$A$1:$CI$1000,'Adjusted Raw Data'!$A52+1,'Adjusted Raw Data'!AS$1),1))=5,"NA",VALUE(LEFT(INDEX('Raw Data'!$A$1:$CI$1000,'Adjusted Raw Data'!$A52+1,'Adjusted Raw Data'!AS$1),1)))</f>
        <v>#VALUE!</v>
      </c>
      <c r="AT52" s="54" t="e">
        <f>IF(VALUE(LEFT(INDEX('Raw Data'!$A$1:$CI$1000,'Adjusted Raw Data'!$A52+1,'Adjusted Raw Data'!AT$1),1))=5,"NA",VALUE(LEFT(INDEX('Raw Data'!$A$1:$CI$1000,'Adjusted Raw Data'!$A52+1,'Adjusted Raw Data'!AT$1),1)))</f>
        <v>#VALUE!</v>
      </c>
      <c r="AU52" s="54" t="e">
        <f>IF(VALUE(LEFT(INDEX('Raw Data'!$A$1:$CI$1000,'Adjusted Raw Data'!$A52+1,'Adjusted Raw Data'!AU$1),1))=5,"NA",VALUE(LEFT(INDEX('Raw Data'!$A$1:$CI$1000,'Adjusted Raw Data'!$A52+1,'Adjusted Raw Data'!AU$1),1)))</f>
        <v>#VALUE!</v>
      </c>
      <c r="AV52" s="54" t="e">
        <f>IF(VALUE(LEFT(INDEX('Raw Data'!$A$1:$CI$1000,'Adjusted Raw Data'!$A52+1,'Adjusted Raw Data'!AV$1),1))=5,"NA",VALUE(LEFT(INDEX('Raw Data'!$A$1:$CI$1000,'Adjusted Raw Data'!$A52+1,'Adjusted Raw Data'!AV$1),1)))</f>
        <v>#VALUE!</v>
      </c>
      <c r="AW52" s="54" t="e">
        <f>IF(VALUE(LEFT(INDEX('Raw Data'!$A$1:$CI$1000,'Adjusted Raw Data'!$A52+1,'Adjusted Raw Data'!AW$1),1))=5,"NA",VALUE(LEFT(INDEX('Raw Data'!$A$1:$CI$1000,'Adjusted Raw Data'!$A52+1,'Adjusted Raw Data'!AW$1),1)))</f>
        <v>#VALUE!</v>
      </c>
      <c r="AX52" s="54" t="e">
        <f>IF(VALUE(LEFT(INDEX('Raw Data'!$A$1:$CI$1000,'Adjusted Raw Data'!$A52+1,'Adjusted Raw Data'!AX$1),1))=5,"NA",VALUE(LEFT(INDEX('Raw Data'!$A$1:$CI$1000,'Adjusted Raw Data'!$A52+1,'Adjusted Raw Data'!AX$1),1)))</f>
        <v>#VALUE!</v>
      </c>
      <c r="AY52" s="54" t="e">
        <f>IF(VALUE(LEFT(INDEX('Raw Data'!$A$1:$CI$1000,'Adjusted Raw Data'!$A52+1,'Adjusted Raw Data'!AY$1),1))=5,"NA",VALUE(LEFT(INDEX('Raw Data'!$A$1:$CI$1000,'Adjusted Raw Data'!$A52+1,'Adjusted Raw Data'!AY$1),1)))</f>
        <v>#VALUE!</v>
      </c>
      <c r="AZ52" s="54" t="e">
        <f>IF(VALUE(LEFT(INDEX('Raw Data'!$A$1:$CI$1000,'Adjusted Raw Data'!$A52+1,'Adjusted Raw Data'!AZ$1),1))=5,"NA",VALUE(LEFT(INDEX('Raw Data'!$A$1:$CI$1000,'Adjusted Raw Data'!$A52+1,'Adjusted Raw Data'!AZ$1),1)))</f>
        <v>#VALUE!</v>
      </c>
      <c r="BA52" s="50">
        <f>INDEX('Raw Data'!$A$1:$CI$1000,'Adjusted Raw Data'!$A52+1,'Adjusted Raw Data'!BA$1)</f>
        <v>0</v>
      </c>
      <c r="BB52" s="54" t="e">
        <f>IF(VALUE(LEFT(INDEX('Raw Data'!$A$1:$CI$1000,'Adjusted Raw Data'!$A52+1,'Adjusted Raw Data'!BB$1),1))=5,"NA",VALUE(LEFT(INDEX('Raw Data'!$A$1:$CI$1000,'Adjusted Raw Data'!$A52+1,'Adjusted Raw Data'!BB$1),1)))</f>
        <v>#VALUE!</v>
      </c>
      <c r="BC52" s="54" t="e">
        <f>IF(VALUE(LEFT(INDEX('Raw Data'!$A$1:$CI$1000,'Adjusted Raw Data'!$A52+1,'Adjusted Raw Data'!BC$1),1))=5,"NA",VALUE(LEFT(INDEX('Raw Data'!$A$1:$CI$1000,'Adjusted Raw Data'!$A52+1,'Adjusted Raw Data'!BC$1),1)))</f>
        <v>#VALUE!</v>
      </c>
      <c r="BD52" s="54" t="e">
        <f>IF(VALUE(LEFT(INDEX('Raw Data'!$A$1:$CI$1000,'Adjusted Raw Data'!$A52+1,'Adjusted Raw Data'!BD$1),1))=5,"NA",VALUE(LEFT(INDEX('Raw Data'!$A$1:$CI$1000,'Adjusted Raw Data'!$A52+1,'Adjusted Raw Data'!BD$1),1)))</f>
        <v>#VALUE!</v>
      </c>
      <c r="BE52" s="50">
        <f>INDEX('Raw Data'!$A$1:$CI$1000,'Adjusted Raw Data'!$A52+1,'Adjusted Raw Data'!BE$1)</f>
        <v>0</v>
      </c>
      <c r="BF52" s="54" t="e">
        <f>IF(VALUE(LEFT(INDEX('Raw Data'!$A$1:$CI$1000,'Adjusted Raw Data'!$A52+1,'Adjusted Raw Data'!BF$1),1))=5,"NA",VALUE(LEFT(INDEX('Raw Data'!$A$1:$CI$1000,'Adjusted Raw Data'!$A52+1,'Adjusted Raw Data'!BF$1),1)))</f>
        <v>#VALUE!</v>
      </c>
      <c r="BG52" s="54" t="e">
        <f>IF(VALUE(LEFT(INDEX('Raw Data'!$A$1:$CI$1000,'Adjusted Raw Data'!$A52+1,'Adjusted Raw Data'!BG$1),1))=5,"NA",VALUE(LEFT(INDEX('Raw Data'!$A$1:$CI$1000,'Adjusted Raw Data'!$A52+1,'Adjusted Raw Data'!BG$1),1)))</f>
        <v>#VALUE!</v>
      </c>
      <c r="BH52" s="54" t="e">
        <f>IF(VALUE(LEFT(INDEX('Raw Data'!$A$1:$CI$1000,'Adjusted Raw Data'!$A52+1,'Adjusted Raw Data'!BH$1),1))=5,"NA",VALUE(LEFT(INDEX('Raw Data'!$A$1:$CI$1000,'Adjusted Raw Data'!$A52+1,'Adjusted Raw Data'!BH$1),1)))</f>
        <v>#VALUE!</v>
      </c>
      <c r="BI52" s="54" t="e">
        <f>IF(VALUE(LEFT(INDEX('Raw Data'!$A$1:$CI$1000,'Adjusted Raw Data'!$A52+1,'Adjusted Raw Data'!BI$1),1))=5,"NA",VALUE(LEFT(INDEX('Raw Data'!$A$1:$CI$1000,'Adjusted Raw Data'!$A52+1,'Adjusted Raw Data'!BI$1),1)))</f>
        <v>#VALUE!</v>
      </c>
      <c r="BJ52" s="54" t="e">
        <f>IF(VALUE(LEFT(INDEX('Raw Data'!$A$1:$CI$1000,'Adjusted Raw Data'!$A52+1,'Adjusted Raw Data'!BJ$1),1))=5,"NA",VALUE(LEFT(INDEX('Raw Data'!$A$1:$CI$1000,'Adjusted Raw Data'!$A52+1,'Adjusted Raw Data'!BJ$1),1)))</f>
        <v>#VALUE!</v>
      </c>
      <c r="BK52" s="54" t="e">
        <f>IF(VALUE(LEFT(INDEX('Raw Data'!$A$1:$CI$1000,'Adjusted Raw Data'!$A52+1,'Adjusted Raw Data'!BK$1),1))=5,"NA",VALUE(LEFT(INDEX('Raw Data'!$A$1:$CI$1000,'Adjusted Raw Data'!$A52+1,'Adjusted Raw Data'!BK$1),1)))</f>
        <v>#VALUE!</v>
      </c>
      <c r="BL52" s="50">
        <f>INDEX('Raw Data'!$A$1:$CI$1000,'Adjusted Raw Data'!$A52+1,'Adjusted Raw Data'!BL$1)</f>
        <v>0</v>
      </c>
      <c r="BM52" s="54" t="e">
        <f>IF(VALUE(LEFT(INDEX('Raw Data'!$A$1:$CI$1000,'Adjusted Raw Data'!$A52+1,'Adjusted Raw Data'!BM$1),1))=5,"NA",VALUE(LEFT(INDEX('Raw Data'!$A$1:$CI$1000,'Adjusted Raw Data'!$A52+1,'Adjusted Raw Data'!BM$1),1)))</f>
        <v>#VALUE!</v>
      </c>
      <c r="BN52" s="54" t="e">
        <f>IF(VALUE(LEFT(INDEX('Raw Data'!$A$1:$CI$1000,'Adjusted Raw Data'!$A52+1,'Adjusted Raw Data'!BN$1),1))=5,"NA",VALUE(LEFT(INDEX('Raw Data'!$A$1:$CI$1000,'Adjusted Raw Data'!$A52+1,'Adjusted Raw Data'!BN$1),1)))</f>
        <v>#VALUE!</v>
      </c>
      <c r="BO52" s="54" t="e">
        <f>IF(VALUE(LEFT(INDEX('Raw Data'!$A$1:$CI$1000,'Adjusted Raw Data'!$A52+1,'Adjusted Raw Data'!BO$1),1))=5,"NA",VALUE(LEFT(INDEX('Raw Data'!$A$1:$CI$1000,'Adjusted Raw Data'!$A52+1,'Adjusted Raw Data'!BO$1),1)))</f>
        <v>#VALUE!</v>
      </c>
      <c r="BP52" s="54" t="e">
        <f>IF(VALUE(LEFT(INDEX('Raw Data'!$A$1:$CI$1000,'Adjusted Raw Data'!$A52+1,'Adjusted Raw Data'!BP$1),1))=5,"NA",VALUE(LEFT(INDEX('Raw Data'!$A$1:$CI$1000,'Adjusted Raw Data'!$A52+1,'Adjusted Raw Data'!BP$1),1)))</f>
        <v>#VALUE!</v>
      </c>
      <c r="BQ52" s="54" t="e">
        <f>IF(VALUE(LEFT(INDEX('Raw Data'!$A$1:$CI$1000,'Adjusted Raw Data'!$A52+1,'Adjusted Raw Data'!BQ$1),1))=5,"NA",VALUE(LEFT(INDEX('Raw Data'!$A$1:$CI$1000,'Adjusted Raw Data'!$A52+1,'Adjusted Raw Data'!BQ$1),1)))</f>
        <v>#VALUE!</v>
      </c>
      <c r="BR52" s="50">
        <f>INDEX('Raw Data'!$A$1:$CI$1000,'Adjusted Raw Data'!$A52+1,'Adjusted Raw Data'!BR$1)</f>
        <v>0</v>
      </c>
      <c r="BS52" s="54" t="e">
        <f>IF(VALUE(LEFT(INDEX('Raw Data'!$A$1:$CI$1000,'Adjusted Raw Data'!$A52+1,'Adjusted Raw Data'!BS$1),1))=5,"NA",VALUE(LEFT(INDEX('Raw Data'!$A$1:$CI$1000,'Adjusted Raw Data'!$A52+1,'Adjusted Raw Data'!BS$1),1)))</f>
        <v>#VALUE!</v>
      </c>
      <c r="BT52" s="54" t="e">
        <f>IF(VALUE(LEFT(INDEX('Raw Data'!$A$1:$CI$1000,'Adjusted Raw Data'!$A52+1,'Adjusted Raw Data'!BT$1),1))=5,"NA",VALUE(LEFT(INDEX('Raw Data'!$A$1:$CI$1000,'Adjusted Raw Data'!$A52+1,'Adjusted Raw Data'!BT$1),1)))</f>
        <v>#VALUE!</v>
      </c>
      <c r="BU52" s="54" t="e">
        <f>IF(VALUE(LEFT(INDEX('Raw Data'!$A$1:$CI$1000,'Adjusted Raw Data'!$A52+1,'Adjusted Raw Data'!BU$1),1))=5,"NA",VALUE(LEFT(INDEX('Raw Data'!$A$1:$CI$1000,'Adjusted Raw Data'!$A52+1,'Adjusted Raw Data'!BU$1),1)))</f>
        <v>#VALUE!</v>
      </c>
      <c r="BV52" s="54" t="e">
        <f>IF(VALUE(LEFT(INDEX('Raw Data'!$A$1:$CI$1000,'Adjusted Raw Data'!$A52+1,'Adjusted Raw Data'!BV$1),1))=5,"NA",VALUE(LEFT(INDEX('Raw Data'!$A$1:$CI$1000,'Adjusted Raw Data'!$A52+1,'Adjusted Raw Data'!BV$1),1)))</f>
        <v>#VALUE!</v>
      </c>
      <c r="BW52" s="54" t="e">
        <f>IF(VALUE(LEFT(INDEX('Raw Data'!$A$1:$CI$1000,'Adjusted Raw Data'!$A52+1,'Adjusted Raw Data'!BW$1),1))=5,"NA",VALUE(LEFT(INDEX('Raw Data'!$A$1:$CI$1000,'Adjusted Raw Data'!$A52+1,'Adjusted Raw Data'!BW$1),1)))</f>
        <v>#VALUE!</v>
      </c>
      <c r="BX52" s="54" t="e">
        <f>IF(VALUE(LEFT(INDEX('Raw Data'!$A$1:$CI$1000,'Adjusted Raw Data'!$A52+1,'Adjusted Raw Data'!BX$1),1))=5,"NA",VALUE(LEFT(INDEX('Raw Data'!$A$1:$CI$1000,'Adjusted Raw Data'!$A52+1,'Adjusted Raw Data'!BX$1),1)))</f>
        <v>#VALUE!</v>
      </c>
      <c r="BY52" s="54" t="e">
        <f>IF(VALUE(LEFT(INDEX('Raw Data'!$A$1:$CI$1000,'Adjusted Raw Data'!$A52+1,'Adjusted Raw Data'!BY$1),1))=5,"NA",VALUE(LEFT(INDEX('Raw Data'!$A$1:$CI$1000,'Adjusted Raw Data'!$A52+1,'Adjusted Raw Data'!BY$1),1)))</f>
        <v>#VALUE!</v>
      </c>
      <c r="BZ52" s="50">
        <f>INDEX('Raw Data'!$A$1:$CI$1000,'Adjusted Raw Data'!$A52+1,'Adjusted Raw Data'!BZ$1)</f>
        <v>0</v>
      </c>
      <c r="CA52" s="54" t="e">
        <f>VALUE(LEFT(INDEX('Raw Data'!$A$1:$CI$1000,'Adjusted Raw Data'!$A52+1,'Adjusted Raw Data'!CA$1),1))</f>
        <v>#VALUE!</v>
      </c>
      <c r="CB52" s="50">
        <f>INDEX('Raw Data'!$A$1:$CI$1000,'Adjusted Raw Data'!$A52+1,'Adjusted Raw Data'!CB$1)</f>
        <v>0</v>
      </c>
      <c r="CC52" s="54" t="e">
        <f>IF(VALUE(LEFT(INDEX('Raw Data'!$A$1:$CI$1000,'Adjusted Raw Data'!$A52+1,'Adjusted Raw Data'!CC$1),1))=5,"NA",VALUE(LEFT(INDEX('Raw Data'!$A$1:$CI$1000,'Adjusted Raw Data'!$A52+1,'Adjusted Raw Data'!CC$1),1)))</f>
        <v>#VALUE!</v>
      </c>
      <c r="CD52" s="54" t="e">
        <f>IF(VALUE(LEFT(INDEX('Raw Data'!$A$1:$CI$1000,'Adjusted Raw Data'!$A52+1,'Adjusted Raw Data'!CD$1),1))=5,"NA",VALUE(LEFT(INDEX('Raw Data'!$A$1:$CI$1000,'Adjusted Raw Data'!$A52+1,'Adjusted Raw Data'!CD$1),1)))</f>
        <v>#VALUE!</v>
      </c>
      <c r="CE52" s="54" t="e">
        <f>IF(VALUE(LEFT(INDEX('Raw Data'!$A$1:$CI$1000,'Adjusted Raw Data'!$A52+1,'Adjusted Raw Data'!CE$1),1))=5,"NA",VALUE(LEFT(INDEX('Raw Data'!$A$1:$CI$1000,'Adjusted Raw Data'!$A52+1,'Adjusted Raw Data'!CE$1),1)))</f>
        <v>#VALUE!</v>
      </c>
      <c r="CF52" s="54" t="e">
        <f>IF(VALUE(LEFT(INDEX('Raw Data'!$A$1:$CI$1000,'Adjusted Raw Data'!$A52+1,'Adjusted Raw Data'!CF$1),1))=5,"NA",VALUE(LEFT(INDEX('Raw Data'!$A$1:$CI$1000,'Adjusted Raw Data'!$A52+1,'Adjusted Raw Data'!CF$1),1)))</f>
        <v>#VALUE!</v>
      </c>
      <c r="CG52" s="54" t="e">
        <f>IF(VALUE(LEFT(INDEX('Raw Data'!$A$1:$CI$1000,'Adjusted Raw Data'!$A52+1,'Adjusted Raw Data'!CG$1),1))=5,"NA",VALUE(LEFT(INDEX('Raw Data'!$A$1:$CI$1000,'Adjusted Raw Data'!$A52+1,'Adjusted Raw Data'!CG$1),1)))</f>
        <v>#VALUE!</v>
      </c>
      <c r="CH52" s="54" t="e">
        <f>IF(VALUE(LEFT(INDEX('Raw Data'!$A$1:$CI$1000,'Adjusted Raw Data'!$A52+1,'Adjusted Raw Data'!CH$1),1))=5,"NA",VALUE(LEFT(INDEX('Raw Data'!$A$1:$CI$1000,'Adjusted Raw Data'!$A52+1,'Adjusted Raw Data'!CH$1),1)))</f>
        <v>#VALUE!</v>
      </c>
      <c r="CI52" s="54" t="e">
        <f>IF(VALUE(LEFT(INDEX('Raw Data'!$A$1:$CI$1000,'Adjusted Raw Data'!$A52+1,'Adjusted Raw Data'!CI$1),1))=5,"NA",VALUE(LEFT(INDEX('Raw Data'!$A$1:$CI$1000,'Adjusted Raw Data'!$A52+1,'Adjusted Raw Data'!CI$1),1)))</f>
        <v>#VALUE!</v>
      </c>
      <c r="CJ52" s="50">
        <f>INDEX('Raw Data'!$A$1:$CI$1000,'Adjusted Raw Data'!$A52+1,'Adjusted Raw Data'!CJ$1)</f>
        <v>0</v>
      </c>
    </row>
    <row r="53" spans="1:88" x14ac:dyDescent="0.2">
      <c r="A53" s="53">
        <v>51</v>
      </c>
      <c r="B53" s="48">
        <f>INDEX('Raw Data'!$A$1:$CI$1000,'Adjusted Raw Data'!$A53+1,'Adjusted Raw Data'!B$1)</f>
        <v>0</v>
      </c>
      <c r="C53" s="49" t="str">
        <f>LEFT(INDEX('Raw Data'!$A$1:$CI$1000,'Adjusted Raw Data'!$A53+1,'Adjusted Raw Data'!C$1),5)</f>
        <v/>
      </c>
      <c r="D53" s="54" t="e">
        <f>IF(VALUE(LEFT(INDEX('Raw Data'!$A$1:$CI$1000,'Adjusted Raw Data'!$A53+1,'Adjusted Raw Data'!D$1),1))=5,"NA",VALUE(LEFT(INDEX('Raw Data'!$A$1:$CI$1000,'Adjusted Raw Data'!$A53+1,'Adjusted Raw Data'!D$1),1)))</f>
        <v>#VALUE!</v>
      </c>
      <c r="E53" s="54" t="e">
        <f>IF(VALUE(LEFT(INDEX('Raw Data'!$A$1:$CI$1000,'Adjusted Raw Data'!$A53+1,'Adjusted Raw Data'!E$1),1))=5,"NA",VALUE(LEFT(INDEX('Raw Data'!$A$1:$CI$1000,'Adjusted Raw Data'!$A53+1,'Adjusted Raw Data'!E$1),1)))</f>
        <v>#VALUE!</v>
      </c>
      <c r="F53" s="54" t="e">
        <f>IF(VALUE(LEFT(INDEX('Raw Data'!$A$1:$CI$1000,'Adjusted Raw Data'!$A53+1,'Adjusted Raw Data'!F$1),1))=5,"NA",VALUE(LEFT(INDEX('Raw Data'!$A$1:$CI$1000,'Adjusted Raw Data'!$A53+1,'Adjusted Raw Data'!F$1),1)))</f>
        <v>#VALUE!</v>
      </c>
      <c r="G53" s="54" t="e">
        <f>IF(VALUE(LEFT(INDEX('Raw Data'!$A$1:$CI$1000,'Adjusted Raw Data'!$A53+1,'Adjusted Raw Data'!G$1),1))=5,"NA",VALUE(LEFT(INDEX('Raw Data'!$A$1:$CI$1000,'Adjusted Raw Data'!$A53+1,'Adjusted Raw Data'!G$1),1)))</f>
        <v>#VALUE!</v>
      </c>
      <c r="H53" s="54" t="e">
        <f>IF(VALUE(LEFT(INDEX('Raw Data'!$A$1:$CI$1000,'Adjusted Raw Data'!$A53+1,'Adjusted Raw Data'!H$1),1))=5,"NA",VALUE(LEFT(INDEX('Raw Data'!$A$1:$CI$1000,'Adjusted Raw Data'!$A53+1,'Adjusted Raw Data'!H$1),1)))</f>
        <v>#VALUE!</v>
      </c>
      <c r="I53" s="54" t="e">
        <f>IF(VALUE(LEFT(INDEX('Raw Data'!$A$1:$CI$1000,'Adjusted Raw Data'!$A53+1,'Adjusted Raw Data'!I$1),1))=5,"NA",VALUE(LEFT(INDEX('Raw Data'!$A$1:$CI$1000,'Adjusted Raw Data'!$A53+1,'Adjusted Raw Data'!I$1),1)))</f>
        <v>#VALUE!</v>
      </c>
      <c r="J53" s="54" t="e">
        <f>IF(VALUE(LEFT(INDEX('Raw Data'!$A$1:$CI$1000,'Adjusted Raw Data'!$A53+1,'Adjusted Raw Data'!J$1),1))=5,"NA",VALUE(LEFT(INDEX('Raw Data'!$A$1:$CI$1000,'Adjusted Raw Data'!$A53+1,'Adjusted Raw Data'!J$1),1)))</f>
        <v>#VALUE!</v>
      </c>
      <c r="K53" s="54" t="e">
        <f>IF(VALUE(LEFT(INDEX('Raw Data'!$A$1:$CI$1000,'Adjusted Raw Data'!$A53+1,'Adjusted Raw Data'!K$1),1))=5,"NA",VALUE(LEFT(INDEX('Raw Data'!$A$1:$CI$1000,'Adjusted Raw Data'!$A53+1,'Adjusted Raw Data'!K$1),1)))</f>
        <v>#VALUE!</v>
      </c>
      <c r="L53" s="54" t="e">
        <f>IF(VALUE(LEFT(INDEX('Raw Data'!$A$1:$CI$1000,'Adjusted Raw Data'!$A53+1,'Adjusted Raw Data'!L$1),1))=5,"NA",VALUE(LEFT(INDEX('Raw Data'!$A$1:$CI$1000,'Adjusted Raw Data'!$A53+1,'Adjusted Raw Data'!L$1),1)))</f>
        <v>#VALUE!</v>
      </c>
      <c r="M53" s="54" t="e">
        <f>IF(VALUE(LEFT(INDEX('Raw Data'!$A$1:$CI$1000,'Adjusted Raw Data'!$A53+1,'Adjusted Raw Data'!M$1),1))=5,"NA",VALUE(LEFT(INDEX('Raw Data'!$A$1:$CI$1000,'Adjusted Raw Data'!$A53+1,'Adjusted Raw Data'!M$1),1)))</f>
        <v>#VALUE!</v>
      </c>
      <c r="N53" s="54" t="e">
        <f>IF(VALUE(LEFT(INDEX('Raw Data'!$A$1:$CI$1000,'Adjusted Raw Data'!$A53+1,'Adjusted Raw Data'!N$1),1))=5,"NA",VALUE(LEFT(INDEX('Raw Data'!$A$1:$CI$1000,'Adjusted Raw Data'!$A53+1,'Adjusted Raw Data'!N$1),1)))</f>
        <v>#VALUE!</v>
      </c>
      <c r="O53" s="54" t="e">
        <f>IF(VALUE(LEFT(INDEX('Raw Data'!$A$1:$CI$1000,'Adjusted Raw Data'!$A53+1,'Adjusted Raw Data'!O$1),1))=5,"NA",VALUE(LEFT(INDEX('Raw Data'!$A$1:$CI$1000,'Adjusted Raw Data'!$A53+1,'Adjusted Raw Data'!O$1),1)))</f>
        <v>#VALUE!</v>
      </c>
      <c r="P53" s="54" t="e">
        <f>IF(VALUE(LEFT(INDEX('Raw Data'!$A$1:$CI$1000,'Adjusted Raw Data'!$A53+1,'Adjusted Raw Data'!P$1),1))=5,"NA",VALUE(LEFT(INDEX('Raw Data'!$A$1:$CI$1000,'Adjusted Raw Data'!$A53+1,'Adjusted Raw Data'!P$1),1)))</f>
        <v>#VALUE!</v>
      </c>
      <c r="Q53" s="54" t="e">
        <f>IF(VALUE(LEFT(INDEX('Raw Data'!$A$1:$CI$1000,'Adjusted Raw Data'!$A53+1,'Adjusted Raw Data'!Q$1),1))=5,"NA",VALUE(LEFT(INDEX('Raw Data'!$A$1:$CI$1000,'Adjusted Raw Data'!$A53+1,'Adjusted Raw Data'!Q$1),1)))</f>
        <v>#VALUE!</v>
      </c>
      <c r="R53" s="54" t="e">
        <f>IF(VALUE(LEFT(INDEX('Raw Data'!$A$1:$CI$1000,'Adjusted Raw Data'!$A53+1,'Adjusted Raw Data'!R$1),1))=5,"NA",VALUE(LEFT(INDEX('Raw Data'!$A$1:$CI$1000,'Adjusted Raw Data'!$A53+1,'Adjusted Raw Data'!R$1),1)))</f>
        <v>#VALUE!</v>
      </c>
      <c r="S53" s="54" t="e">
        <f>IF(VALUE(LEFT(INDEX('Raw Data'!$A$1:$CI$1000,'Adjusted Raw Data'!$A53+1,'Adjusted Raw Data'!S$1),1))=5,"NA",VALUE(LEFT(INDEX('Raw Data'!$A$1:$CI$1000,'Adjusted Raw Data'!$A53+1,'Adjusted Raw Data'!S$1),1)))</f>
        <v>#VALUE!</v>
      </c>
      <c r="T53" s="50">
        <f>INDEX('Raw Data'!$A$1:$CI$1000,'Adjusted Raw Data'!$A53+1,'Adjusted Raw Data'!T$1)</f>
        <v>0</v>
      </c>
      <c r="U53" s="54" t="e">
        <f>IF(VALUE(LEFT(INDEX('Raw Data'!$A$1:$CI$1000,'Adjusted Raw Data'!$A53+1,'Adjusted Raw Data'!U$1),1))=5,"NA",VALUE(LEFT(INDEX('Raw Data'!$A$1:$CI$1000,'Adjusted Raw Data'!$A53+1,'Adjusted Raw Data'!U$1),1)))</f>
        <v>#VALUE!</v>
      </c>
      <c r="V53" s="54" t="e">
        <f>IF(VALUE(LEFT(INDEX('Raw Data'!$A$1:$CI$1000,'Adjusted Raw Data'!$A53+1,'Adjusted Raw Data'!V$1),1))=5,"NA",VALUE(LEFT(INDEX('Raw Data'!$A$1:$CI$1000,'Adjusted Raw Data'!$A53+1,'Adjusted Raw Data'!V$1),1)))</f>
        <v>#VALUE!</v>
      </c>
      <c r="W53" s="54" t="e">
        <f>IF(VALUE(LEFT(INDEX('Raw Data'!$A$1:$CI$1000,'Adjusted Raw Data'!$A53+1,'Adjusted Raw Data'!W$1),1))=5,"NA",VALUE(LEFT(INDEX('Raw Data'!$A$1:$CI$1000,'Adjusted Raw Data'!$A53+1,'Adjusted Raw Data'!W$1),1)))</f>
        <v>#VALUE!</v>
      </c>
      <c r="X53" s="54" t="e">
        <f>IF(VALUE(LEFT(INDEX('Raw Data'!$A$1:$CI$1000,'Adjusted Raw Data'!$A53+1,'Adjusted Raw Data'!X$1),1))=5,"NA",VALUE(LEFT(INDEX('Raw Data'!$A$1:$CI$1000,'Adjusted Raw Data'!$A53+1,'Adjusted Raw Data'!X$1),1)))</f>
        <v>#VALUE!</v>
      </c>
      <c r="Y53" s="54" t="e">
        <f>IF(VALUE(LEFT(INDEX('Raw Data'!$A$1:$CI$1000,'Adjusted Raw Data'!$A53+1,'Adjusted Raw Data'!Y$1),1))=5,"NA",VALUE(LEFT(INDEX('Raw Data'!$A$1:$CI$1000,'Adjusted Raw Data'!$A53+1,'Adjusted Raw Data'!Y$1),1)))</f>
        <v>#VALUE!</v>
      </c>
      <c r="Z53" s="54" t="e">
        <f>IF(VALUE(LEFT(INDEX('Raw Data'!$A$1:$CI$1000,'Adjusted Raw Data'!$A53+1,'Adjusted Raw Data'!Z$1),1))=5,"NA",VALUE(LEFT(INDEX('Raw Data'!$A$1:$CI$1000,'Adjusted Raw Data'!$A53+1,'Adjusted Raw Data'!Z$1),1)))</f>
        <v>#VALUE!</v>
      </c>
      <c r="AA53" s="54" t="e">
        <f>IF(VALUE(LEFT(INDEX('Raw Data'!$A$1:$CI$1000,'Adjusted Raw Data'!$A53+1,'Adjusted Raw Data'!AA$1),1))=5,"NA",VALUE(LEFT(INDEX('Raw Data'!$A$1:$CI$1000,'Adjusted Raw Data'!$A53+1,'Adjusted Raw Data'!AA$1),1)))</f>
        <v>#VALUE!</v>
      </c>
      <c r="AB53" s="50">
        <f>INDEX('Raw Data'!$A$1:$CI$1000,'Adjusted Raw Data'!$A53+1,'Adjusted Raw Data'!AB$1)</f>
        <v>0</v>
      </c>
      <c r="AC53" s="54" t="e">
        <f>IF(VALUE(LEFT(INDEX('Raw Data'!$A$1:$CI$1000,'Adjusted Raw Data'!$A53+1,'Adjusted Raw Data'!AC$1),1))=5,"NA",VALUE(LEFT(INDEX('Raw Data'!$A$1:$CI$1000,'Adjusted Raw Data'!$A53+1,'Adjusted Raw Data'!AC$1),1)))</f>
        <v>#VALUE!</v>
      </c>
      <c r="AD53" s="54" t="e">
        <f>IF(VALUE(LEFT(INDEX('Raw Data'!$A$1:$CI$1000,'Adjusted Raw Data'!$A53+1,'Adjusted Raw Data'!AD$1),1))=5,"NA",VALUE(LEFT(INDEX('Raw Data'!$A$1:$CI$1000,'Adjusted Raw Data'!$A53+1,'Adjusted Raw Data'!AD$1),1)))</f>
        <v>#VALUE!</v>
      </c>
      <c r="AE53" s="54" t="e">
        <f>IF(VALUE(LEFT(INDEX('Raw Data'!$A$1:$CI$1000,'Adjusted Raw Data'!$A53+1,'Adjusted Raw Data'!AE$1),1))=5,"NA",VALUE(LEFT(INDEX('Raw Data'!$A$1:$CI$1000,'Adjusted Raw Data'!$A53+1,'Adjusted Raw Data'!AE$1),1)))</f>
        <v>#VALUE!</v>
      </c>
      <c r="AF53" s="54" t="e">
        <f>IF(VALUE(LEFT(INDEX('Raw Data'!$A$1:$CI$1000,'Adjusted Raw Data'!$A53+1,'Adjusted Raw Data'!AF$1),1))=5,"NA",VALUE(LEFT(INDEX('Raw Data'!$A$1:$CI$1000,'Adjusted Raw Data'!$A53+1,'Adjusted Raw Data'!AF$1),1)))</f>
        <v>#VALUE!</v>
      </c>
      <c r="AG53" s="54" t="e">
        <f>IF(VALUE(LEFT(INDEX('Raw Data'!$A$1:$CI$1000,'Adjusted Raw Data'!$A53+1,'Adjusted Raw Data'!AG$1),1))=5,"NA",VALUE(LEFT(INDEX('Raw Data'!$A$1:$CI$1000,'Adjusted Raw Data'!$A53+1,'Adjusted Raw Data'!AG$1),1)))</f>
        <v>#VALUE!</v>
      </c>
      <c r="AH53" s="54" t="e">
        <f>IF(VALUE(LEFT(INDEX('Raw Data'!$A$1:$CI$1000,'Adjusted Raw Data'!$A53+1,'Adjusted Raw Data'!AH$1),1))=5,"NA",VALUE(LEFT(INDEX('Raw Data'!$A$1:$CI$1000,'Adjusted Raw Data'!$A53+1,'Adjusted Raw Data'!AH$1),1)))</f>
        <v>#VALUE!</v>
      </c>
      <c r="AI53" s="54" t="e">
        <f>IF(VALUE(LEFT(INDEX('Raw Data'!$A$1:$CI$1000,'Adjusted Raw Data'!$A53+1,'Adjusted Raw Data'!AI$1),1))=5,"NA",VALUE(LEFT(INDEX('Raw Data'!$A$1:$CI$1000,'Adjusted Raw Data'!$A53+1,'Adjusted Raw Data'!AI$1),1)))</f>
        <v>#VALUE!</v>
      </c>
      <c r="AJ53" s="54" t="e">
        <f>IF(VALUE(LEFT(INDEX('Raw Data'!$A$1:$CI$1000,'Adjusted Raw Data'!$A53+1,'Adjusted Raw Data'!AJ$1),1))=5,"NA",VALUE(LEFT(INDEX('Raw Data'!$A$1:$CI$1000,'Adjusted Raw Data'!$A53+1,'Adjusted Raw Data'!AJ$1),1)))</f>
        <v>#VALUE!</v>
      </c>
      <c r="AK53" s="54" t="e">
        <f>IF(VALUE(LEFT(INDEX('Raw Data'!$A$1:$CI$1000,'Adjusted Raw Data'!$A53+1,'Adjusted Raw Data'!AK$1),1))=5,"NA",VALUE(LEFT(INDEX('Raw Data'!$A$1:$CI$1000,'Adjusted Raw Data'!$A53+1,'Adjusted Raw Data'!AK$1),1)))</f>
        <v>#VALUE!</v>
      </c>
      <c r="AL53" s="54" t="e">
        <f>IF(VALUE(LEFT(INDEX('Raw Data'!$A$1:$CI$1000,'Adjusted Raw Data'!$A53+1,'Adjusted Raw Data'!AL$1),1))=5,"NA",VALUE(LEFT(INDEX('Raw Data'!$A$1:$CI$1000,'Adjusted Raw Data'!$A53+1,'Adjusted Raw Data'!AL$1),1)))</f>
        <v>#VALUE!</v>
      </c>
      <c r="AM53" s="54" t="e">
        <f>IF(VALUE(LEFT(INDEX('Raw Data'!$A$1:$CI$1000,'Adjusted Raw Data'!$A53+1,'Adjusted Raw Data'!AM$1),1))=5,"NA",VALUE(LEFT(INDEX('Raw Data'!$A$1:$CI$1000,'Adjusted Raw Data'!$A53+1,'Adjusted Raw Data'!AM$1),1)))</f>
        <v>#VALUE!</v>
      </c>
      <c r="AN53" s="54" t="e">
        <f>IF(VALUE(LEFT(INDEX('Raw Data'!$A$1:$CI$1000,'Adjusted Raw Data'!$A53+1,'Adjusted Raw Data'!AN$1),1))=5,"NA",VALUE(LEFT(INDEX('Raw Data'!$A$1:$CI$1000,'Adjusted Raw Data'!$A53+1,'Adjusted Raw Data'!AN$1),1)))</f>
        <v>#VALUE!</v>
      </c>
      <c r="AO53" s="54" t="e">
        <f>IF(VALUE(LEFT(INDEX('Raw Data'!$A$1:$CI$1000,'Adjusted Raw Data'!$A53+1,'Adjusted Raw Data'!AO$1),1))=5,"NA",VALUE(LEFT(INDEX('Raw Data'!$A$1:$CI$1000,'Adjusted Raw Data'!$A53+1,'Adjusted Raw Data'!AO$1),1)))</f>
        <v>#VALUE!</v>
      </c>
      <c r="AP53" s="54" t="e">
        <f>IF(VALUE(LEFT(INDEX('Raw Data'!$A$1:$CI$1000,'Adjusted Raw Data'!$A53+1,'Adjusted Raw Data'!AP$1),1))=5,"NA",VALUE(LEFT(INDEX('Raw Data'!$A$1:$CI$1000,'Adjusted Raw Data'!$A53+1,'Adjusted Raw Data'!AP$1),1)))</f>
        <v>#VALUE!</v>
      </c>
      <c r="AQ53" s="54" t="e">
        <f>IF(VALUE(LEFT(INDEX('Raw Data'!$A$1:$CI$1000,'Adjusted Raw Data'!$A53+1,'Adjusted Raw Data'!AQ$1),1))=5,"NA",VALUE(LEFT(INDEX('Raw Data'!$A$1:$CI$1000,'Adjusted Raw Data'!$A53+1,'Adjusted Raw Data'!AQ$1),1)))</f>
        <v>#VALUE!</v>
      </c>
      <c r="AR53" s="50">
        <f>INDEX('Raw Data'!$A$1:$CI$1000,'Adjusted Raw Data'!$A53+1,'Adjusted Raw Data'!AR$1)</f>
        <v>0</v>
      </c>
      <c r="AS53" s="54" t="e">
        <f>IF(VALUE(LEFT(INDEX('Raw Data'!$A$1:$CI$1000,'Adjusted Raw Data'!$A53+1,'Adjusted Raw Data'!AS$1),1))=5,"NA",VALUE(LEFT(INDEX('Raw Data'!$A$1:$CI$1000,'Adjusted Raw Data'!$A53+1,'Adjusted Raw Data'!AS$1),1)))</f>
        <v>#VALUE!</v>
      </c>
      <c r="AT53" s="54" t="e">
        <f>IF(VALUE(LEFT(INDEX('Raw Data'!$A$1:$CI$1000,'Adjusted Raw Data'!$A53+1,'Adjusted Raw Data'!AT$1),1))=5,"NA",VALUE(LEFT(INDEX('Raw Data'!$A$1:$CI$1000,'Adjusted Raw Data'!$A53+1,'Adjusted Raw Data'!AT$1),1)))</f>
        <v>#VALUE!</v>
      </c>
      <c r="AU53" s="54" t="e">
        <f>IF(VALUE(LEFT(INDEX('Raw Data'!$A$1:$CI$1000,'Adjusted Raw Data'!$A53+1,'Adjusted Raw Data'!AU$1),1))=5,"NA",VALUE(LEFT(INDEX('Raw Data'!$A$1:$CI$1000,'Adjusted Raw Data'!$A53+1,'Adjusted Raw Data'!AU$1),1)))</f>
        <v>#VALUE!</v>
      </c>
      <c r="AV53" s="54" t="e">
        <f>IF(VALUE(LEFT(INDEX('Raw Data'!$A$1:$CI$1000,'Adjusted Raw Data'!$A53+1,'Adjusted Raw Data'!AV$1),1))=5,"NA",VALUE(LEFT(INDEX('Raw Data'!$A$1:$CI$1000,'Adjusted Raw Data'!$A53+1,'Adjusted Raw Data'!AV$1),1)))</f>
        <v>#VALUE!</v>
      </c>
      <c r="AW53" s="54" t="e">
        <f>IF(VALUE(LEFT(INDEX('Raw Data'!$A$1:$CI$1000,'Adjusted Raw Data'!$A53+1,'Adjusted Raw Data'!AW$1),1))=5,"NA",VALUE(LEFT(INDEX('Raw Data'!$A$1:$CI$1000,'Adjusted Raw Data'!$A53+1,'Adjusted Raw Data'!AW$1),1)))</f>
        <v>#VALUE!</v>
      </c>
      <c r="AX53" s="54" t="e">
        <f>IF(VALUE(LEFT(INDEX('Raw Data'!$A$1:$CI$1000,'Adjusted Raw Data'!$A53+1,'Adjusted Raw Data'!AX$1),1))=5,"NA",VALUE(LEFT(INDEX('Raw Data'!$A$1:$CI$1000,'Adjusted Raw Data'!$A53+1,'Adjusted Raw Data'!AX$1),1)))</f>
        <v>#VALUE!</v>
      </c>
      <c r="AY53" s="54" t="e">
        <f>IF(VALUE(LEFT(INDEX('Raw Data'!$A$1:$CI$1000,'Adjusted Raw Data'!$A53+1,'Adjusted Raw Data'!AY$1),1))=5,"NA",VALUE(LEFT(INDEX('Raw Data'!$A$1:$CI$1000,'Adjusted Raw Data'!$A53+1,'Adjusted Raw Data'!AY$1),1)))</f>
        <v>#VALUE!</v>
      </c>
      <c r="AZ53" s="54" t="e">
        <f>IF(VALUE(LEFT(INDEX('Raw Data'!$A$1:$CI$1000,'Adjusted Raw Data'!$A53+1,'Adjusted Raw Data'!AZ$1),1))=5,"NA",VALUE(LEFT(INDEX('Raw Data'!$A$1:$CI$1000,'Adjusted Raw Data'!$A53+1,'Adjusted Raw Data'!AZ$1),1)))</f>
        <v>#VALUE!</v>
      </c>
      <c r="BA53" s="50">
        <f>INDEX('Raw Data'!$A$1:$CI$1000,'Adjusted Raw Data'!$A53+1,'Adjusted Raw Data'!BA$1)</f>
        <v>0</v>
      </c>
      <c r="BB53" s="54" t="e">
        <f>IF(VALUE(LEFT(INDEX('Raw Data'!$A$1:$CI$1000,'Adjusted Raw Data'!$A53+1,'Adjusted Raw Data'!BB$1),1))=5,"NA",VALUE(LEFT(INDEX('Raw Data'!$A$1:$CI$1000,'Adjusted Raw Data'!$A53+1,'Adjusted Raw Data'!BB$1),1)))</f>
        <v>#VALUE!</v>
      </c>
      <c r="BC53" s="54" t="e">
        <f>IF(VALUE(LEFT(INDEX('Raw Data'!$A$1:$CI$1000,'Adjusted Raw Data'!$A53+1,'Adjusted Raw Data'!BC$1),1))=5,"NA",VALUE(LEFT(INDEX('Raw Data'!$A$1:$CI$1000,'Adjusted Raw Data'!$A53+1,'Adjusted Raw Data'!BC$1),1)))</f>
        <v>#VALUE!</v>
      </c>
      <c r="BD53" s="54" t="e">
        <f>IF(VALUE(LEFT(INDEX('Raw Data'!$A$1:$CI$1000,'Adjusted Raw Data'!$A53+1,'Adjusted Raw Data'!BD$1),1))=5,"NA",VALUE(LEFT(INDEX('Raw Data'!$A$1:$CI$1000,'Adjusted Raw Data'!$A53+1,'Adjusted Raw Data'!BD$1),1)))</f>
        <v>#VALUE!</v>
      </c>
      <c r="BE53" s="50">
        <f>INDEX('Raw Data'!$A$1:$CI$1000,'Adjusted Raw Data'!$A53+1,'Adjusted Raw Data'!BE$1)</f>
        <v>0</v>
      </c>
      <c r="BF53" s="54" t="e">
        <f>IF(VALUE(LEFT(INDEX('Raw Data'!$A$1:$CI$1000,'Adjusted Raw Data'!$A53+1,'Adjusted Raw Data'!BF$1),1))=5,"NA",VALUE(LEFT(INDEX('Raw Data'!$A$1:$CI$1000,'Adjusted Raw Data'!$A53+1,'Adjusted Raw Data'!BF$1),1)))</f>
        <v>#VALUE!</v>
      </c>
      <c r="BG53" s="54" t="e">
        <f>IF(VALUE(LEFT(INDEX('Raw Data'!$A$1:$CI$1000,'Adjusted Raw Data'!$A53+1,'Adjusted Raw Data'!BG$1),1))=5,"NA",VALUE(LEFT(INDEX('Raw Data'!$A$1:$CI$1000,'Adjusted Raw Data'!$A53+1,'Adjusted Raw Data'!BG$1),1)))</f>
        <v>#VALUE!</v>
      </c>
      <c r="BH53" s="54" t="e">
        <f>IF(VALUE(LEFT(INDEX('Raw Data'!$A$1:$CI$1000,'Adjusted Raw Data'!$A53+1,'Adjusted Raw Data'!BH$1),1))=5,"NA",VALUE(LEFT(INDEX('Raw Data'!$A$1:$CI$1000,'Adjusted Raw Data'!$A53+1,'Adjusted Raw Data'!BH$1),1)))</f>
        <v>#VALUE!</v>
      </c>
      <c r="BI53" s="54" t="e">
        <f>IF(VALUE(LEFT(INDEX('Raw Data'!$A$1:$CI$1000,'Adjusted Raw Data'!$A53+1,'Adjusted Raw Data'!BI$1),1))=5,"NA",VALUE(LEFT(INDEX('Raw Data'!$A$1:$CI$1000,'Adjusted Raw Data'!$A53+1,'Adjusted Raw Data'!BI$1),1)))</f>
        <v>#VALUE!</v>
      </c>
      <c r="BJ53" s="54" t="e">
        <f>IF(VALUE(LEFT(INDEX('Raw Data'!$A$1:$CI$1000,'Adjusted Raw Data'!$A53+1,'Adjusted Raw Data'!BJ$1),1))=5,"NA",VALUE(LEFT(INDEX('Raw Data'!$A$1:$CI$1000,'Adjusted Raw Data'!$A53+1,'Adjusted Raw Data'!BJ$1),1)))</f>
        <v>#VALUE!</v>
      </c>
      <c r="BK53" s="54" t="e">
        <f>IF(VALUE(LEFT(INDEX('Raw Data'!$A$1:$CI$1000,'Adjusted Raw Data'!$A53+1,'Adjusted Raw Data'!BK$1),1))=5,"NA",VALUE(LEFT(INDEX('Raw Data'!$A$1:$CI$1000,'Adjusted Raw Data'!$A53+1,'Adjusted Raw Data'!BK$1),1)))</f>
        <v>#VALUE!</v>
      </c>
      <c r="BL53" s="50">
        <f>INDEX('Raw Data'!$A$1:$CI$1000,'Adjusted Raw Data'!$A53+1,'Adjusted Raw Data'!BL$1)</f>
        <v>0</v>
      </c>
      <c r="BM53" s="54" t="e">
        <f>IF(VALUE(LEFT(INDEX('Raw Data'!$A$1:$CI$1000,'Adjusted Raw Data'!$A53+1,'Adjusted Raw Data'!BM$1),1))=5,"NA",VALUE(LEFT(INDEX('Raw Data'!$A$1:$CI$1000,'Adjusted Raw Data'!$A53+1,'Adjusted Raw Data'!BM$1),1)))</f>
        <v>#VALUE!</v>
      </c>
      <c r="BN53" s="54" t="e">
        <f>IF(VALUE(LEFT(INDEX('Raw Data'!$A$1:$CI$1000,'Adjusted Raw Data'!$A53+1,'Adjusted Raw Data'!BN$1),1))=5,"NA",VALUE(LEFT(INDEX('Raw Data'!$A$1:$CI$1000,'Adjusted Raw Data'!$A53+1,'Adjusted Raw Data'!BN$1),1)))</f>
        <v>#VALUE!</v>
      </c>
      <c r="BO53" s="54" t="e">
        <f>IF(VALUE(LEFT(INDEX('Raw Data'!$A$1:$CI$1000,'Adjusted Raw Data'!$A53+1,'Adjusted Raw Data'!BO$1),1))=5,"NA",VALUE(LEFT(INDEX('Raw Data'!$A$1:$CI$1000,'Adjusted Raw Data'!$A53+1,'Adjusted Raw Data'!BO$1),1)))</f>
        <v>#VALUE!</v>
      </c>
      <c r="BP53" s="54" t="e">
        <f>IF(VALUE(LEFT(INDEX('Raw Data'!$A$1:$CI$1000,'Adjusted Raw Data'!$A53+1,'Adjusted Raw Data'!BP$1),1))=5,"NA",VALUE(LEFT(INDEX('Raw Data'!$A$1:$CI$1000,'Adjusted Raw Data'!$A53+1,'Adjusted Raw Data'!BP$1),1)))</f>
        <v>#VALUE!</v>
      </c>
      <c r="BQ53" s="54" t="e">
        <f>IF(VALUE(LEFT(INDEX('Raw Data'!$A$1:$CI$1000,'Adjusted Raw Data'!$A53+1,'Adjusted Raw Data'!BQ$1),1))=5,"NA",VALUE(LEFT(INDEX('Raw Data'!$A$1:$CI$1000,'Adjusted Raw Data'!$A53+1,'Adjusted Raw Data'!BQ$1),1)))</f>
        <v>#VALUE!</v>
      </c>
      <c r="BR53" s="50">
        <f>INDEX('Raw Data'!$A$1:$CI$1000,'Adjusted Raw Data'!$A53+1,'Adjusted Raw Data'!BR$1)</f>
        <v>0</v>
      </c>
      <c r="BS53" s="54" t="e">
        <f>IF(VALUE(LEFT(INDEX('Raw Data'!$A$1:$CI$1000,'Adjusted Raw Data'!$A53+1,'Adjusted Raw Data'!BS$1),1))=5,"NA",VALUE(LEFT(INDEX('Raw Data'!$A$1:$CI$1000,'Adjusted Raw Data'!$A53+1,'Adjusted Raw Data'!BS$1),1)))</f>
        <v>#VALUE!</v>
      </c>
      <c r="BT53" s="54" t="e">
        <f>IF(VALUE(LEFT(INDEX('Raw Data'!$A$1:$CI$1000,'Adjusted Raw Data'!$A53+1,'Adjusted Raw Data'!BT$1),1))=5,"NA",VALUE(LEFT(INDEX('Raw Data'!$A$1:$CI$1000,'Adjusted Raw Data'!$A53+1,'Adjusted Raw Data'!BT$1),1)))</f>
        <v>#VALUE!</v>
      </c>
      <c r="BU53" s="54" t="e">
        <f>IF(VALUE(LEFT(INDEX('Raw Data'!$A$1:$CI$1000,'Adjusted Raw Data'!$A53+1,'Adjusted Raw Data'!BU$1),1))=5,"NA",VALUE(LEFT(INDEX('Raw Data'!$A$1:$CI$1000,'Adjusted Raw Data'!$A53+1,'Adjusted Raw Data'!BU$1),1)))</f>
        <v>#VALUE!</v>
      </c>
      <c r="BV53" s="54" t="e">
        <f>IF(VALUE(LEFT(INDEX('Raw Data'!$A$1:$CI$1000,'Adjusted Raw Data'!$A53+1,'Adjusted Raw Data'!BV$1),1))=5,"NA",VALUE(LEFT(INDEX('Raw Data'!$A$1:$CI$1000,'Adjusted Raw Data'!$A53+1,'Adjusted Raw Data'!BV$1),1)))</f>
        <v>#VALUE!</v>
      </c>
      <c r="BW53" s="54" t="e">
        <f>IF(VALUE(LEFT(INDEX('Raw Data'!$A$1:$CI$1000,'Adjusted Raw Data'!$A53+1,'Adjusted Raw Data'!BW$1),1))=5,"NA",VALUE(LEFT(INDEX('Raw Data'!$A$1:$CI$1000,'Adjusted Raw Data'!$A53+1,'Adjusted Raw Data'!BW$1),1)))</f>
        <v>#VALUE!</v>
      </c>
      <c r="BX53" s="54" t="e">
        <f>IF(VALUE(LEFT(INDEX('Raw Data'!$A$1:$CI$1000,'Adjusted Raw Data'!$A53+1,'Adjusted Raw Data'!BX$1),1))=5,"NA",VALUE(LEFT(INDEX('Raw Data'!$A$1:$CI$1000,'Adjusted Raw Data'!$A53+1,'Adjusted Raw Data'!BX$1),1)))</f>
        <v>#VALUE!</v>
      </c>
      <c r="BY53" s="54" t="e">
        <f>IF(VALUE(LEFT(INDEX('Raw Data'!$A$1:$CI$1000,'Adjusted Raw Data'!$A53+1,'Adjusted Raw Data'!BY$1),1))=5,"NA",VALUE(LEFT(INDEX('Raw Data'!$A$1:$CI$1000,'Adjusted Raw Data'!$A53+1,'Adjusted Raw Data'!BY$1),1)))</f>
        <v>#VALUE!</v>
      </c>
      <c r="BZ53" s="50">
        <f>INDEX('Raw Data'!$A$1:$CI$1000,'Adjusted Raw Data'!$A53+1,'Adjusted Raw Data'!BZ$1)</f>
        <v>0</v>
      </c>
      <c r="CA53" s="54" t="e">
        <f>VALUE(LEFT(INDEX('Raw Data'!$A$1:$CI$1000,'Adjusted Raw Data'!$A53+1,'Adjusted Raw Data'!CA$1),1))</f>
        <v>#VALUE!</v>
      </c>
      <c r="CB53" s="50">
        <f>INDEX('Raw Data'!$A$1:$CI$1000,'Adjusted Raw Data'!$A53+1,'Adjusted Raw Data'!CB$1)</f>
        <v>0</v>
      </c>
      <c r="CC53" s="54" t="e">
        <f>IF(VALUE(LEFT(INDEX('Raw Data'!$A$1:$CI$1000,'Adjusted Raw Data'!$A53+1,'Adjusted Raw Data'!CC$1),1))=5,"NA",VALUE(LEFT(INDEX('Raw Data'!$A$1:$CI$1000,'Adjusted Raw Data'!$A53+1,'Adjusted Raw Data'!CC$1),1)))</f>
        <v>#VALUE!</v>
      </c>
      <c r="CD53" s="54" t="e">
        <f>IF(VALUE(LEFT(INDEX('Raw Data'!$A$1:$CI$1000,'Adjusted Raw Data'!$A53+1,'Adjusted Raw Data'!CD$1),1))=5,"NA",VALUE(LEFT(INDEX('Raw Data'!$A$1:$CI$1000,'Adjusted Raw Data'!$A53+1,'Adjusted Raw Data'!CD$1),1)))</f>
        <v>#VALUE!</v>
      </c>
      <c r="CE53" s="54" t="e">
        <f>IF(VALUE(LEFT(INDEX('Raw Data'!$A$1:$CI$1000,'Adjusted Raw Data'!$A53+1,'Adjusted Raw Data'!CE$1),1))=5,"NA",VALUE(LEFT(INDEX('Raw Data'!$A$1:$CI$1000,'Adjusted Raw Data'!$A53+1,'Adjusted Raw Data'!CE$1),1)))</f>
        <v>#VALUE!</v>
      </c>
      <c r="CF53" s="54" t="e">
        <f>IF(VALUE(LEFT(INDEX('Raw Data'!$A$1:$CI$1000,'Adjusted Raw Data'!$A53+1,'Adjusted Raw Data'!CF$1),1))=5,"NA",VALUE(LEFT(INDEX('Raw Data'!$A$1:$CI$1000,'Adjusted Raw Data'!$A53+1,'Adjusted Raw Data'!CF$1),1)))</f>
        <v>#VALUE!</v>
      </c>
      <c r="CG53" s="54" t="e">
        <f>IF(VALUE(LEFT(INDEX('Raw Data'!$A$1:$CI$1000,'Adjusted Raw Data'!$A53+1,'Adjusted Raw Data'!CG$1),1))=5,"NA",VALUE(LEFT(INDEX('Raw Data'!$A$1:$CI$1000,'Adjusted Raw Data'!$A53+1,'Adjusted Raw Data'!CG$1),1)))</f>
        <v>#VALUE!</v>
      </c>
      <c r="CH53" s="54" t="e">
        <f>IF(VALUE(LEFT(INDEX('Raw Data'!$A$1:$CI$1000,'Adjusted Raw Data'!$A53+1,'Adjusted Raw Data'!CH$1),1))=5,"NA",VALUE(LEFT(INDEX('Raw Data'!$A$1:$CI$1000,'Adjusted Raw Data'!$A53+1,'Adjusted Raw Data'!CH$1),1)))</f>
        <v>#VALUE!</v>
      </c>
      <c r="CI53" s="54" t="e">
        <f>IF(VALUE(LEFT(INDEX('Raw Data'!$A$1:$CI$1000,'Adjusted Raw Data'!$A53+1,'Adjusted Raw Data'!CI$1),1))=5,"NA",VALUE(LEFT(INDEX('Raw Data'!$A$1:$CI$1000,'Adjusted Raw Data'!$A53+1,'Adjusted Raw Data'!CI$1),1)))</f>
        <v>#VALUE!</v>
      </c>
      <c r="CJ53" s="50">
        <f>INDEX('Raw Data'!$A$1:$CI$1000,'Adjusted Raw Data'!$A53+1,'Adjusted Raw Data'!CJ$1)</f>
        <v>0</v>
      </c>
    </row>
    <row r="54" spans="1:88" x14ac:dyDescent="0.2">
      <c r="A54" s="53">
        <v>52</v>
      </c>
      <c r="B54" s="48">
        <f>INDEX('Raw Data'!$A$1:$CI$1000,'Adjusted Raw Data'!$A54+1,'Adjusted Raw Data'!B$1)</f>
        <v>0</v>
      </c>
      <c r="C54" s="49" t="str">
        <f>LEFT(INDEX('Raw Data'!$A$1:$CI$1000,'Adjusted Raw Data'!$A54+1,'Adjusted Raw Data'!C$1),5)</f>
        <v/>
      </c>
      <c r="D54" s="54" t="e">
        <f>IF(VALUE(LEFT(INDEX('Raw Data'!$A$1:$CI$1000,'Adjusted Raw Data'!$A54+1,'Adjusted Raw Data'!D$1),1))=5,"NA",VALUE(LEFT(INDEX('Raw Data'!$A$1:$CI$1000,'Adjusted Raw Data'!$A54+1,'Adjusted Raw Data'!D$1),1)))</f>
        <v>#VALUE!</v>
      </c>
      <c r="E54" s="54" t="e">
        <f>IF(VALUE(LEFT(INDEX('Raw Data'!$A$1:$CI$1000,'Adjusted Raw Data'!$A54+1,'Adjusted Raw Data'!E$1),1))=5,"NA",VALUE(LEFT(INDEX('Raw Data'!$A$1:$CI$1000,'Adjusted Raw Data'!$A54+1,'Adjusted Raw Data'!E$1),1)))</f>
        <v>#VALUE!</v>
      </c>
      <c r="F54" s="54" t="e">
        <f>IF(VALUE(LEFT(INDEX('Raw Data'!$A$1:$CI$1000,'Adjusted Raw Data'!$A54+1,'Adjusted Raw Data'!F$1),1))=5,"NA",VALUE(LEFT(INDEX('Raw Data'!$A$1:$CI$1000,'Adjusted Raw Data'!$A54+1,'Adjusted Raw Data'!F$1),1)))</f>
        <v>#VALUE!</v>
      </c>
      <c r="G54" s="54" t="e">
        <f>IF(VALUE(LEFT(INDEX('Raw Data'!$A$1:$CI$1000,'Adjusted Raw Data'!$A54+1,'Adjusted Raw Data'!G$1),1))=5,"NA",VALUE(LEFT(INDEX('Raw Data'!$A$1:$CI$1000,'Adjusted Raw Data'!$A54+1,'Adjusted Raw Data'!G$1),1)))</f>
        <v>#VALUE!</v>
      </c>
      <c r="H54" s="54" t="e">
        <f>IF(VALUE(LEFT(INDEX('Raw Data'!$A$1:$CI$1000,'Adjusted Raw Data'!$A54+1,'Adjusted Raw Data'!H$1),1))=5,"NA",VALUE(LEFT(INDEX('Raw Data'!$A$1:$CI$1000,'Adjusted Raw Data'!$A54+1,'Adjusted Raw Data'!H$1),1)))</f>
        <v>#VALUE!</v>
      </c>
      <c r="I54" s="54" t="e">
        <f>IF(VALUE(LEFT(INDEX('Raw Data'!$A$1:$CI$1000,'Adjusted Raw Data'!$A54+1,'Adjusted Raw Data'!I$1),1))=5,"NA",VALUE(LEFT(INDEX('Raw Data'!$A$1:$CI$1000,'Adjusted Raw Data'!$A54+1,'Adjusted Raw Data'!I$1),1)))</f>
        <v>#VALUE!</v>
      </c>
      <c r="J54" s="54" t="e">
        <f>IF(VALUE(LEFT(INDEX('Raw Data'!$A$1:$CI$1000,'Adjusted Raw Data'!$A54+1,'Adjusted Raw Data'!J$1),1))=5,"NA",VALUE(LEFT(INDEX('Raw Data'!$A$1:$CI$1000,'Adjusted Raw Data'!$A54+1,'Adjusted Raw Data'!J$1),1)))</f>
        <v>#VALUE!</v>
      </c>
      <c r="K54" s="54" t="e">
        <f>IF(VALUE(LEFT(INDEX('Raw Data'!$A$1:$CI$1000,'Adjusted Raw Data'!$A54+1,'Adjusted Raw Data'!K$1),1))=5,"NA",VALUE(LEFT(INDEX('Raw Data'!$A$1:$CI$1000,'Adjusted Raw Data'!$A54+1,'Adjusted Raw Data'!K$1),1)))</f>
        <v>#VALUE!</v>
      </c>
      <c r="L54" s="54" t="e">
        <f>IF(VALUE(LEFT(INDEX('Raw Data'!$A$1:$CI$1000,'Adjusted Raw Data'!$A54+1,'Adjusted Raw Data'!L$1),1))=5,"NA",VALUE(LEFT(INDEX('Raw Data'!$A$1:$CI$1000,'Adjusted Raw Data'!$A54+1,'Adjusted Raw Data'!L$1),1)))</f>
        <v>#VALUE!</v>
      </c>
      <c r="M54" s="54" t="e">
        <f>IF(VALUE(LEFT(INDEX('Raw Data'!$A$1:$CI$1000,'Adjusted Raw Data'!$A54+1,'Adjusted Raw Data'!M$1),1))=5,"NA",VALUE(LEFT(INDEX('Raw Data'!$A$1:$CI$1000,'Adjusted Raw Data'!$A54+1,'Adjusted Raw Data'!M$1),1)))</f>
        <v>#VALUE!</v>
      </c>
      <c r="N54" s="54" t="e">
        <f>IF(VALUE(LEFT(INDEX('Raw Data'!$A$1:$CI$1000,'Adjusted Raw Data'!$A54+1,'Adjusted Raw Data'!N$1),1))=5,"NA",VALUE(LEFT(INDEX('Raw Data'!$A$1:$CI$1000,'Adjusted Raw Data'!$A54+1,'Adjusted Raw Data'!N$1),1)))</f>
        <v>#VALUE!</v>
      </c>
      <c r="O54" s="54" t="e">
        <f>IF(VALUE(LEFT(INDEX('Raw Data'!$A$1:$CI$1000,'Adjusted Raw Data'!$A54+1,'Adjusted Raw Data'!O$1),1))=5,"NA",VALUE(LEFT(INDEX('Raw Data'!$A$1:$CI$1000,'Adjusted Raw Data'!$A54+1,'Adjusted Raw Data'!O$1),1)))</f>
        <v>#VALUE!</v>
      </c>
      <c r="P54" s="54" t="e">
        <f>IF(VALUE(LEFT(INDEX('Raw Data'!$A$1:$CI$1000,'Adjusted Raw Data'!$A54+1,'Adjusted Raw Data'!P$1),1))=5,"NA",VALUE(LEFT(INDEX('Raw Data'!$A$1:$CI$1000,'Adjusted Raw Data'!$A54+1,'Adjusted Raw Data'!P$1),1)))</f>
        <v>#VALUE!</v>
      </c>
      <c r="Q54" s="54" t="e">
        <f>IF(VALUE(LEFT(INDEX('Raw Data'!$A$1:$CI$1000,'Adjusted Raw Data'!$A54+1,'Adjusted Raw Data'!Q$1),1))=5,"NA",VALUE(LEFT(INDEX('Raw Data'!$A$1:$CI$1000,'Adjusted Raw Data'!$A54+1,'Adjusted Raw Data'!Q$1),1)))</f>
        <v>#VALUE!</v>
      </c>
      <c r="R54" s="54" t="e">
        <f>IF(VALUE(LEFT(INDEX('Raw Data'!$A$1:$CI$1000,'Adjusted Raw Data'!$A54+1,'Adjusted Raw Data'!R$1),1))=5,"NA",VALUE(LEFT(INDEX('Raw Data'!$A$1:$CI$1000,'Adjusted Raw Data'!$A54+1,'Adjusted Raw Data'!R$1),1)))</f>
        <v>#VALUE!</v>
      </c>
      <c r="S54" s="54" t="e">
        <f>IF(VALUE(LEFT(INDEX('Raw Data'!$A$1:$CI$1000,'Adjusted Raw Data'!$A54+1,'Adjusted Raw Data'!S$1),1))=5,"NA",VALUE(LEFT(INDEX('Raw Data'!$A$1:$CI$1000,'Adjusted Raw Data'!$A54+1,'Adjusted Raw Data'!S$1),1)))</f>
        <v>#VALUE!</v>
      </c>
      <c r="T54" s="50">
        <f>INDEX('Raw Data'!$A$1:$CI$1000,'Adjusted Raw Data'!$A54+1,'Adjusted Raw Data'!T$1)</f>
        <v>0</v>
      </c>
      <c r="U54" s="54" t="e">
        <f>IF(VALUE(LEFT(INDEX('Raw Data'!$A$1:$CI$1000,'Adjusted Raw Data'!$A54+1,'Adjusted Raw Data'!U$1),1))=5,"NA",VALUE(LEFT(INDEX('Raw Data'!$A$1:$CI$1000,'Adjusted Raw Data'!$A54+1,'Adjusted Raw Data'!U$1),1)))</f>
        <v>#VALUE!</v>
      </c>
      <c r="V54" s="54" t="e">
        <f>IF(VALUE(LEFT(INDEX('Raw Data'!$A$1:$CI$1000,'Adjusted Raw Data'!$A54+1,'Adjusted Raw Data'!V$1),1))=5,"NA",VALUE(LEFT(INDEX('Raw Data'!$A$1:$CI$1000,'Adjusted Raw Data'!$A54+1,'Adjusted Raw Data'!V$1),1)))</f>
        <v>#VALUE!</v>
      </c>
      <c r="W54" s="54" t="e">
        <f>IF(VALUE(LEFT(INDEX('Raw Data'!$A$1:$CI$1000,'Adjusted Raw Data'!$A54+1,'Adjusted Raw Data'!W$1),1))=5,"NA",VALUE(LEFT(INDEX('Raw Data'!$A$1:$CI$1000,'Adjusted Raw Data'!$A54+1,'Adjusted Raw Data'!W$1),1)))</f>
        <v>#VALUE!</v>
      </c>
      <c r="X54" s="54" t="e">
        <f>IF(VALUE(LEFT(INDEX('Raw Data'!$A$1:$CI$1000,'Adjusted Raw Data'!$A54+1,'Adjusted Raw Data'!X$1),1))=5,"NA",VALUE(LEFT(INDEX('Raw Data'!$A$1:$CI$1000,'Adjusted Raw Data'!$A54+1,'Adjusted Raw Data'!X$1),1)))</f>
        <v>#VALUE!</v>
      </c>
      <c r="Y54" s="54" t="e">
        <f>IF(VALUE(LEFT(INDEX('Raw Data'!$A$1:$CI$1000,'Adjusted Raw Data'!$A54+1,'Adjusted Raw Data'!Y$1),1))=5,"NA",VALUE(LEFT(INDEX('Raw Data'!$A$1:$CI$1000,'Adjusted Raw Data'!$A54+1,'Adjusted Raw Data'!Y$1),1)))</f>
        <v>#VALUE!</v>
      </c>
      <c r="Z54" s="54" t="e">
        <f>IF(VALUE(LEFT(INDEX('Raw Data'!$A$1:$CI$1000,'Adjusted Raw Data'!$A54+1,'Adjusted Raw Data'!Z$1),1))=5,"NA",VALUE(LEFT(INDEX('Raw Data'!$A$1:$CI$1000,'Adjusted Raw Data'!$A54+1,'Adjusted Raw Data'!Z$1),1)))</f>
        <v>#VALUE!</v>
      </c>
      <c r="AA54" s="54" t="e">
        <f>IF(VALUE(LEFT(INDEX('Raw Data'!$A$1:$CI$1000,'Adjusted Raw Data'!$A54+1,'Adjusted Raw Data'!AA$1),1))=5,"NA",VALUE(LEFT(INDEX('Raw Data'!$A$1:$CI$1000,'Adjusted Raw Data'!$A54+1,'Adjusted Raw Data'!AA$1),1)))</f>
        <v>#VALUE!</v>
      </c>
      <c r="AB54" s="50">
        <f>INDEX('Raw Data'!$A$1:$CI$1000,'Adjusted Raw Data'!$A54+1,'Adjusted Raw Data'!AB$1)</f>
        <v>0</v>
      </c>
      <c r="AC54" s="54" t="e">
        <f>IF(VALUE(LEFT(INDEX('Raw Data'!$A$1:$CI$1000,'Adjusted Raw Data'!$A54+1,'Adjusted Raw Data'!AC$1),1))=5,"NA",VALUE(LEFT(INDEX('Raw Data'!$A$1:$CI$1000,'Adjusted Raw Data'!$A54+1,'Adjusted Raw Data'!AC$1),1)))</f>
        <v>#VALUE!</v>
      </c>
      <c r="AD54" s="54" t="e">
        <f>IF(VALUE(LEFT(INDEX('Raw Data'!$A$1:$CI$1000,'Adjusted Raw Data'!$A54+1,'Adjusted Raw Data'!AD$1),1))=5,"NA",VALUE(LEFT(INDEX('Raw Data'!$A$1:$CI$1000,'Adjusted Raw Data'!$A54+1,'Adjusted Raw Data'!AD$1),1)))</f>
        <v>#VALUE!</v>
      </c>
      <c r="AE54" s="54" t="e">
        <f>IF(VALUE(LEFT(INDEX('Raw Data'!$A$1:$CI$1000,'Adjusted Raw Data'!$A54+1,'Adjusted Raw Data'!AE$1),1))=5,"NA",VALUE(LEFT(INDEX('Raw Data'!$A$1:$CI$1000,'Adjusted Raw Data'!$A54+1,'Adjusted Raw Data'!AE$1),1)))</f>
        <v>#VALUE!</v>
      </c>
      <c r="AF54" s="54" t="e">
        <f>IF(VALUE(LEFT(INDEX('Raw Data'!$A$1:$CI$1000,'Adjusted Raw Data'!$A54+1,'Adjusted Raw Data'!AF$1),1))=5,"NA",VALUE(LEFT(INDEX('Raw Data'!$A$1:$CI$1000,'Adjusted Raw Data'!$A54+1,'Adjusted Raw Data'!AF$1),1)))</f>
        <v>#VALUE!</v>
      </c>
      <c r="AG54" s="54" t="e">
        <f>IF(VALUE(LEFT(INDEX('Raw Data'!$A$1:$CI$1000,'Adjusted Raw Data'!$A54+1,'Adjusted Raw Data'!AG$1),1))=5,"NA",VALUE(LEFT(INDEX('Raw Data'!$A$1:$CI$1000,'Adjusted Raw Data'!$A54+1,'Adjusted Raw Data'!AG$1),1)))</f>
        <v>#VALUE!</v>
      </c>
      <c r="AH54" s="54" t="e">
        <f>IF(VALUE(LEFT(INDEX('Raw Data'!$A$1:$CI$1000,'Adjusted Raw Data'!$A54+1,'Adjusted Raw Data'!AH$1),1))=5,"NA",VALUE(LEFT(INDEX('Raw Data'!$A$1:$CI$1000,'Adjusted Raw Data'!$A54+1,'Adjusted Raw Data'!AH$1),1)))</f>
        <v>#VALUE!</v>
      </c>
      <c r="AI54" s="54" t="e">
        <f>IF(VALUE(LEFT(INDEX('Raw Data'!$A$1:$CI$1000,'Adjusted Raw Data'!$A54+1,'Adjusted Raw Data'!AI$1),1))=5,"NA",VALUE(LEFT(INDEX('Raw Data'!$A$1:$CI$1000,'Adjusted Raw Data'!$A54+1,'Adjusted Raw Data'!AI$1),1)))</f>
        <v>#VALUE!</v>
      </c>
      <c r="AJ54" s="54" t="e">
        <f>IF(VALUE(LEFT(INDEX('Raw Data'!$A$1:$CI$1000,'Adjusted Raw Data'!$A54+1,'Adjusted Raw Data'!AJ$1),1))=5,"NA",VALUE(LEFT(INDEX('Raw Data'!$A$1:$CI$1000,'Adjusted Raw Data'!$A54+1,'Adjusted Raw Data'!AJ$1),1)))</f>
        <v>#VALUE!</v>
      </c>
      <c r="AK54" s="54" t="e">
        <f>IF(VALUE(LEFT(INDEX('Raw Data'!$A$1:$CI$1000,'Adjusted Raw Data'!$A54+1,'Adjusted Raw Data'!AK$1),1))=5,"NA",VALUE(LEFT(INDEX('Raw Data'!$A$1:$CI$1000,'Adjusted Raw Data'!$A54+1,'Adjusted Raw Data'!AK$1),1)))</f>
        <v>#VALUE!</v>
      </c>
      <c r="AL54" s="54" t="e">
        <f>IF(VALUE(LEFT(INDEX('Raw Data'!$A$1:$CI$1000,'Adjusted Raw Data'!$A54+1,'Adjusted Raw Data'!AL$1),1))=5,"NA",VALUE(LEFT(INDEX('Raw Data'!$A$1:$CI$1000,'Adjusted Raw Data'!$A54+1,'Adjusted Raw Data'!AL$1),1)))</f>
        <v>#VALUE!</v>
      </c>
      <c r="AM54" s="54" t="e">
        <f>IF(VALUE(LEFT(INDEX('Raw Data'!$A$1:$CI$1000,'Adjusted Raw Data'!$A54+1,'Adjusted Raw Data'!AM$1),1))=5,"NA",VALUE(LEFT(INDEX('Raw Data'!$A$1:$CI$1000,'Adjusted Raw Data'!$A54+1,'Adjusted Raw Data'!AM$1),1)))</f>
        <v>#VALUE!</v>
      </c>
      <c r="AN54" s="54" t="e">
        <f>IF(VALUE(LEFT(INDEX('Raw Data'!$A$1:$CI$1000,'Adjusted Raw Data'!$A54+1,'Adjusted Raw Data'!AN$1),1))=5,"NA",VALUE(LEFT(INDEX('Raw Data'!$A$1:$CI$1000,'Adjusted Raw Data'!$A54+1,'Adjusted Raw Data'!AN$1),1)))</f>
        <v>#VALUE!</v>
      </c>
      <c r="AO54" s="54" t="e">
        <f>IF(VALUE(LEFT(INDEX('Raw Data'!$A$1:$CI$1000,'Adjusted Raw Data'!$A54+1,'Adjusted Raw Data'!AO$1),1))=5,"NA",VALUE(LEFT(INDEX('Raw Data'!$A$1:$CI$1000,'Adjusted Raw Data'!$A54+1,'Adjusted Raw Data'!AO$1),1)))</f>
        <v>#VALUE!</v>
      </c>
      <c r="AP54" s="54" t="e">
        <f>IF(VALUE(LEFT(INDEX('Raw Data'!$A$1:$CI$1000,'Adjusted Raw Data'!$A54+1,'Adjusted Raw Data'!AP$1),1))=5,"NA",VALUE(LEFT(INDEX('Raw Data'!$A$1:$CI$1000,'Adjusted Raw Data'!$A54+1,'Adjusted Raw Data'!AP$1),1)))</f>
        <v>#VALUE!</v>
      </c>
      <c r="AQ54" s="54" t="e">
        <f>IF(VALUE(LEFT(INDEX('Raw Data'!$A$1:$CI$1000,'Adjusted Raw Data'!$A54+1,'Adjusted Raw Data'!AQ$1),1))=5,"NA",VALUE(LEFT(INDEX('Raw Data'!$A$1:$CI$1000,'Adjusted Raw Data'!$A54+1,'Adjusted Raw Data'!AQ$1),1)))</f>
        <v>#VALUE!</v>
      </c>
      <c r="AR54" s="50">
        <f>INDEX('Raw Data'!$A$1:$CI$1000,'Adjusted Raw Data'!$A54+1,'Adjusted Raw Data'!AR$1)</f>
        <v>0</v>
      </c>
      <c r="AS54" s="54" t="e">
        <f>IF(VALUE(LEFT(INDEX('Raw Data'!$A$1:$CI$1000,'Adjusted Raw Data'!$A54+1,'Adjusted Raw Data'!AS$1),1))=5,"NA",VALUE(LEFT(INDEX('Raw Data'!$A$1:$CI$1000,'Adjusted Raw Data'!$A54+1,'Adjusted Raw Data'!AS$1),1)))</f>
        <v>#VALUE!</v>
      </c>
      <c r="AT54" s="54" t="e">
        <f>IF(VALUE(LEFT(INDEX('Raw Data'!$A$1:$CI$1000,'Adjusted Raw Data'!$A54+1,'Adjusted Raw Data'!AT$1),1))=5,"NA",VALUE(LEFT(INDEX('Raw Data'!$A$1:$CI$1000,'Adjusted Raw Data'!$A54+1,'Adjusted Raw Data'!AT$1),1)))</f>
        <v>#VALUE!</v>
      </c>
      <c r="AU54" s="54" t="e">
        <f>IF(VALUE(LEFT(INDEX('Raw Data'!$A$1:$CI$1000,'Adjusted Raw Data'!$A54+1,'Adjusted Raw Data'!AU$1),1))=5,"NA",VALUE(LEFT(INDEX('Raw Data'!$A$1:$CI$1000,'Adjusted Raw Data'!$A54+1,'Adjusted Raw Data'!AU$1),1)))</f>
        <v>#VALUE!</v>
      </c>
      <c r="AV54" s="54" t="e">
        <f>IF(VALUE(LEFT(INDEX('Raw Data'!$A$1:$CI$1000,'Adjusted Raw Data'!$A54+1,'Adjusted Raw Data'!AV$1),1))=5,"NA",VALUE(LEFT(INDEX('Raw Data'!$A$1:$CI$1000,'Adjusted Raw Data'!$A54+1,'Adjusted Raw Data'!AV$1),1)))</f>
        <v>#VALUE!</v>
      </c>
      <c r="AW54" s="54" t="e">
        <f>IF(VALUE(LEFT(INDEX('Raw Data'!$A$1:$CI$1000,'Adjusted Raw Data'!$A54+1,'Adjusted Raw Data'!AW$1),1))=5,"NA",VALUE(LEFT(INDEX('Raw Data'!$A$1:$CI$1000,'Adjusted Raw Data'!$A54+1,'Adjusted Raw Data'!AW$1),1)))</f>
        <v>#VALUE!</v>
      </c>
      <c r="AX54" s="54" t="e">
        <f>IF(VALUE(LEFT(INDEX('Raw Data'!$A$1:$CI$1000,'Adjusted Raw Data'!$A54+1,'Adjusted Raw Data'!AX$1),1))=5,"NA",VALUE(LEFT(INDEX('Raw Data'!$A$1:$CI$1000,'Adjusted Raw Data'!$A54+1,'Adjusted Raw Data'!AX$1),1)))</f>
        <v>#VALUE!</v>
      </c>
      <c r="AY54" s="54" t="e">
        <f>IF(VALUE(LEFT(INDEX('Raw Data'!$A$1:$CI$1000,'Adjusted Raw Data'!$A54+1,'Adjusted Raw Data'!AY$1),1))=5,"NA",VALUE(LEFT(INDEX('Raw Data'!$A$1:$CI$1000,'Adjusted Raw Data'!$A54+1,'Adjusted Raw Data'!AY$1),1)))</f>
        <v>#VALUE!</v>
      </c>
      <c r="AZ54" s="54" t="e">
        <f>IF(VALUE(LEFT(INDEX('Raw Data'!$A$1:$CI$1000,'Adjusted Raw Data'!$A54+1,'Adjusted Raw Data'!AZ$1),1))=5,"NA",VALUE(LEFT(INDEX('Raw Data'!$A$1:$CI$1000,'Adjusted Raw Data'!$A54+1,'Adjusted Raw Data'!AZ$1),1)))</f>
        <v>#VALUE!</v>
      </c>
      <c r="BA54" s="50">
        <f>INDEX('Raw Data'!$A$1:$CI$1000,'Adjusted Raw Data'!$A54+1,'Adjusted Raw Data'!BA$1)</f>
        <v>0</v>
      </c>
      <c r="BB54" s="54" t="e">
        <f>IF(VALUE(LEFT(INDEX('Raw Data'!$A$1:$CI$1000,'Adjusted Raw Data'!$A54+1,'Adjusted Raw Data'!BB$1),1))=5,"NA",VALUE(LEFT(INDEX('Raw Data'!$A$1:$CI$1000,'Adjusted Raw Data'!$A54+1,'Adjusted Raw Data'!BB$1),1)))</f>
        <v>#VALUE!</v>
      </c>
      <c r="BC54" s="54" t="e">
        <f>IF(VALUE(LEFT(INDEX('Raw Data'!$A$1:$CI$1000,'Adjusted Raw Data'!$A54+1,'Adjusted Raw Data'!BC$1),1))=5,"NA",VALUE(LEFT(INDEX('Raw Data'!$A$1:$CI$1000,'Adjusted Raw Data'!$A54+1,'Adjusted Raw Data'!BC$1),1)))</f>
        <v>#VALUE!</v>
      </c>
      <c r="BD54" s="54" t="e">
        <f>IF(VALUE(LEFT(INDEX('Raw Data'!$A$1:$CI$1000,'Adjusted Raw Data'!$A54+1,'Adjusted Raw Data'!BD$1),1))=5,"NA",VALUE(LEFT(INDEX('Raw Data'!$A$1:$CI$1000,'Adjusted Raw Data'!$A54+1,'Adjusted Raw Data'!BD$1),1)))</f>
        <v>#VALUE!</v>
      </c>
      <c r="BE54" s="50">
        <f>INDEX('Raw Data'!$A$1:$CI$1000,'Adjusted Raw Data'!$A54+1,'Adjusted Raw Data'!BE$1)</f>
        <v>0</v>
      </c>
      <c r="BF54" s="54" t="e">
        <f>IF(VALUE(LEFT(INDEX('Raw Data'!$A$1:$CI$1000,'Adjusted Raw Data'!$A54+1,'Adjusted Raw Data'!BF$1),1))=5,"NA",VALUE(LEFT(INDEX('Raw Data'!$A$1:$CI$1000,'Adjusted Raw Data'!$A54+1,'Adjusted Raw Data'!BF$1),1)))</f>
        <v>#VALUE!</v>
      </c>
      <c r="BG54" s="54" t="e">
        <f>IF(VALUE(LEFT(INDEX('Raw Data'!$A$1:$CI$1000,'Adjusted Raw Data'!$A54+1,'Adjusted Raw Data'!BG$1),1))=5,"NA",VALUE(LEFT(INDEX('Raw Data'!$A$1:$CI$1000,'Adjusted Raw Data'!$A54+1,'Adjusted Raw Data'!BG$1),1)))</f>
        <v>#VALUE!</v>
      </c>
      <c r="BH54" s="54" t="e">
        <f>IF(VALUE(LEFT(INDEX('Raw Data'!$A$1:$CI$1000,'Adjusted Raw Data'!$A54+1,'Adjusted Raw Data'!BH$1),1))=5,"NA",VALUE(LEFT(INDEX('Raw Data'!$A$1:$CI$1000,'Adjusted Raw Data'!$A54+1,'Adjusted Raw Data'!BH$1),1)))</f>
        <v>#VALUE!</v>
      </c>
      <c r="BI54" s="54" t="e">
        <f>IF(VALUE(LEFT(INDEX('Raw Data'!$A$1:$CI$1000,'Adjusted Raw Data'!$A54+1,'Adjusted Raw Data'!BI$1),1))=5,"NA",VALUE(LEFT(INDEX('Raw Data'!$A$1:$CI$1000,'Adjusted Raw Data'!$A54+1,'Adjusted Raw Data'!BI$1),1)))</f>
        <v>#VALUE!</v>
      </c>
      <c r="BJ54" s="54" t="e">
        <f>IF(VALUE(LEFT(INDEX('Raw Data'!$A$1:$CI$1000,'Adjusted Raw Data'!$A54+1,'Adjusted Raw Data'!BJ$1),1))=5,"NA",VALUE(LEFT(INDEX('Raw Data'!$A$1:$CI$1000,'Adjusted Raw Data'!$A54+1,'Adjusted Raw Data'!BJ$1),1)))</f>
        <v>#VALUE!</v>
      </c>
      <c r="BK54" s="54" t="e">
        <f>IF(VALUE(LEFT(INDEX('Raw Data'!$A$1:$CI$1000,'Adjusted Raw Data'!$A54+1,'Adjusted Raw Data'!BK$1),1))=5,"NA",VALUE(LEFT(INDEX('Raw Data'!$A$1:$CI$1000,'Adjusted Raw Data'!$A54+1,'Adjusted Raw Data'!BK$1),1)))</f>
        <v>#VALUE!</v>
      </c>
      <c r="BL54" s="50">
        <f>INDEX('Raw Data'!$A$1:$CI$1000,'Adjusted Raw Data'!$A54+1,'Adjusted Raw Data'!BL$1)</f>
        <v>0</v>
      </c>
      <c r="BM54" s="54" t="e">
        <f>IF(VALUE(LEFT(INDEX('Raw Data'!$A$1:$CI$1000,'Adjusted Raw Data'!$A54+1,'Adjusted Raw Data'!BM$1),1))=5,"NA",VALUE(LEFT(INDEX('Raw Data'!$A$1:$CI$1000,'Adjusted Raw Data'!$A54+1,'Adjusted Raw Data'!BM$1),1)))</f>
        <v>#VALUE!</v>
      </c>
      <c r="BN54" s="54" t="e">
        <f>IF(VALUE(LEFT(INDEX('Raw Data'!$A$1:$CI$1000,'Adjusted Raw Data'!$A54+1,'Adjusted Raw Data'!BN$1),1))=5,"NA",VALUE(LEFT(INDEX('Raw Data'!$A$1:$CI$1000,'Adjusted Raw Data'!$A54+1,'Adjusted Raw Data'!BN$1),1)))</f>
        <v>#VALUE!</v>
      </c>
      <c r="BO54" s="54" t="e">
        <f>IF(VALUE(LEFT(INDEX('Raw Data'!$A$1:$CI$1000,'Adjusted Raw Data'!$A54+1,'Adjusted Raw Data'!BO$1),1))=5,"NA",VALUE(LEFT(INDEX('Raw Data'!$A$1:$CI$1000,'Adjusted Raw Data'!$A54+1,'Adjusted Raw Data'!BO$1),1)))</f>
        <v>#VALUE!</v>
      </c>
      <c r="BP54" s="54" t="e">
        <f>IF(VALUE(LEFT(INDEX('Raw Data'!$A$1:$CI$1000,'Adjusted Raw Data'!$A54+1,'Adjusted Raw Data'!BP$1),1))=5,"NA",VALUE(LEFT(INDEX('Raw Data'!$A$1:$CI$1000,'Adjusted Raw Data'!$A54+1,'Adjusted Raw Data'!BP$1),1)))</f>
        <v>#VALUE!</v>
      </c>
      <c r="BQ54" s="54" t="e">
        <f>IF(VALUE(LEFT(INDEX('Raw Data'!$A$1:$CI$1000,'Adjusted Raw Data'!$A54+1,'Adjusted Raw Data'!BQ$1),1))=5,"NA",VALUE(LEFT(INDEX('Raw Data'!$A$1:$CI$1000,'Adjusted Raw Data'!$A54+1,'Adjusted Raw Data'!BQ$1),1)))</f>
        <v>#VALUE!</v>
      </c>
      <c r="BR54" s="50">
        <f>INDEX('Raw Data'!$A$1:$CI$1000,'Adjusted Raw Data'!$A54+1,'Adjusted Raw Data'!BR$1)</f>
        <v>0</v>
      </c>
      <c r="BS54" s="54" t="e">
        <f>IF(VALUE(LEFT(INDEX('Raw Data'!$A$1:$CI$1000,'Adjusted Raw Data'!$A54+1,'Adjusted Raw Data'!BS$1),1))=5,"NA",VALUE(LEFT(INDEX('Raw Data'!$A$1:$CI$1000,'Adjusted Raw Data'!$A54+1,'Adjusted Raw Data'!BS$1),1)))</f>
        <v>#VALUE!</v>
      </c>
      <c r="BT54" s="54" t="e">
        <f>IF(VALUE(LEFT(INDEX('Raw Data'!$A$1:$CI$1000,'Adjusted Raw Data'!$A54+1,'Adjusted Raw Data'!BT$1),1))=5,"NA",VALUE(LEFT(INDEX('Raw Data'!$A$1:$CI$1000,'Adjusted Raw Data'!$A54+1,'Adjusted Raw Data'!BT$1),1)))</f>
        <v>#VALUE!</v>
      </c>
      <c r="BU54" s="54" t="e">
        <f>IF(VALUE(LEFT(INDEX('Raw Data'!$A$1:$CI$1000,'Adjusted Raw Data'!$A54+1,'Adjusted Raw Data'!BU$1),1))=5,"NA",VALUE(LEFT(INDEX('Raw Data'!$A$1:$CI$1000,'Adjusted Raw Data'!$A54+1,'Adjusted Raw Data'!BU$1),1)))</f>
        <v>#VALUE!</v>
      </c>
      <c r="BV54" s="54" t="e">
        <f>IF(VALUE(LEFT(INDEX('Raw Data'!$A$1:$CI$1000,'Adjusted Raw Data'!$A54+1,'Adjusted Raw Data'!BV$1),1))=5,"NA",VALUE(LEFT(INDEX('Raw Data'!$A$1:$CI$1000,'Adjusted Raw Data'!$A54+1,'Adjusted Raw Data'!BV$1),1)))</f>
        <v>#VALUE!</v>
      </c>
      <c r="BW54" s="54" t="e">
        <f>IF(VALUE(LEFT(INDEX('Raw Data'!$A$1:$CI$1000,'Adjusted Raw Data'!$A54+1,'Adjusted Raw Data'!BW$1),1))=5,"NA",VALUE(LEFT(INDEX('Raw Data'!$A$1:$CI$1000,'Adjusted Raw Data'!$A54+1,'Adjusted Raw Data'!BW$1),1)))</f>
        <v>#VALUE!</v>
      </c>
      <c r="BX54" s="54" t="e">
        <f>IF(VALUE(LEFT(INDEX('Raw Data'!$A$1:$CI$1000,'Adjusted Raw Data'!$A54+1,'Adjusted Raw Data'!BX$1),1))=5,"NA",VALUE(LEFT(INDEX('Raw Data'!$A$1:$CI$1000,'Adjusted Raw Data'!$A54+1,'Adjusted Raw Data'!BX$1),1)))</f>
        <v>#VALUE!</v>
      </c>
      <c r="BY54" s="54" t="e">
        <f>IF(VALUE(LEFT(INDEX('Raw Data'!$A$1:$CI$1000,'Adjusted Raw Data'!$A54+1,'Adjusted Raw Data'!BY$1),1))=5,"NA",VALUE(LEFT(INDEX('Raw Data'!$A$1:$CI$1000,'Adjusted Raw Data'!$A54+1,'Adjusted Raw Data'!BY$1),1)))</f>
        <v>#VALUE!</v>
      </c>
      <c r="BZ54" s="50">
        <f>INDEX('Raw Data'!$A$1:$CI$1000,'Adjusted Raw Data'!$A54+1,'Adjusted Raw Data'!BZ$1)</f>
        <v>0</v>
      </c>
      <c r="CA54" s="54" t="e">
        <f>VALUE(LEFT(INDEX('Raw Data'!$A$1:$CI$1000,'Adjusted Raw Data'!$A54+1,'Adjusted Raw Data'!CA$1),1))</f>
        <v>#VALUE!</v>
      </c>
      <c r="CB54" s="50">
        <f>INDEX('Raw Data'!$A$1:$CI$1000,'Adjusted Raw Data'!$A54+1,'Adjusted Raw Data'!CB$1)</f>
        <v>0</v>
      </c>
      <c r="CC54" s="54" t="e">
        <f>IF(VALUE(LEFT(INDEX('Raw Data'!$A$1:$CI$1000,'Adjusted Raw Data'!$A54+1,'Adjusted Raw Data'!CC$1),1))=5,"NA",VALUE(LEFT(INDEX('Raw Data'!$A$1:$CI$1000,'Adjusted Raw Data'!$A54+1,'Adjusted Raw Data'!CC$1),1)))</f>
        <v>#VALUE!</v>
      </c>
      <c r="CD54" s="54" t="e">
        <f>IF(VALUE(LEFT(INDEX('Raw Data'!$A$1:$CI$1000,'Adjusted Raw Data'!$A54+1,'Adjusted Raw Data'!CD$1),1))=5,"NA",VALUE(LEFT(INDEX('Raw Data'!$A$1:$CI$1000,'Adjusted Raw Data'!$A54+1,'Adjusted Raw Data'!CD$1),1)))</f>
        <v>#VALUE!</v>
      </c>
      <c r="CE54" s="54" t="e">
        <f>IF(VALUE(LEFT(INDEX('Raw Data'!$A$1:$CI$1000,'Adjusted Raw Data'!$A54+1,'Adjusted Raw Data'!CE$1),1))=5,"NA",VALUE(LEFT(INDEX('Raw Data'!$A$1:$CI$1000,'Adjusted Raw Data'!$A54+1,'Adjusted Raw Data'!CE$1),1)))</f>
        <v>#VALUE!</v>
      </c>
      <c r="CF54" s="54" t="e">
        <f>IF(VALUE(LEFT(INDEX('Raw Data'!$A$1:$CI$1000,'Adjusted Raw Data'!$A54+1,'Adjusted Raw Data'!CF$1),1))=5,"NA",VALUE(LEFT(INDEX('Raw Data'!$A$1:$CI$1000,'Adjusted Raw Data'!$A54+1,'Adjusted Raw Data'!CF$1),1)))</f>
        <v>#VALUE!</v>
      </c>
      <c r="CG54" s="54" t="e">
        <f>IF(VALUE(LEFT(INDEX('Raw Data'!$A$1:$CI$1000,'Adjusted Raw Data'!$A54+1,'Adjusted Raw Data'!CG$1),1))=5,"NA",VALUE(LEFT(INDEX('Raw Data'!$A$1:$CI$1000,'Adjusted Raw Data'!$A54+1,'Adjusted Raw Data'!CG$1),1)))</f>
        <v>#VALUE!</v>
      </c>
      <c r="CH54" s="54" t="e">
        <f>IF(VALUE(LEFT(INDEX('Raw Data'!$A$1:$CI$1000,'Adjusted Raw Data'!$A54+1,'Adjusted Raw Data'!CH$1),1))=5,"NA",VALUE(LEFT(INDEX('Raw Data'!$A$1:$CI$1000,'Adjusted Raw Data'!$A54+1,'Adjusted Raw Data'!CH$1),1)))</f>
        <v>#VALUE!</v>
      </c>
      <c r="CI54" s="54" t="e">
        <f>IF(VALUE(LEFT(INDEX('Raw Data'!$A$1:$CI$1000,'Adjusted Raw Data'!$A54+1,'Adjusted Raw Data'!CI$1),1))=5,"NA",VALUE(LEFT(INDEX('Raw Data'!$A$1:$CI$1000,'Adjusted Raw Data'!$A54+1,'Adjusted Raw Data'!CI$1),1)))</f>
        <v>#VALUE!</v>
      </c>
      <c r="CJ54" s="50">
        <f>INDEX('Raw Data'!$A$1:$CI$1000,'Adjusted Raw Data'!$A54+1,'Adjusted Raw Data'!CJ$1)</f>
        <v>0</v>
      </c>
    </row>
    <row r="55" spans="1:88" x14ac:dyDescent="0.2">
      <c r="A55" s="53">
        <v>53</v>
      </c>
      <c r="B55" s="48">
        <f>INDEX('Raw Data'!$A$1:$CI$1000,'Adjusted Raw Data'!$A55+1,'Adjusted Raw Data'!B$1)</f>
        <v>0</v>
      </c>
      <c r="C55" s="49" t="str">
        <f>LEFT(INDEX('Raw Data'!$A$1:$CI$1000,'Adjusted Raw Data'!$A55+1,'Adjusted Raw Data'!C$1),5)</f>
        <v/>
      </c>
      <c r="D55" s="54" t="e">
        <f>IF(VALUE(LEFT(INDEX('Raw Data'!$A$1:$CI$1000,'Adjusted Raw Data'!$A55+1,'Adjusted Raw Data'!D$1),1))=5,"NA",VALUE(LEFT(INDEX('Raw Data'!$A$1:$CI$1000,'Adjusted Raw Data'!$A55+1,'Adjusted Raw Data'!D$1),1)))</f>
        <v>#VALUE!</v>
      </c>
      <c r="E55" s="54" t="e">
        <f>IF(VALUE(LEFT(INDEX('Raw Data'!$A$1:$CI$1000,'Adjusted Raw Data'!$A55+1,'Adjusted Raw Data'!E$1),1))=5,"NA",VALUE(LEFT(INDEX('Raw Data'!$A$1:$CI$1000,'Adjusted Raw Data'!$A55+1,'Adjusted Raw Data'!E$1),1)))</f>
        <v>#VALUE!</v>
      </c>
      <c r="F55" s="54" t="e">
        <f>IF(VALUE(LEFT(INDEX('Raw Data'!$A$1:$CI$1000,'Adjusted Raw Data'!$A55+1,'Adjusted Raw Data'!F$1),1))=5,"NA",VALUE(LEFT(INDEX('Raw Data'!$A$1:$CI$1000,'Adjusted Raw Data'!$A55+1,'Adjusted Raw Data'!F$1),1)))</f>
        <v>#VALUE!</v>
      </c>
      <c r="G55" s="54" t="e">
        <f>IF(VALUE(LEFT(INDEX('Raw Data'!$A$1:$CI$1000,'Adjusted Raw Data'!$A55+1,'Adjusted Raw Data'!G$1),1))=5,"NA",VALUE(LEFT(INDEX('Raw Data'!$A$1:$CI$1000,'Adjusted Raw Data'!$A55+1,'Adjusted Raw Data'!G$1),1)))</f>
        <v>#VALUE!</v>
      </c>
      <c r="H55" s="54" t="e">
        <f>IF(VALUE(LEFT(INDEX('Raw Data'!$A$1:$CI$1000,'Adjusted Raw Data'!$A55+1,'Adjusted Raw Data'!H$1),1))=5,"NA",VALUE(LEFT(INDEX('Raw Data'!$A$1:$CI$1000,'Adjusted Raw Data'!$A55+1,'Adjusted Raw Data'!H$1),1)))</f>
        <v>#VALUE!</v>
      </c>
      <c r="I55" s="54" t="e">
        <f>IF(VALUE(LEFT(INDEX('Raw Data'!$A$1:$CI$1000,'Adjusted Raw Data'!$A55+1,'Adjusted Raw Data'!I$1),1))=5,"NA",VALUE(LEFT(INDEX('Raw Data'!$A$1:$CI$1000,'Adjusted Raw Data'!$A55+1,'Adjusted Raw Data'!I$1),1)))</f>
        <v>#VALUE!</v>
      </c>
      <c r="J55" s="54" t="e">
        <f>IF(VALUE(LEFT(INDEX('Raw Data'!$A$1:$CI$1000,'Adjusted Raw Data'!$A55+1,'Adjusted Raw Data'!J$1),1))=5,"NA",VALUE(LEFT(INDEX('Raw Data'!$A$1:$CI$1000,'Adjusted Raw Data'!$A55+1,'Adjusted Raw Data'!J$1),1)))</f>
        <v>#VALUE!</v>
      </c>
      <c r="K55" s="54" t="e">
        <f>IF(VALUE(LEFT(INDEX('Raw Data'!$A$1:$CI$1000,'Adjusted Raw Data'!$A55+1,'Adjusted Raw Data'!K$1),1))=5,"NA",VALUE(LEFT(INDEX('Raw Data'!$A$1:$CI$1000,'Adjusted Raw Data'!$A55+1,'Adjusted Raw Data'!K$1),1)))</f>
        <v>#VALUE!</v>
      </c>
      <c r="L55" s="54" t="e">
        <f>IF(VALUE(LEFT(INDEX('Raw Data'!$A$1:$CI$1000,'Adjusted Raw Data'!$A55+1,'Adjusted Raw Data'!L$1),1))=5,"NA",VALUE(LEFT(INDEX('Raw Data'!$A$1:$CI$1000,'Adjusted Raw Data'!$A55+1,'Adjusted Raw Data'!L$1),1)))</f>
        <v>#VALUE!</v>
      </c>
      <c r="M55" s="54" t="e">
        <f>IF(VALUE(LEFT(INDEX('Raw Data'!$A$1:$CI$1000,'Adjusted Raw Data'!$A55+1,'Adjusted Raw Data'!M$1),1))=5,"NA",VALUE(LEFT(INDEX('Raw Data'!$A$1:$CI$1000,'Adjusted Raw Data'!$A55+1,'Adjusted Raw Data'!M$1),1)))</f>
        <v>#VALUE!</v>
      </c>
      <c r="N55" s="54" t="e">
        <f>IF(VALUE(LEFT(INDEX('Raw Data'!$A$1:$CI$1000,'Adjusted Raw Data'!$A55+1,'Adjusted Raw Data'!N$1),1))=5,"NA",VALUE(LEFT(INDEX('Raw Data'!$A$1:$CI$1000,'Adjusted Raw Data'!$A55+1,'Adjusted Raw Data'!N$1),1)))</f>
        <v>#VALUE!</v>
      </c>
      <c r="O55" s="54" t="e">
        <f>IF(VALUE(LEFT(INDEX('Raw Data'!$A$1:$CI$1000,'Adjusted Raw Data'!$A55+1,'Adjusted Raw Data'!O$1),1))=5,"NA",VALUE(LEFT(INDEX('Raw Data'!$A$1:$CI$1000,'Adjusted Raw Data'!$A55+1,'Adjusted Raw Data'!O$1),1)))</f>
        <v>#VALUE!</v>
      </c>
      <c r="P55" s="54" t="e">
        <f>IF(VALUE(LEFT(INDEX('Raw Data'!$A$1:$CI$1000,'Adjusted Raw Data'!$A55+1,'Adjusted Raw Data'!P$1),1))=5,"NA",VALUE(LEFT(INDEX('Raw Data'!$A$1:$CI$1000,'Adjusted Raw Data'!$A55+1,'Adjusted Raw Data'!P$1),1)))</f>
        <v>#VALUE!</v>
      </c>
      <c r="Q55" s="54" t="e">
        <f>IF(VALUE(LEFT(INDEX('Raw Data'!$A$1:$CI$1000,'Adjusted Raw Data'!$A55+1,'Adjusted Raw Data'!Q$1),1))=5,"NA",VALUE(LEFT(INDEX('Raw Data'!$A$1:$CI$1000,'Adjusted Raw Data'!$A55+1,'Adjusted Raw Data'!Q$1),1)))</f>
        <v>#VALUE!</v>
      </c>
      <c r="R55" s="54" t="e">
        <f>IF(VALUE(LEFT(INDEX('Raw Data'!$A$1:$CI$1000,'Adjusted Raw Data'!$A55+1,'Adjusted Raw Data'!R$1),1))=5,"NA",VALUE(LEFT(INDEX('Raw Data'!$A$1:$CI$1000,'Adjusted Raw Data'!$A55+1,'Adjusted Raw Data'!R$1),1)))</f>
        <v>#VALUE!</v>
      </c>
      <c r="S55" s="54" t="e">
        <f>IF(VALUE(LEFT(INDEX('Raw Data'!$A$1:$CI$1000,'Adjusted Raw Data'!$A55+1,'Adjusted Raw Data'!S$1),1))=5,"NA",VALUE(LEFT(INDEX('Raw Data'!$A$1:$CI$1000,'Adjusted Raw Data'!$A55+1,'Adjusted Raw Data'!S$1),1)))</f>
        <v>#VALUE!</v>
      </c>
      <c r="T55" s="50">
        <f>INDEX('Raw Data'!$A$1:$CI$1000,'Adjusted Raw Data'!$A55+1,'Adjusted Raw Data'!T$1)</f>
        <v>0</v>
      </c>
      <c r="U55" s="54" t="e">
        <f>IF(VALUE(LEFT(INDEX('Raw Data'!$A$1:$CI$1000,'Adjusted Raw Data'!$A55+1,'Adjusted Raw Data'!U$1),1))=5,"NA",VALUE(LEFT(INDEX('Raw Data'!$A$1:$CI$1000,'Adjusted Raw Data'!$A55+1,'Adjusted Raw Data'!U$1),1)))</f>
        <v>#VALUE!</v>
      </c>
      <c r="V55" s="54" t="e">
        <f>IF(VALUE(LEFT(INDEX('Raw Data'!$A$1:$CI$1000,'Adjusted Raw Data'!$A55+1,'Adjusted Raw Data'!V$1),1))=5,"NA",VALUE(LEFT(INDEX('Raw Data'!$A$1:$CI$1000,'Adjusted Raw Data'!$A55+1,'Adjusted Raw Data'!V$1),1)))</f>
        <v>#VALUE!</v>
      </c>
      <c r="W55" s="54" t="e">
        <f>IF(VALUE(LEFT(INDEX('Raw Data'!$A$1:$CI$1000,'Adjusted Raw Data'!$A55+1,'Adjusted Raw Data'!W$1),1))=5,"NA",VALUE(LEFT(INDEX('Raw Data'!$A$1:$CI$1000,'Adjusted Raw Data'!$A55+1,'Adjusted Raw Data'!W$1),1)))</f>
        <v>#VALUE!</v>
      </c>
      <c r="X55" s="54" t="e">
        <f>IF(VALUE(LEFT(INDEX('Raw Data'!$A$1:$CI$1000,'Adjusted Raw Data'!$A55+1,'Adjusted Raw Data'!X$1),1))=5,"NA",VALUE(LEFT(INDEX('Raw Data'!$A$1:$CI$1000,'Adjusted Raw Data'!$A55+1,'Adjusted Raw Data'!X$1),1)))</f>
        <v>#VALUE!</v>
      </c>
      <c r="Y55" s="54" t="e">
        <f>IF(VALUE(LEFT(INDEX('Raw Data'!$A$1:$CI$1000,'Adjusted Raw Data'!$A55+1,'Adjusted Raw Data'!Y$1),1))=5,"NA",VALUE(LEFT(INDEX('Raw Data'!$A$1:$CI$1000,'Adjusted Raw Data'!$A55+1,'Adjusted Raw Data'!Y$1),1)))</f>
        <v>#VALUE!</v>
      </c>
      <c r="Z55" s="54" t="e">
        <f>IF(VALUE(LEFT(INDEX('Raw Data'!$A$1:$CI$1000,'Adjusted Raw Data'!$A55+1,'Adjusted Raw Data'!Z$1),1))=5,"NA",VALUE(LEFT(INDEX('Raw Data'!$A$1:$CI$1000,'Adjusted Raw Data'!$A55+1,'Adjusted Raw Data'!Z$1),1)))</f>
        <v>#VALUE!</v>
      </c>
      <c r="AA55" s="54" t="e">
        <f>IF(VALUE(LEFT(INDEX('Raw Data'!$A$1:$CI$1000,'Adjusted Raw Data'!$A55+1,'Adjusted Raw Data'!AA$1),1))=5,"NA",VALUE(LEFT(INDEX('Raw Data'!$A$1:$CI$1000,'Adjusted Raw Data'!$A55+1,'Adjusted Raw Data'!AA$1),1)))</f>
        <v>#VALUE!</v>
      </c>
      <c r="AB55" s="50">
        <f>INDEX('Raw Data'!$A$1:$CI$1000,'Adjusted Raw Data'!$A55+1,'Adjusted Raw Data'!AB$1)</f>
        <v>0</v>
      </c>
      <c r="AC55" s="54" t="e">
        <f>IF(VALUE(LEFT(INDEX('Raw Data'!$A$1:$CI$1000,'Adjusted Raw Data'!$A55+1,'Adjusted Raw Data'!AC$1),1))=5,"NA",VALUE(LEFT(INDEX('Raw Data'!$A$1:$CI$1000,'Adjusted Raw Data'!$A55+1,'Adjusted Raw Data'!AC$1),1)))</f>
        <v>#VALUE!</v>
      </c>
      <c r="AD55" s="54" t="e">
        <f>IF(VALUE(LEFT(INDEX('Raw Data'!$A$1:$CI$1000,'Adjusted Raw Data'!$A55+1,'Adjusted Raw Data'!AD$1),1))=5,"NA",VALUE(LEFT(INDEX('Raw Data'!$A$1:$CI$1000,'Adjusted Raw Data'!$A55+1,'Adjusted Raw Data'!AD$1),1)))</f>
        <v>#VALUE!</v>
      </c>
      <c r="AE55" s="54" t="e">
        <f>IF(VALUE(LEFT(INDEX('Raw Data'!$A$1:$CI$1000,'Adjusted Raw Data'!$A55+1,'Adjusted Raw Data'!AE$1),1))=5,"NA",VALUE(LEFT(INDEX('Raw Data'!$A$1:$CI$1000,'Adjusted Raw Data'!$A55+1,'Adjusted Raw Data'!AE$1),1)))</f>
        <v>#VALUE!</v>
      </c>
      <c r="AF55" s="54" t="e">
        <f>IF(VALUE(LEFT(INDEX('Raw Data'!$A$1:$CI$1000,'Adjusted Raw Data'!$A55+1,'Adjusted Raw Data'!AF$1),1))=5,"NA",VALUE(LEFT(INDEX('Raw Data'!$A$1:$CI$1000,'Adjusted Raw Data'!$A55+1,'Adjusted Raw Data'!AF$1),1)))</f>
        <v>#VALUE!</v>
      </c>
      <c r="AG55" s="54" t="e">
        <f>IF(VALUE(LEFT(INDEX('Raw Data'!$A$1:$CI$1000,'Adjusted Raw Data'!$A55+1,'Adjusted Raw Data'!AG$1),1))=5,"NA",VALUE(LEFT(INDEX('Raw Data'!$A$1:$CI$1000,'Adjusted Raw Data'!$A55+1,'Adjusted Raw Data'!AG$1),1)))</f>
        <v>#VALUE!</v>
      </c>
      <c r="AH55" s="54" t="e">
        <f>IF(VALUE(LEFT(INDEX('Raw Data'!$A$1:$CI$1000,'Adjusted Raw Data'!$A55+1,'Adjusted Raw Data'!AH$1),1))=5,"NA",VALUE(LEFT(INDEX('Raw Data'!$A$1:$CI$1000,'Adjusted Raw Data'!$A55+1,'Adjusted Raw Data'!AH$1),1)))</f>
        <v>#VALUE!</v>
      </c>
      <c r="AI55" s="54" t="e">
        <f>IF(VALUE(LEFT(INDEX('Raw Data'!$A$1:$CI$1000,'Adjusted Raw Data'!$A55+1,'Adjusted Raw Data'!AI$1),1))=5,"NA",VALUE(LEFT(INDEX('Raw Data'!$A$1:$CI$1000,'Adjusted Raw Data'!$A55+1,'Adjusted Raw Data'!AI$1),1)))</f>
        <v>#VALUE!</v>
      </c>
      <c r="AJ55" s="54" t="e">
        <f>IF(VALUE(LEFT(INDEX('Raw Data'!$A$1:$CI$1000,'Adjusted Raw Data'!$A55+1,'Adjusted Raw Data'!AJ$1),1))=5,"NA",VALUE(LEFT(INDEX('Raw Data'!$A$1:$CI$1000,'Adjusted Raw Data'!$A55+1,'Adjusted Raw Data'!AJ$1),1)))</f>
        <v>#VALUE!</v>
      </c>
      <c r="AK55" s="54" t="e">
        <f>IF(VALUE(LEFT(INDEX('Raw Data'!$A$1:$CI$1000,'Adjusted Raw Data'!$A55+1,'Adjusted Raw Data'!AK$1),1))=5,"NA",VALUE(LEFT(INDEX('Raw Data'!$A$1:$CI$1000,'Adjusted Raw Data'!$A55+1,'Adjusted Raw Data'!AK$1),1)))</f>
        <v>#VALUE!</v>
      </c>
      <c r="AL55" s="54" t="e">
        <f>IF(VALUE(LEFT(INDEX('Raw Data'!$A$1:$CI$1000,'Adjusted Raw Data'!$A55+1,'Adjusted Raw Data'!AL$1),1))=5,"NA",VALUE(LEFT(INDEX('Raw Data'!$A$1:$CI$1000,'Adjusted Raw Data'!$A55+1,'Adjusted Raw Data'!AL$1),1)))</f>
        <v>#VALUE!</v>
      </c>
      <c r="AM55" s="54" t="e">
        <f>IF(VALUE(LEFT(INDEX('Raw Data'!$A$1:$CI$1000,'Adjusted Raw Data'!$A55+1,'Adjusted Raw Data'!AM$1),1))=5,"NA",VALUE(LEFT(INDEX('Raw Data'!$A$1:$CI$1000,'Adjusted Raw Data'!$A55+1,'Adjusted Raw Data'!AM$1),1)))</f>
        <v>#VALUE!</v>
      </c>
      <c r="AN55" s="54" t="e">
        <f>IF(VALUE(LEFT(INDEX('Raw Data'!$A$1:$CI$1000,'Adjusted Raw Data'!$A55+1,'Adjusted Raw Data'!AN$1),1))=5,"NA",VALUE(LEFT(INDEX('Raw Data'!$A$1:$CI$1000,'Adjusted Raw Data'!$A55+1,'Adjusted Raw Data'!AN$1),1)))</f>
        <v>#VALUE!</v>
      </c>
      <c r="AO55" s="54" t="e">
        <f>IF(VALUE(LEFT(INDEX('Raw Data'!$A$1:$CI$1000,'Adjusted Raw Data'!$A55+1,'Adjusted Raw Data'!AO$1),1))=5,"NA",VALUE(LEFT(INDEX('Raw Data'!$A$1:$CI$1000,'Adjusted Raw Data'!$A55+1,'Adjusted Raw Data'!AO$1),1)))</f>
        <v>#VALUE!</v>
      </c>
      <c r="AP55" s="54" t="e">
        <f>IF(VALUE(LEFT(INDEX('Raw Data'!$A$1:$CI$1000,'Adjusted Raw Data'!$A55+1,'Adjusted Raw Data'!AP$1),1))=5,"NA",VALUE(LEFT(INDEX('Raw Data'!$A$1:$CI$1000,'Adjusted Raw Data'!$A55+1,'Adjusted Raw Data'!AP$1),1)))</f>
        <v>#VALUE!</v>
      </c>
      <c r="AQ55" s="54" t="e">
        <f>IF(VALUE(LEFT(INDEX('Raw Data'!$A$1:$CI$1000,'Adjusted Raw Data'!$A55+1,'Adjusted Raw Data'!AQ$1),1))=5,"NA",VALUE(LEFT(INDEX('Raw Data'!$A$1:$CI$1000,'Adjusted Raw Data'!$A55+1,'Adjusted Raw Data'!AQ$1),1)))</f>
        <v>#VALUE!</v>
      </c>
      <c r="AR55" s="50">
        <f>INDEX('Raw Data'!$A$1:$CI$1000,'Adjusted Raw Data'!$A55+1,'Adjusted Raw Data'!AR$1)</f>
        <v>0</v>
      </c>
      <c r="AS55" s="54" t="e">
        <f>IF(VALUE(LEFT(INDEX('Raw Data'!$A$1:$CI$1000,'Adjusted Raw Data'!$A55+1,'Adjusted Raw Data'!AS$1),1))=5,"NA",VALUE(LEFT(INDEX('Raw Data'!$A$1:$CI$1000,'Adjusted Raw Data'!$A55+1,'Adjusted Raw Data'!AS$1),1)))</f>
        <v>#VALUE!</v>
      </c>
      <c r="AT55" s="54" t="e">
        <f>IF(VALUE(LEFT(INDEX('Raw Data'!$A$1:$CI$1000,'Adjusted Raw Data'!$A55+1,'Adjusted Raw Data'!AT$1),1))=5,"NA",VALUE(LEFT(INDEX('Raw Data'!$A$1:$CI$1000,'Adjusted Raw Data'!$A55+1,'Adjusted Raw Data'!AT$1),1)))</f>
        <v>#VALUE!</v>
      </c>
      <c r="AU55" s="54" t="e">
        <f>IF(VALUE(LEFT(INDEX('Raw Data'!$A$1:$CI$1000,'Adjusted Raw Data'!$A55+1,'Adjusted Raw Data'!AU$1),1))=5,"NA",VALUE(LEFT(INDEX('Raw Data'!$A$1:$CI$1000,'Adjusted Raw Data'!$A55+1,'Adjusted Raw Data'!AU$1),1)))</f>
        <v>#VALUE!</v>
      </c>
      <c r="AV55" s="54" t="e">
        <f>IF(VALUE(LEFT(INDEX('Raw Data'!$A$1:$CI$1000,'Adjusted Raw Data'!$A55+1,'Adjusted Raw Data'!AV$1),1))=5,"NA",VALUE(LEFT(INDEX('Raw Data'!$A$1:$CI$1000,'Adjusted Raw Data'!$A55+1,'Adjusted Raw Data'!AV$1),1)))</f>
        <v>#VALUE!</v>
      </c>
      <c r="AW55" s="54" t="e">
        <f>IF(VALUE(LEFT(INDEX('Raw Data'!$A$1:$CI$1000,'Adjusted Raw Data'!$A55+1,'Adjusted Raw Data'!AW$1),1))=5,"NA",VALUE(LEFT(INDEX('Raw Data'!$A$1:$CI$1000,'Adjusted Raw Data'!$A55+1,'Adjusted Raw Data'!AW$1),1)))</f>
        <v>#VALUE!</v>
      </c>
      <c r="AX55" s="54" t="e">
        <f>IF(VALUE(LEFT(INDEX('Raw Data'!$A$1:$CI$1000,'Adjusted Raw Data'!$A55+1,'Adjusted Raw Data'!AX$1),1))=5,"NA",VALUE(LEFT(INDEX('Raw Data'!$A$1:$CI$1000,'Adjusted Raw Data'!$A55+1,'Adjusted Raw Data'!AX$1),1)))</f>
        <v>#VALUE!</v>
      </c>
      <c r="AY55" s="54" t="e">
        <f>IF(VALUE(LEFT(INDEX('Raw Data'!$A$1:$CI$1000,'Adjusted Raw Data'!$A55+1,'Adjusted Raw Data'!AY$1),1))=5,"NA",VALUE(LEFT(INDEX('Raw Data'!$A$1:$CI$1000,'Adjusted Raw Data'!$A55+1,'Adjusted Raw Data'!AY$1),1)))</f>
        <v>#VALUE!</v>
      </c>
      <c r="AZ55" s="54" t="e">
        <f>IF(VALUE(LEFT(INDEX('Raw Data'!$A$1:$CI$1000,'Adjusted Raw Data'!$A55+1,'Adjusted Raw Data'!AZ$1),1))=5,"NA",VALUE(LEFT(INDEX('Raw Data'!$A$1:$CI$1000,'Adjusted Raw Data'!$A55+1,'Adjusted Raw Data'!AZ$1),1)))</f>
        <v>#VALUE!</v>
      </c>
      <c r="BA55" s="50">
        <f>INDEX('Raw Data'!$A$1:$CI$1000,'Adjusted Raw Data'!$A55+1,'Adjusted Raw Data'!BA$1)</f>
        <v>0</v>
      </c>
      <c r="BB55" s="54" t="e">
        <f>IF(VALUE(LEFT(INDEX('Raw Data'!$A$1:$CI$1000,'Adjusted Raw Data'!$A55+1,'Adjusted Raw Data'!BB$1),1))=5,"NA",VALUE(LEFT(INDEX('Raw Data'!$A$1:$CI$1000,'Adjusted Raw Data'!$A55+1,'Adjusted Raw Data'!BB$1),1)))</f>
        <v>#VALUE!</v>
      </c>
      <c r="BC55" s="54" t="e">
        <f>IF(VALUE(LEFT(INDEX('Raw Data'!$A$1:$CI$1000,'Adjusted Raw Data'!$A55+1,'Adjusted Raw Data'!BC$1),1))=5,"NA",VALUE(LEFT(INDEX('Raw Data'!$A$1:$CI$1000,'Adjusted Raw Data'!$A55+1,'Adjusted Raw Data'!BC$1),1)))</f>
        <v>#VALUE!</v>
      </c>
      <c r="BD55" s="54" t="e">
        <f>IF(VALUE(LEFT(INDEX('Raw Data'!$A$1:$CI$1000,'Adjusted Raw Data'!$A55+1,'Adjusted Raw Data'!BD$1),1))=5,"NA",VALUE(LEFT(INDEX('Raw Data'!$A$1:$CI$1000,'Adjusted Raw Data'!$A55+1,'Adjusted Raw Data'!BD$1),1)))</f>
        <v>#VALUE!</v>
      </c>
      <c r="BE55" s="50">
        <f>INDEX('Raw Data'!$A$1:$CI$1000,'Adjusted Raw Data'!$A55+1,'Adjusted Raw Data'!BE$1)</f>
        <v>0</v>
      </c>
      <c r="BF55" s="54" t="e">
        <f>IF(VALUE(LEFT(INDEX('Raw Data'!$A$1:$CI$1000,'Adjusted Raw Data'!$A55+1,'Adjusted Raw Data'!BF$1),1))=5,"NA",VALUE(LEFT(INDEX('Raw Data'!$A$1:$CI$1000,'Adjusted Raw Data'!$A55+1,'Adjusted Raw Data'!BF$1),1)))</f>
        <v>#VALUE!</v>
      </c>
      <c r="BG55" s="54" t="e">
        <f>IF(VALUE(LEFT(INDEX('Raw Data'!$A$1:$CI$1000,'Adjusted Raw Data'!$A55+1,'Adjusted Raw Data'!BG$1),1))=5,"NA",VALUE(LEFT(INDEX('Raw Data'!$A$1:$CI$1000,'Adjusted Raw Data'!$A55+1,'Adjusted Raw Data'!BG$1),1)))</f>
        <v>#VALUE!</v>
      </c>
      <c r="BH55" s="54" t="e">
        <f>IF(VALUE(LEFT(INDEX('Raw Data'!$A$1:$CI$1000,'Adjusted Raw Data'!$A55+1,'Adjusted Raw Data'!BH$1),1))=5,"NA",VALUE(LEFT(INDEX('Raw Data'!$A$1:$CI$1000,'Adjusted Raw Data'!$A55+1,'Adjusted Raw Data'!BH$1),1)))</f>
        <v>#VALUE!</v>
      </c>
      <c r="BI55" s="54" t="e">
        <f>IF(VALUE(LEFT(INDEX('Raw Data'!$A$1:$CI$1000,'Adjusted Raw Data'!$A55+1,'Adjusted Raw Data'!BI$1),1))=5,"NA",VALUE(LEFT(INDEX('Raw Data'!$A$1:$CI$1000,'Adjusted Raw Data'!$A55+1,'Adjusted Raw Data'!BI$1),1)))</f>
        <v>#VALUE!</v>
      </c>
      <c r="BJ55" s="54" t="e">
        <f>IF(VALUE(LEFT(INDEX('Raw Data'!$A$1:$CI$1000,'Adjusted Raw Data'!$A55+1,'Adjusted Raw Data'!BJ$1),1))=5,"NA",VALUE(LEFT(INDEX('Raw Data'!$A$1:$CI$1000,'Adjusted Raw Data'!$A55+1,'Adjusted Raw Data'!BJ$1),1)))</f>
        <v>#VALUE!</v>
      </c>
      <c r="BK55" s="54" t="e">
        <f>IF(VALUE(LEFT(INDEX('Raw Data'!$A$1:$CI$1000,'Adjusted Raw Data'!$A55+1,'Adjusted Raw Data'!BK$1),1))=5,"NA",VALUE(LEFT(INDEX('Raw Data'!$A$1:$CI$1000,'Adjusted Raw Data'!$A55+1,'Adjusted Raw Data'!BK$1),1)))</f>
        <v>#VALUE!</v>
      </c>
      <c r="BL55" s="50">
        <f>INDEX('Raw Data'!$A$1:$CI$1000,'Adjusted Raw Data'!$A55+1,'Adjusted Raw Data'!BL$1)</f>
        <v>0</v>
      </c>
      <c r="BM55" s="54" t="e">
        <f>IF(VALUE(LEFT(INDEX('Raw Data'!$A$1:$CI$1000,'Adjusted Raw Data'!$A55+1,'Adjusted Raw Data'!BM$1),1))=5,"NA",VALUE(LEFT(INDEX('Raw Data'!$A$1:$CI$1000,'Adjusted Raw Data'!$A55+1,'Adjusted Raw Data'!BM$1),1)))</f>
        <v>#VALUE!</v>
      </c>
      <c r="BN55" s="54" t="e">
        <f>IF(VALUE(LEFT(INDEX('Raw Data'!$A$1:$CI$1000,'Adjusted Raw Data'!$A55+1,'Adjusted Raw Data'!BN$1),1))=5,"NA",VALUE(LEFT(INDEX('Raw Data'!$A$1:$CI$1000,'Adjusted Raw Data'!$A55+1,'Adjusted Raw Data'!BN$1),1)))</f>
        <v>#VALUE!</v>
      </c>
      <c r="BO55" s="54" t="e">
        <f>IF(VALUE(LEFT(INDEX('Raw Data'!$A$1:$CI$1000,'Adjusted Raw Data'!$A55+1,'Adjusted Raw Data'!BO$1),1))=5,"NA",VALUE(LEFT(INDEX('Raw Data'!$A$1:$CI$1000,'Adjusted Raw Data'!$A55+1,'Adjusted Raw Data'!BO$1),1)))</f>
        <v>#VALUE!</v>
      </c>
      <c r="BP55" s="54" t="e">
        <f>IF(VALUE(LEFT(INDEX('Raw Data'!$A$1:$CI$1000,'Adjusted Raw Data'!$A55+1,'Adjusted Raw Data'!BP$1),1))=5,"NA",VALUE(LEFT(INDEX('Raw Data'!$A$1:$CI$1000,'Adjusted Raw Data'!$A55+1,'Adjusted Raw Data'!BP$1),1)))</f>
        <v>#VALUE!</v>
      </c>
      <c r="BQ55" s="54" t="e">
        <f>IF(VALUE(LEFT(INDEX('Raw Data'!$A$1:$CI$1000,'Adjusted Raw Data'!$A55+1,'Adjusted Raw Data'!BQ$1),1))=5,"NA",VALUE(LEFT(INDEX('Raw Data'!$A$1:$CI$1000,'Adjusted Raw Data'!$A55+1,'Adjusted Raw Data'!BQ$1),1)))</f>
        <v>#VALUE!</v>
      </c>
      <c r="BR55" s="50">
        <f>INDEX('Raw Data'!$A$1:$CI$1000,'Adjusted Raw Data'!$A55+1,'Adjusted Raw Data'!BR$1)</f>
        <v>0</v>
      </c>
      <c r="BS55" s="54" t="e">
        <f>IF(VALUE(LEFT(INDEX('Raw Data'!$A$1:$CI$1000,'Adjusted Raw Data'!$A55+1,'Adjusted Raw Data'!BS$1),1))=5,"NA",VALUE(LEFT(INDEX('Raw Data'!$A$1:$CI$1000,'Adjusted Raw Data'!$A55+1,'Adjusted Raw Data'!BS$1),1)))</f>
        <v>#VALUE!</v>
      </c>
      <c r="BT55" s="54" t="e">
        <f>IF(VALUE(LEFT(INDEX('Raw Data'!$A$1:$CI$1000,'Adjusted Raw Data'!$A55+1,'Adjusted Raw Data'!BT$1),1))=5,"NA",VALUE(LEFT(INDEX('Raw Data'!$A$1:$CI$1000,'Adjusted Raw Data'!$A55+1,'Adjusted Raw Data'!BT$1),1)))</f>
        <v>#VALUE!</v>
      </c>
      <c r="BU55" s="54" t="e">
        <f>IF(VALUE(LEFT(INDEX('Raw Data'!$A$1:$CI$1000,'Adjusted Raw Data'!$A55+1,'Adjusted Raw Data'!BU$1),1))=5,"NA",VALUE(LEFT(INDEX('Raw Data'!$A$1:$CI$1000,'Adjusted Raw Data'!$A55+1,'Adjusted Raw Data'!BU$1),1)))</f>
        <v>#VALUE!</v>
      </c>
      <c r="BV55" s="54" t="e">
        <f>IF(VALUE(LEFT(INDEX('Raw Data'!$A$1:$CI$1000,'Adjusted Raw Data'!$A55+1,'Adjusted Raw Data'!BV$1),1))=5,"NA",VALUE(LEFT(INDEX('Raw Data'!$A$1:$CI$1000,'Adjusted Raw Data'!$A55+1,'Adjusted Raw Data'!BV$1),1)))</f>
        <v>#VALUE!</v>
      </c>
      <c r="BW55" s="54" t="e">
        <f>IF(VALUE(LEFT(INDEX('Raw Data'!$A$1:$CI$1000,'Adjusted Raw Data'!$A55+1,'Adjusted Raw Data'!BW$1),1))=5,"NA",VALUE(LEFT(INDEX('Raw Data'!$A$1:$CI$1000,'Adjusted Raw Data'!$A55+1,'Adjusted Raw Data'!BW$1),1)))</f>
        <v>#VALUE!</v>
      </c>
      <c r="BX55" s="54" t="e">
        <f>IF(VALUE(LEFT(INDEX('Raw Data'!$A$1:$CI$1000,'Adjusted Raw Data'!$A55+1,'Adjusted Raw Data'!BX$1),1))=5,"NA",VALUE(LEFT(INDEX('Raw Data'!$A$1:$CI$1000,'Adjusted Raw Data'!$A55+1,'Adjusted Raw Data'!BX$1),1)))</f>
        <v>#VALUE!</v>
      </c>
      <c r="BY55" s="54" t="e">
        <f>IF(VALUE(LEFT(INDEX('Raw Data'!$A$1:$CI$1000,'Adjusted Raw Data'!$A55+1,'Adjusted Raw Data'!BY$1),1))=5,"NA",VALUE(LEFT(INDEX('Raw Data'!$A$1:$CI$1000,'Adjusted Raw Data'!$A55+1,'Adjusted Raw Data'!BY$1),1)))</f>
        <v>#VALUE!</v>
      </c>
      <c r="BZ55" s="50">
        <f>INDEX('Raw Data'!$A$1:$CI$1000,'Adjusted Raw Data'!$A55+1,'Adjusted Raw Data'!BZ$1)</f>
        <v>0</v>
      </c>
      <c r="CA55" s="54" t="e">
        <f>VALUE(LEFT(INDEX('Raw Data'!$A$1:$CI$1000,'Adjusted Raw Data'!$A55+1,'Adjusted Raw Data'!CA$1),1))</f>
        <v>#VALUE!</v>
      </c>
      <c r="CB55" s="50">
        <f>INDEX('Raw Data'!$A$1:$CI$1000,'Adjusted Raw Data'!$A55+1,'Adjusted Raw Data'!CB$1)</f>
        <v>0</v>
      </c>
      <c r="CC55" s="54" t="e">
        <f>IF(VALUE(LEFT(INDEX('Raw Data'!$A$1:$CI$1000,'Adjusted Raw Data'!$A55+1,'Adjusted Raw Data'!CC$1),1))=5,"NA",VALUE(LEFT(INDEX('Raw Data'!$A$1:$CI$1000,'Adjusted Raw Data'!$A55+1,'Adjusted Raw Data'!CC$1),1)))</f>
        <v>#VALUE!</v>
      </c>
      <c r="CD55" s="54" t="e">
        <f>IF(VALUE(LEFT(INDEX('Raw Data'!$A$1:$CI$1000,'Adjusted Raw Data'!$A55+1,'Adjusted Raw Data'!CD$1),1))=5,"NA",VALUE(LEFT(INDEX('Raw Data'!$A$1:$CI$1000,'Adjusted Raw Data'!$A55+1,'Adjusted Raw Data'!CD$1),1)))</f>
        <v>#VALUE!</v>
      </c>
      <c r="CE55" s="54" t="e">
        <f>IF(VALUE(LEFT(INDEX('Raw Data'!$A$1:$CI$1000,'Adjusted Raw Data'!$A55+1,'Adjusted Raw Data'!CE$1),1))=5,"NA",VALUE(LEFT(INDEX('Raw Data'!$A$1:$CI$1000,'Adjusted Raw Data'!$A55+1,'Adjusted Raw Data'!CE$1),1)))</f>
        <v>#VALUE!</v>
      </c>
      <c r="CF55" s="54" t="e">
        <f>IF(VALUE(LEFT(INDEX('Raw Data'!$A$1:$CI$1000,'Adjusted Raw Data'!$A55+1,'Adjusted Raw Data'!CF$1),1))=5,"NA",VALUE(LEFT(INDEX('Raw Data'!$A$1:$CI$1000,'Adjusted Raw Data'!$A55+1,'Adjusted Raw Data'!CF$1),1)))</f>
        <v>#VALUE!</v>
      </c>
      <c r="CG55" s="54" t="e">
        <f>IF(VALUE(LEFT(INDEX('Raw Data'!$A$1:$CI$1000,'Adjusted Raw Data'!$A55+1,'Adjusted Raw Data'!CG$1),1))=5,"NA",VALUE(LEFT(INDEX('Raw Data'!$A$1:$CI$1000,'Adjusted Raw Data'!$A55+1,'Adjusted Raw Data'!CG$1),1)))</f>
        <v>#VALUE!</v>
      </c>
      <c r="CH55" s="54" t="e">
        <f>IF(VALUE(LEFT(INDEX('Raw Data'!$A$1:$CI$1000,'Adjusted Raw Data'!$A55+1,'Adjusted Raw Data'!CH$1),1))=5,"NA",VALUE(LEFT(INDEX('Raw Data'!$A$1:$CI$1000,'Adjusted Raw Data'!$A55+1,'Adjusted Raw Data'!CH$1),1)))</f>
        <v>#VALUE!</v>
      </c>
      <c r="CI55" s="54" t="e">
        <f>IF(VALUE(LEFT(INDEX('Raw Data'!$A$1:$CI$1000,'Adjusted Raw Data'!$A55+1,'Adjusted Raw Data'!CI$1),1))=5,"NA",VALUE(LEFT(INDEX('Raw Data'!$A$1:$CI$1000,'Adjusted Raw Data'!$A55+1,'Adjusted Raw Data'!CI$1),1)))</f>
        <v>#VALUE!</v>
      </c>
      <c r="CJ55" s="50">
        <f>INDEX('Raw Data'!$A$1:$CI$1000,'Adjusted Raw Data'!$A55+1,'Adjusted Raw Data'!CJ$1)</f>
        <v>0</v>
      </c>
    </row>
    <row r="56" spans="1:88" x14ac:dyDescent="0.2">
      <c r="A56" s="53">
        <v>54</v>
      </c>
      <c r="B56" s="48">
        <f>INDEX('Raw Data'!$A$1:$CI$1000,'Adjusted Raw Data'!$A56+1,'Adjusted Raw Data'!B$1)</f>
        <v>0</v>
      </c>
      <c r="C56" s="49" t="str">
        <f>LEFT(INDEX('Raw Data'!$A$1:$CI$1000,'Adjusted Raw Data'!$A56+1,'Adjusted Raw Data'!C$1),5)</f>
        <v/>
      </c>
      <c r="D56" s="54" t="e">
        <f>IF(VALUE(LEFT(INDEX('Raw Data'!$A$1:$CI$1000,'Adjusted Raw Data'!$A56+1,'Adjusted Raw Data'!D$1),1))=5,"NA",VALUE(LEFT(INDEX('Raw Data'!$A$1:$CI$1000,'Adjusted Raw Data'!$A56+1,'Adjusted Raw Data'!D$1),1)))</f>
        <v>#VALUE!</v>
      </c>
      <c r="E56" s="54" t="e">
        <f>IF(VALUE(LEFT(INDEX('Raw Data'!$A$1:$CI$1000,'Adjusted Raw Data'!$A56+1,'Adjusted Raw Data'!E$1),1))=5,"NA",VALUE(LEFT(INDEX('Raw Data'!$A$1:$CI$1000,'Adjusted Raw Data'!$A56+1,'Adjusted Raw Data'!E$1),1)))</f>
        <v>#VALUE!</v>
      </c>
      <c r="F56" s="54" t="e">
        <f>IF(VALUE(LEFT(INDEX('Raw Data'!$A$1:$CI$1000,'Adjusted Raw Data'!$A56+1,'Adjusted Raw Data'!F$1),1))=5,"NA",VALUE(LEFT(INDEX('Raw Data'!$A$1:$CI$1000,'Adjusted Raw Data'!$A56+1,'Adjusted Raw Data'!F$1),1)))</f>
        <v>#VALUE!</v>
      </c>
      <c r="G56" s="54" t="e">
        <f>IF(VALUE(LEFT(INDEX('Raw Data'!$A$1:$CI$1000,'Adjusted Raw Data'!$A56+1,'Adjusted Raw Data'!G$1),1))=5,"NA",VALUE(LEFT(INDEX('Raw Data'!$A$1:$CI$1000,'Adjusted Raw Data'!$A56+1,'Adjusted Raw Data'!G$1),1)))</f>
        <v>#VALUE!</v>
      </c>
      <c r="H56" s="54" t="e">
        <f>IF(VALUE(LEFT(INDEX('Raw Data'!$A$1:$CI$1000,'Adjusted Raw Data'!$A56+1,'Adjusted Raw Data'!H$1),1))=5,"NA",VALUE(LEFT(INDEX('Raw Data'!$A$1:$CI$1000,'Adjusted Raw Data'!$A56+1,'Adjusted Raw Data'!H$1),1)))</f>
        <v>#VALUE!</v>
      </c>
      <c r="I56" s="54" t="e">
        <f>IF(VALUE(LEFT(INDEX('Raw Data'!$A$1:$CI$1000,'Adjusted Raw Data'!$A56+1,'Adjusted Raw Data'!I$1),1))=5,"NA",VALUE(LEFT(INDEX('Raw Data'!$A$1:$CI$1000,'Adjusted Raw Data'!$A56+1,'Adjusted Raw Data'!I$1),1)))</f>
        <v>#VALUE!</v>
      </c>
      <c r="J56" s="54" t="e">
        <f>IF(VALUE(LEFT(INDEX('Raw Data'!$A$1:$CI$1000,'Adjusted Raw Data'!$A56+1,'Adjusted Raw Data'!J$1),1))=5,"NA",VALUE(LEFT(INDEX('Raw Data'!$A$1:$CI$1000,'Adjusted Raw Data'!$A56+1,'Adjusted Raw Data'!J$1),1)))</f>
        <v>#VALUE!</v>
      </c>
      <c r="K56" s="54" t="e">
        <f>IF(VALUE(LEFT(INDEX('Raw Data'!$A$1:$CI$1000,'Adjusted Raw Data'!$A56+1,'Adjusted Raw Data'!K$1),1))=5,"NA",VALUE(LEFT(INDEX('Raw Data'!$A$1:$CI$1000,'Adjusted Raw Data'!$A56+1,'Adjusted Raw Data'!K$1),1)))</f>
        <v>#VALUE!</v>
      </c>
      <c r="L56" s="54" t="e">
        <f>IF(VALUE(LEFT(INDEX('Raw Data'!$A$1:$CI$1000,'Adjusted Raw Data'!$A56+1,'Adjusted Raw Data'!L$1),1))=5,"NA",VALUE(LEFT(INDEX('Raw Data'!$A$1:$CI$1000,'Adjusted Raw Data'!$A56+1,'Adjusted Raw Data'!L$1),1)))</f>
        <v>#VALUE!</v>
      </c>
      <c r="M56" s="54" t="e">
        <f>IF(VALUE(LEFT(INDEX('Raw Data'!$A$1:$CI$1000,'Adjusted Raw Data'!$A56+1,'Adjusted Raw Data'!M$1),1))=5,"NA",VALUE(LEFT(INDEX('Raw Data'!$A$1:$CI$1000,'Adjusted Raw Data'!$A56+1,'Adjusted Raw Data'!M$1),1)))</f>
        <v>#VALUE!</v>
      </c>
      <c r="N56" s="54" t="e">
        <f>IF(VALUE(LEFT(INDEX('Raw Data'!$A$1:$CI$1000,'Adjusted Raw Data'!$A56+1,'Adjusted Raw Data'!N$1),1))=5,"NA",VALUE(LEFT(INDEX('Raw Data'!$A$1:$CI$1000,'Adjusted Raw Data'!$A56+1,'Adjusted Raw Data'!N$1),1)))</f>
        <v>#VALUE!</v>
      </c>
      <c r="O56" s="54" t="e">
        <f>IF(VALUE(LEFT(INDEX('Raw Data'!$A$1:$CI$1000,'Adjusted Raw Data'!$A56+1,'Adjusted Raw Data'!O$1),1))=5,"NA",VALUE(LEFT(INDEX('Raw Data'!$A$1:$CI$1000,'Adjusted Raw Data'!$A56+1,'Adjusted Raw Data'!O$1),1)))</f>
        <v>#VALUE!</v>
      </c>
      <c r="P56" s="54" t="e">
        <f>IF(VALUE(LEFT(INDEX('Raw Data'!$A$1:$CI$1000,'Adjusted Raw Data'!$A56+1,'Adjusted Raw Data'!P$1),1))=5,"NA",VALUE(LEFT(INDEX('Raw Data'!$A$1:$CI$1000,'Adjusted Raw Data'!$A56+1,'Adjusted Raw Data'!P$1),1)))</f>
        <v>#VALUE!</v>
      </c>
      <c r="Q56" s="54" t="e">
        <f>IF(VALUE(LEFT(INDEX('Raw Data'!$A$1:$CI$1000,'Adjusted Raw Data'!$A56+1,'Adjusted Raw Data'!Q$1),1))=5,"NA",VALUE(LEFT(INDEX('Raw Data'!$A$1:$CI$1000,'Adjusted Raw Data'!$A56+1,'Adjusted Raw Data'!Q$1),1)))</f>
        <v>#VALUE!</v>
      </c>
      <c r="R56" s="54" t="e">
        <f>IF(VALUE(LEFT(INDEX('Raw Data'!$A$1:$CI$1000,'Adjusted Raw Data'!$A56+1,'Adjusted Raw Data'!R$1),1))=5,"NA",VALUE(LEFT(INDEX('Raw Data'!$A$1:$CI$1000,'Adjusted Raw Data'!$A56+1,'Adjusted Raw Data'!R$1),1)))</f>
        <v>#VALUE!</v>
      </c>
      <c r="S56" s="54" t="e">
        <f>IF(VALUE(LEFT(INDEX('Raw Data'!$A$1:$CI$1000,'Adjusted Raw Data'!$A56+1,'Adjusted Raw Data'!S$1),1))=5,"NA",VALUE(LEFT(INDEX('Raw Data'!$A$1:$CI$1000,'Adjusted Raw Data'!$A56+1,'Adjusted Raw Data'!S$1),1)))</f>
        <v>#VALUE!</v>
      </c>
      <c r="T56" s="50">
        <f>INDEX('Raw Data'!$A$1:$CI$1000,'Adjusted Raw Data'!$A56+1,'Adjusted Raw Data'!T$1)</f>
        <v>0</v>
      </c>
      <c r="U56" s="54" t="e">
        <f>IF(VALUE(LEFT(INDEX('Raw Data'!$A$1:$CI$1000,'Adjusted Raw Data'!$A56+1,'Adjusted Raw Data'!U$1),1))=5,"NA",VALUE(LEFT(INDEX('Raw Data'!$A$1:$CI$1000,'Adjusted Raw Data'!$A56+1,'Adjusted Raw Data'!U$1),1)))</f>
        <v>#VALUE!</v>
      </c>
      <c r="V56" s="54" t="e">
        <f>IF(VALUE(LEFT(INDEX('Raw Data'!$A$1:$CI$1000,'Adjusted Raw Data'!$A56+1,'Adjusted Raw Data'!V$1),1))=5,"NA",VALUE(LEFT(INDEX('Raw Data'!$A$1:$CI$1000,'Adjusted Raw Data'!$A56+1,'Adjusted Raw Data'!V$1),1)))</f>
        <v>#VALUE!</v>
      </c>
      <c r="W56" s="54" t="e">
        <f>IF(VALUE(LEFT(INDEX('Raw Data'!$A$1:$CI$1000,'Adjusted Raw Data'!$A56+1,'Adjusted Raw Data'!W$1),1))=5,"NA",VALUE(LEFT(INDEX('Raw Data'!$A$1:$CI$1000,'Adjusted Raw Data'!$A56+1,'Adjusted Raw Data'!W$1),1)))</f>
        <v>#VALUE!</v>
      </c>
      <c r="X56" s="54" t="e">
        <f>IF(VALUE(LEFT(INDEX('Raw Data'!$A$1:$CI$1000,'Adjusted Raw Data'!$A56+1,'Adjusted Raw Data'!X$1),1))=5,"NA",VALUE(LEFT(INDEX('Raw Data'!$A$1:$CI$1000,'Adjusted Raw Data'!$A56+1,'Adjusted Raw Data'!X$1),1)))</f>
        <v>#VALUE!</v>
      </c>
      <c r="Y56" s="54" t="e">
        <f>IF(VALUE(LEFT(INDEX('Raw Data'!$A$1:$CI$1000,'Adjusted Raw Data'!$A56+1,'Adjusted Raw Data'!Y$1),1))=5,"NA",VALUE(LEFT(INDEX('Raw Data'!$A$1:$CI$1000,'Adjusted Raw Data'!$A56+1,'Adjusted Raw Data'!Y$1),1)))</f>
        <v>#VALUE!</v>
      </c>
      <c r="Z56" s="54" t="e">
        <f>IF(VALUE(LEFT(INDEX('Raw Data'!$A$1:$CI$1000,'Adjusted Raw Data'!$A56+1,'Adjusted Raw Data'!Z$1),1))=5,"NA",VALUE(LEFT(INDEX('Raw Data'!$A$1:$CI$1000,'Adjusted Raw Data'!$A56+1,'Adjusted Raw Data'!Z$1),1)))</f>
        <v>#VALUE!</v>
      </c>
      <c r="AA56" s="54" t="e">
        <f>IF(VALUE(LEFT(INDEX('Raw Data'!$A$1:$CI$1000,'Adjusted Raw Data'!$A56+1,'Adjusted Raw Data'!AA$1),1))=5,"NA",VALUE(LEFT(INDEX('Raw Data'!$A$1:$CI$1000,'Adjusted Raw Data'!$A56+1,'Adjusted Raw Data'!AA$1),1)))</f>
        <v>#VALUE!</v>
      </c>
      <c r="AB56" s="50">
        <f>INDEX('Raw Data'!$A$1:$CI$1000,'Adjusted Raw Data'!$A56+1,'Adjusted Raw Data'!AB$1)</f>
        <v>0</v>
      </c>
      <c r="AC56" s="54" t="e">
        <f>IF(VALUE(LEFT(INDEX('Raw Data'!$A$1:$CI$1000,'Adjusted Raw Data'!$A56+1,'Adjusted Raw Data'!AC$1),1))=5,"NA",VALUE(LEFT(INDEX('Raw Data'!$A$1:$CI$1000,'Adjusted Raw Data'!$A56+1,'Adjusted Raw Data'!AC$1),1)))</f>
        <v>#VALUE!</v>
      </c>
      <c r="AD56" s="54" t="e">
        <f>IF(VALUE(LEFT(INDEX('Raw Data'!$A$1:$CI$1000,'Adjusted Raw Data'!$A56+1,'Adjusted Raw Data'!AD$1),1))=5,"NA",VALUE(LEFT(INDEX('Raw Data'!$A$1:$CI$1000,'Adjusted Raw Data'!$A56+1,'Adjusted Raw Data'!AD$1),1)))</f>
        <v>#VALUE!</v>
      </c>
      <c r="AE56" s="54" t="e">
        <f>IF(VALUE(LEFT(INDEX('Raw Data'!$A$1:$CI$1000,'Adjusted Raw Data'!$A56+1,'Adjusted Raw Data'!AE$1),1))=5,"NA",VALUE(LEFT(INDEX('Raw Data'!$A$1:$CI$1000,'Adjusted Raw Data'!$A56+1,'Adjusted Raw Data'!AE$1),1)))</f>
        <v>#VALUE!</v>
      </c>
      <c r="AF56" s="54" t="e">
        <f>IF(VALUE(LEFT(INDEX('Raw Data'!$A$1:$CI$1000,'Adjusted Raw Data'!$A56+1,'Adjusted Raw Data'!AF$1),1))=5,"NA",VALUE(LEFT(INDEX('Raw Data'!$A$1:$CI$1000,'Adjusted Raw Data'!$A56+1,'Adjusted Raw Data'!AF$1),1)))</f>
        <v>#VALUE!</v>
      </c>
      <c r="AG56" s="54" t="e">
        <f>IF(VALUE(LEFT(INDEX('Raw Data'!$A$1:$CI$1000,'Adjusted Raw Data'!$A56+1,'Adjusted Raw Data'!AG$1),1))=5,"NA",VALUE(LEFT(INDEX('Raw Data'!$A$1:$CI$1000,'Adjusted Raw Data'!$A56+1,'Adjusted Raw Data'!AG$1),1)))</f>
        <v>#VALUE!</v>
      </c>
      <c r="AH56" s="54" t="e">
        <f>IF(VALUE(LEFT(INDEX('Raw Data'!$A$1:$CI$1000,'Adjusted Raw Data'!$A56+1,'Adjusted Raw Data'!AH$1),1))=5,"NA",VALUE(LEFT(INDEX('Raw Data'!$A$1:$CI$1000,'Adjusted Raw Data'!$A56+1,'Adjusted Raw Data'!AH$1),1)))</f>
        <v>#VALUE!</v>
      </c>
      <c r="AI56" s="54" t="e">
        <f>IF(VALUE(LEFT(INDEX('Raw Data'!$A$1:$CI$1000,'Adjusted Raw Data'!$A56+1,'Adjusted Raw Data'!AI$1),1))=5,"NA",VALUE(LEFT(INDEX('Raw Data'!$A$1:$CI$1000,'Adjusted Raw Data'!$A56+1,'Adjusted Raw Data'!AI$1),1)))</f>
        <v>#VALUE!</v>
      </c>
      <c r="AJ56" s="54" t="e">
        <f>IF(VALUE(LEFT(INDEX('Raw Data'!$A$1:$CI$1000,'Adjusted Raw Data'!$A56+1,'Adjusted Raw Data'!AJ$1),1))=5,"NA",VALUE(LEFT(INDEX('Raw Data'!$A$1:$CI$1000,'Adjusted Raw Data'!$A56+1,'Adjusted Raw Data'!AJ$1),1)))</f>
        <v>#VALUE!</v>
      </c>
      <c r="AK56" s="54" t="e">
        <f>IF(VALUE(LEFT(INDEX('Raw Data'!$A$1:$CI$1000,'Adjusted Raw Data'!$A56+1,'Adjusted Raw Data'!AK$1),1))=5,"NA",VALUE(LEFT(INDEX('Raw Data'!$A$1:$CI$1000,'Adjusted Raw Data'!$A56+1,'Adjusted Raw Data'!AK$1),1)))</f>
        <v>#VALUE!</v>
      </c>
      <c r="AL56" s="54" t="e">
        <f>IF(VALUE(LEFT(INDEX('Raw Data'!$A$1:$CI$1000,'Adjusted Raw Data'!$A56+1,'Adjusted Raw Data'!AL$1),1))=5,"NA",VALUE(LEFT(INDEX('Raw Data'!$A$1:$CI$1000,'Adjusted Raw Data'!$A56+1,'Adjusted Raw Data'!AL$1),1)))</f>
        <v>#VALUE!</v>
      </c>
      <c r="AM56" s="54" t="e">
        <f>IF(VALUE(LEFT(INDEX('Raw Data'!$A$1:$CI$1000,'Adjusted Raw Data'!$A56+1,'Adjusted Raw Data'!AM$1),1))=5,"NA",VALUE(LEFT(INDEX('Raw Data'!$A$1:$CI$1000,'Adjusted Raw Data'!$A56+1,'Adjusted Raw Data'!AM$1),1)))</f>
        <v>#VALUE!</v>
      </c>
      <c r="AN56" s="54" t="e">
        <f>IF(VALUE(LEFT(INDEX('Raw Data'!$A$1:$CI$1000,'Adjusted Raw Data'!$A56+1,'Adjusted Raw Data'!AN$1),1))=5,"NA",VALUE(LEFT(INDEX('Raw Data'!$A$1:$CI$1000,'Adjusted Raw Data'!$A56+1,'Adjusted Raw Data'!AN$1),1)))</f>
        <v>#VALUE!</v>
      </c>
      <c r="AO56" s="54" t="e">
        <f>IF(VALUE(LEFT(INDEX('Raw Data'!$A$1:$CI$1000,'Adjusted Raw Data'!$A56+1,'Adjusted Raw Data'!AO$1),1))=5,"NA",VALUE(LEFT(INDEX('Raw Data'!$A$1:$CI$1000,'Adjusted Raw Data'!$A56+1,'Adjusted Raw Data'!AO$1),1)))</f>
        <v>#VALUE!</v>
      </c>
      <c r="AP56" s="54" t="e">
        <f>IF(VALUE(LEFT(INDEX('Raw Data'!$A$1:$CI$1000,'Adjusted Raw Data'!$A56+1,'Adjusted Raw Data'!AP$1),1))=5,"NA",VALUE(LEFT(INDEX('Raw Data'!$A$1:$CI$1000,'Adjusted Raw Data'!$A56+1,'Adjusted Raw Data'!AP$1),1)))</f>
        <v>#VALUE!</v>
      </c>
      <c r="AQ56" s="54" t="e">
        <f>IF(VALUE(LEFT(INDEX('Raw Data'!$A$1:$CI$1000,'Adjusted Raw Data'!$A56+1,'Adjusted Raw Data'!AQ$1),1))=5,"NA",VALUE(LEFT(INDEX('Raw Data'!$A$1:$CI$1000,'Adjusted Raw Data'!$A56+1,'Adjusted Raw Data'!AQ$1),1)))</f>
        <v>#VALUE!</v>
      </c>
      <c r="AR56" s="50">
        <f>INDEX('Raw Data'!$A$1:$CI$1000,'Adjusted Raw Data'!$A56+1,'Adjusted Raw Data'!AR$1)</f>
        <v>0</v>
      </c>
      <c r="AS56" s="54" t="e">
        <f>IF(VALUE(LEFT(INDEX('Raw Data'!$A$1:$CI$1000,'Adjusted Raw Data'!$A56+1,'Adjusted Raw Data'!AS$1),1))=5,"NA",VALUE(LEFT(INDEX('Raw Data'!$A$1:$CI$1000,'Adjusted Raw Data'!$A56+1,'Adjusted Raw Data'!AS$1),1)))</f>
        <v>#VALUE!</v>
      </c>
      <c r="AT56" s="54" t="e">
        <f>IF(VALUE(LEFT(INDEX('Raw Data'!$A$1:$CI$1000,'Adjusted Raw Data'!$A56+1,'Adjusted Raw Data'!AT$1),1))=5,"NA",VALUE(LEFT(INDEX('Raw Data'!$A$1:$CI$1000,'Adjusted Raw Data'!$A56+1,'Adjusted Raw Data'!AT$1),1)))</f>
        <v>#VALUE!</v>
      </c>
      <c r="AU56" s="54" t="e">
        <f>IF(VALUE(LEFT(INDEX('Raw Data'!$A$1:$CI$1000,'Adjusted Raw Data'!$A56+1,'Adjusted Raw Data'!AU$1),1))=5,"NA",VALUE(LEFT(INDEX('Raw Data'!$A$1:$CI$1000,'Adjusted Raw Data'!$A56+1,'Adjusted Raw Data'!AU$1),1)))</f>
        <v>#VALUE!</v>
      </c>
      <c r="AV56" s="54" t="e">
        <f>IF(VALUE(LEFT(INDEX('Raw Data'!$A$1:$CI$1000,'Adjusted Raw Data'!$A56+1,'Adjusted Raw Data'!AV$1),1))=5,"NA",VALUE(LEFT(INDEX('Raw Data'!$A$1:$CI$1000,'Adjusted Raw Data'!$A56+1,'Adjusted Raw Data'!AV$1),1)))</f>
        <v>#VALUE!</v>
      </c>
      <c r="AW56" s="54" t="e">
        <f>IF(VALUE(LEFT(INDEX('Raw Data'!$A$1:$CI$1000,'Adjusted Raw Data'!$A56+1,'Adjusted Raw Data'!AW$1),1))=5,"NA",VALUE(LEFT(INDEX('Raw Data'!$A$1:$CI$1000,'Adjusted Raw Data'!$A56+1,'Adjusted Raw Data'!AW$1),1)))</f>
        <v>#VALUE!</v>
      </c>
      <c r="AX56" s="54" t="e">
        <f>IF(VALUE(LEFT(INDEX('Raw Data'!$A$1:$CI$1000,'Adjusted Raw Data'!$A56+1,'Adjusted Raw Data'!AX$1),1))=5,"NA",VALUE(LEFT(INDEX('Raw Data'!$A$1:$CI$1000,'Adjusted Raw Data'!$A56+1,'Adjusted Raw Data'!AX$1),1)))</f>
        <v>#VALUE!</v>
      </c>
      <c r="AY56" s="54" t="e">
        <f>IF(VALUE(LEFT(INDEX('Raw Data'!$A$1:$CI$1000,'Adjusted Raw Data'!$A56+1,'Adjusted Raw Data'!AY$1),1))=5,"NA",VALUE(LEFT(INDEX('Raw Data'!$A$1:$CI$1000,'Adjusted Raw Data'!$A56+1,'Adjusted Raw Data'!AY$1),1)))</f>
        <v>#VALUE!</v>
      </c>
      <c r="AZ56" s="54" t="e">
        <f>IF(VALUE(LEFT(INDEX('Raw Data'!$A$1:$CI$1000,'Adjusted Raw Data'!$A56+1,'Adjusted Raw Data'!AZ$1),1))=5,"NA",VALUE(LEFT(INDEX('Raw Data'!$A$1:$CI$1000,'Adjusted Raw Data'!$A56+1,'Adjusted Raw Data'!AZ$1),1)))</f>
        <v>#VALUE!</v>
      </c>
      <c r="BA56" s="50">
        <f>INDEX('Raw Data'!$A$1:$CI$1000,'Adjusted Raw Data'!$A56+1,'Adjusted Raw Data'!BA$1)</f>
        <v>0</v>
      </c>
      <c r="BB56" s="54" t="e">
        <f>IF(VALUE(LEFT(INDEX('Raw Data'!$A$1:$CI$1000,'Adjusted Raw Data'!$A56+1,'Adjusted Raw Data'!BB$1),1))=5,"NA",VALUE(LEFT(INDEX('Raw Data'!$A$1:$CI$1000,'Adjusted Raw Data'!$A56+1,'Adjusted Raw Data'!BB$1),1)))</f>
        <v>#VALUE!</v>
      </c>
      <c r="BC56" s="54" t="e">
        <f>IF(VALUE(LEFT(INDEX('Raw Data'!$A$1:$CI$1000,'Adjusted Raw Data'!$A56+1,'Adjusted Raw Data'!BC$1),1))=5,"NA",VALUE(LEFT(INDEX('Raw Data'!$A$1:$CI$1000,'Adjusted Raw Data'!$A56+1,'Adjusted Raw Data'!BC$1),1)))</f>
        <v>#VALUE!</v>
      </c>
      <c r="BD56" s="54" t="e">
        <f>IF(VALUE(LEFT(INDEX('Raw Data'!$A$1:$CI$1000,'Adjusted Raw Data'!$A56+1,'Adjusted Raw Data'!BD$1),1))=5,"NA",VALUE(LEFT(INDEX('Raw Data'!$A$1:$CI$1000,'Adjusted Raw Data'!$A56+1,'Adjusted Raw Data'!BD$1),1)))</f>
        <v>#VALUE!</v>
      </c>
      <c r="BE56" s="50">
        <f>INDEX('Raw Data'!$A$1:$CI$1000,'Adjusted Raw Data'!$A56+1,'Adjusted Raw Data'!BE$1)</f>
        <v>0</v>
      </c>
      <c r="BF56" s="54" t="e">
        <f>IF(VALUE(LEFT(INDEX('Raw Data'!$A$1:$CI$1000,'Adjusted Raw Data'!$A56+1,'Adjusted Raw Data'!BF$1),1))=5,"NA",VALUE(LEFT(INDEX('Raw Data'!$A$1:$CI$1000,'Adjusted Raw Data'!$A56+1,'Adjusted Raw Data'!BF$1),1)))</f>
        <v>#VALUE!</v>
      </c>
      <c r="BG56" s="54" t="e">
        <f>IF(VALUE(LEFT(INDEX('Raw Data'!$A$1:$CI$1000,'Adjusted Raw Data'!$A56+1,'Adjusted Raw Data'!BG$1),1))=5,"NA",VALUE(LEFT(INDEX('Raw Data'!$A$1:$CI$1000,'Adjusted Raw Data'!$A56+1,'Adjusted Raw Data'!BG$1),1)))</f>
        <v>#VALUE!</v>
      </c>
      <c r="BH56" s="54" t="e">
        <f>IF(VALUE(LEFT(INDEX('Raw Data'!$A$1:$CI$1000,'Adjusted Raw Data'!$A56+1,'Adjusted Raw Data'!BH$1),1))=5,"NA",VALUE(LEFT(INDEX('Raw Data'!$A$1:$CI$1000,'Adjusted Raw Data'!$A56+1,'Adjusted Raw Data'!BH$1),1)))</f>
        <v>#VALUE!</v>
      </c>
      <c r="BI56" s="54" t="e">
        <f>IF(VALUE(LEFT(INDEX('Raw Data'!$A$1:$CI$1000,'Adjusted Raw Data'!$A56+1,'Adjusted Raw Data'!BI$1),1))=5,"NA",VALUE(LEFT(INDEX('Raw Data'!$A$1:$CI$1000,'Adjusted Raw Data'!$A56+1,'Adjusted Raw Data'!BI$1),1)))</f>
        <v>#VALUE!</v>
      </c>
      <c r="BJ56" s="54" t="e">
        <f>IF(VALUE(LEFT(INDEX('Raw Data'!$A$1:$CI$1000,'Adjusted Raw Data'!$A56+1,'Adjusted Raw Data'!BJ$1),1))=5,"NA",VALUE(LEFT(INDEX('Raw Data'!$A$1:$CI$1000,'Adjusted Raw Data'!$A56+1,'Adjusted Raw Data'!BJ$1),1)))</f>
        <v>#VALUE!</v>
      </c>
      <c r="BK56" s="54" t="e">
        <f>IF(VALUE(LEFT(INDEX('Raw Data'!$A$1:$CI$1000,'Adjusted Raw Data'!$A56+1,'Adjusted Raw Data'!BK$1),1))=5,"NA",VALUE(LEFT(INDEX('Raw Data'!$A$1:$CI$1000,'Adjusted Raw Data'!$A56+1,'Adjusted Raw Data'!BK$1),1)))</f>
        <v>#VALUE!</v>
      </c>
      <c r="BL56" s="50">
        <f>INDEX('Raw Data'!$A$1:$CI$1000,'Adjusted Raw Data'!$A56+1,'Adjusted Raw Data'!BL$1)</f>
        <v>0</v>
      </c>
      <c r="BM56" s="54" t="e">
        <f>IF(VALUE(LEFT(INDEX('Raw Data'!$A$1:$CI$1000,'Adjusted Raw Data'!$A56+1,'Adjusted Raw Data'!BM$1),1))=5,"NA",VALUE(LEFT(INDEX('Raw Data'!$A$1:$CI$1000,'Adjusted Raw Data'!$A56+1,'Adjusted Raw Data'!BM$1),1)))</f>
        <v>#VALUE!</v>
      </c>
      <c r="BN56" s="54" t="e">
        <f>IF(VALUE(LEFT(INDEX('Raw Data'!$A$1:$CI$1000,'Adjusted Raw Data'!$A56+1,'Adjusted Raw Data'!BN$1),1))=5,"NA",VALUE(LEFT(INDEX('Raw Data'!$A$1:$CI$1000,'Adjusted Raw Data'!$A56+1,'Adjusted Raw Data'!BN$1),1)))</f>
        <v>#VALUE!</v>
      </c>
      <c r="BO56" s="54" t="e">
        <f>IF(VALUE(LEFT(INDEX('Raw Data'!$A$1:$CI$1000,'Adjusted Raw Data'!$A56+1,'Adjusted Raw Data'!BO$1),1))=5,"NA",VALUE(LEFT(INDEX('Raw Data'!$A$1:$CI$1000,'Adjusted Raw Data'!$A56+1,'Adjusted Raw Data'!BO$1),1)))</f>
        <v>#VALUE!</v>
      </c>
      <c r="BP56" s="54" t="e">
        <f>IF(VALUE(LEFT(INDEX('Raw Data'!$A$1:$CI$1000,'Adjusted Raw Data'!$A56+1,'Adjusted Raw Data'!BP$1),1))=5,"NA",VALUE(LEFT(INDEX('Raw Data'!$A$1:$CI$1000,'Adjusted Raw Data'!$A56+1,'Adjusted Raw Data'!BP$1),1)))</f>
        <v>#VALUE!</v>
      </c>
      <c r="BQ56" s="54" t="e">
        <f>IF(VALUE(LEFT(INDEX('Raw Data'!$A$1:$CI$1000,'Adjusted Raw Data'!$A56+1,'Adjusted Raw Data'!BQ$1),1))=5,"NA",VALUE(LEFT(INDEX('Raw Data'!$A$1:$CI$1000,'Adjusted Raw Data'!$A56+1,'Adjusted Raw Data'!BQ$1),1)))</f>
        <v>#VALUE!</v>
      </c>
      <c r="BR56" s="50">
        <f>INDEX('Raw Data'!$A$1:$CI$1000,'Adjusted Raw Data'!$A56+1,'Adjusted Raw Data'!BR$1)</f>
        <v>0</v>
      </c>
      <c r="BS56" s="54" t="e">
        <f>IF(VALUE(LEFT(INDEX('Raw Data'!$A$1:$CI$1000,'Adjusted Raw Data'!$A56+1,'Adjusted Raw Data'!BS$1),1))=5,"NA",VALUE(LEFT(INDEX('Raw Data'!$A$1:$CI$1000,'Adjusted Raw Data'!$A56+1,'Adjusted Raw Data'!BS$1),1)))</f>
        <v>#VALUE!</v>
      </c>
      <c r="BT56" s="54" t="e">
        <f>IF(VALUE(LEFT(INDEX('Raw Data'!$A$1:$CI$1000,'Adjusted Raw Data'!$A56+1,'Adjusted Raw Data'!BT$1),1))=5,"NA",VALUE(LEFT(INDEX('Raw Data'!$A$1:$CI$1000,'Adjusted Raw Data'!$A56+1,'Adjusted Raw Data'!BT$1),1)))</f>
        <v>#VALUE!</v>
      </c>
      <c r="BU56" s="54" t="e">
        <f>IF(VALUE(LEFT(INDEX('Raw Data'!$A$1:$CI$1000,'Adjusted Raw Data'!$A56+1,'Adjusted Raw Data'!BU$1),1))=5,"NA",VALUE(LEFT(INDEX('Raw Data'!$A$1:$CI$1000,'Adjusted Raw Data'!$A56+1,'Adjusted Raw Data'!BU$1),1)))</f>
        <v>#VALUE!</v>
      </c>
      <c r="BV56" s="54" t="e">
        <f>IF(VALUE(LEFT(INDEX('Raw Data'!$A$1:$CI$1000,'Adjusted Raw Data'!$A56+1,'Adjusted Raw Data'!BV$1),1))=5,"NA",VALUE(LEFT(INDEX('Raw Data'!$A$1:$CI$1000,'Adjusted Raw Data'!$A56+1,'Adjusted Raw Data'!BV$1),1)))</f>
        <v>#VALUE!</v>
      </c>
      <c r="BW56" s="54" t="e">
        <f>IF(VALUE(LEFT(INDEX('Raw Data'!$A$1:$CI$1000,'Adjusted Raw Data'!$A56+1,'Adjusted Raw Data'!BW$1),1))=5,"NA",VALUE(LEFT(INDEX('Raw Data'!$A$1:$CI$1000,'Adjusted Raw Data'!$A56+1,'Adjusted Raw Data'!BW$1),1)))</f>
        <v>#VALUE!</v>
      </c>
      <c r="BX56" s="54" t="e">
        <f>IF(VALUE(LEFT(INDEX('Raw Data'!$A$1:$CI$1000,'Adjusted Raw Data'!$A56+1,'Adjusted Raw Data'!BX$1),1))=5,"NA",VALUE(LEFT(INDEX('Raw Data'!$A$1:$CI$1000,'Adjusted Raw Data'!$A56+1,'Adjusted Raw Data'!BX$1),1)))</f>
        <v>#VALUE!</v>
      </c>
      <c r="BY56" s="54" t="e">
        <f>IF(VALUE(LEFT(INDEX('Raw Data'!$A$1:$CI$1000,'Adjusted Raw Data'!$A56+1,'Adjusted Raw Data'!BY$1),1))=5,"NA",VALUE(LEFT(INDEX('Raw Data'!$A$1:$CI$1000,'Adjusted Raw Data'!$A56+1,'Adjusted Raw Data'!BY$1),1)))</f>
        <v>#VALUE!</v>
      </c>
      <c r="BZ56" s="50">
        <f>INDEX('Raw Data'!$A$1:$CI$1000,'Adjusted Raw Data'!$A56+1,'Adjusted Raw Data'!BZ$1)</f>
        <v>0</v>
      </c>
      <c r="CA56" s="54" t="e">
        <f>VALUE(LEFT(INDEX('Raw Data'!$A$1:$CI$1000,'Adjusted Raw Data'!$A56+1,'Adjusted Raw Data'!CA$1),1))</f>
        <v>#VALUE!</v>
      </c>
      <c r="CB56" s="50">
        <f>INDEX('Raw Data'!$A$1:$CI$1000,'Adjusted Raw Data'!$A56+1,'Adjusted Raw Data'!CB$1)</f>
        <v>0</v>
      </c>
      <c r="CC56" s="54" t="e">
        <f>IF(VALUE(LEFT(INDEX('Raw Data'!$A$1:$CI$1000,'Adjusted Raw Data'!$A56+1,'Adjusted Raw Data'!CC$1),1))=5,"NA",VALUE(LEFT(INDEX('Raw Data'!$A$1:$CI$1000,'Adjusted Raw Data'!$A56+1,'Adjusted Raw Data'!CC$1),1)))</f>
        <v>#VALUE!</v>
      </c>
      <c r="CD56" s="54" t="e">
        <f>IF(VALUE(LEFT(INDEX('Raw Data'!$A$1:$CI$1000,'Adjusted Raw Data'!$A56+1,'Adjusted Raw Data'!CD$1),1))=5,"NA",VALUE(LEFT(INDEX('Raw Data'!$A$1:$CI$1000,'Adjusted Raw Data'!$A56+1,'Adjusted Raw Data'!CD$1),1)))</f>
        <v>#VALUE!</v>
      </c>
      <c r="CE56" s="54" t="e">
        <f>IF(VALUE(LEFT(INDEX('Raw Data'!$A$1:$CI$1000,'Adjusted Raw Data'!$A56+1,'Adjusted Raw Data'!CE$1),1))=5,"NA",VALUE(LEFT(INDEX('Raw Data'!$A$1:$CI$1000,'Adjusted Raw Data'!$A56+1,'Adjusted Raw Data'!CE$1),1)))</f>
        <v>#VALUE!</v>
      </c>
      <c r="CF56" s="54" t="e">
        <f>IF(VALUE(LEFT(INDEX('Raw Data'!$A$1:$CI$1000,'Adjusted Raw Data'!$A56+1,'Adjusted Raw Data'!CF$1),1))=5,"NA",VALUE(LEFT(INDEX('Raw Data'!$A$1:$CI$1000,'Adjusted Raw Data'!$A56+1,'Adjusted Raw Data'!CF$1),1)))</f>
        <v>#VALUE!</v>
      </c>
      <c r="CG56" s="54" t="e">
        <f>IF(VALUE(LEFT(INDEX('Raw Data'!$A$1:$CI$1000,'Adjusted Raw Data'!$A56+1,'Adjusted Raw Data'!CG$1),1))=5,"NA",VALUE(LEFT(INDEX('Raw Data'!$A$1:$CI$1000,'Adjusted Raw Data'!$A56+1,'Adjusted Raw Data'!CG$1),1)))</f>
        <v>#VALUE!</v>
      </c>
      <c r="CH56" s="54" t="e">
        <f>IF(VALUE(LEFT(INDEX('Raw Data'!$A$1:$CI$1000,'Adjusted Raw Data'!$A56+1,'Adjusted Raw Data'!CH$1),1))=5,"NA",VALUE(LEFT(INDEX('Raw Data'!$A$1:$CI$1000,'Adjusted Raw Data'!$A56+1,'Adjusted Raw Data'!CH$1),1)))</f>
        <v>#VALUE!</v>
      </c>
      <c r="CI56" s="54" t="e">
        <f>IF(VALUE(LEFT(INDEX('Raw Data'!$A$1:$CI$1000,'Adjusted Raw Data'!$A56+1,'Adjusted Raw Data'!CI$1),1))=5,"NA",VALUE(LEFT(INDEX('Raw Data'!$A$1:$CI$1000,'Adjusted Raw Data'!$A56+1,'Adjusted Raw Data'!CI$1),1)))</f>
        <v>#VALUE!</v>
      </c>
      <c r="CJ56" s="50">
        <f>INDEX('Raw Data'!$A$1:$CI$1000,'Adjusted Raw Data'!$A56+1,'Adjusted Raw Data'!CJ$1)</f>
        <v>0</v>
      </c>
    </row>
    <row r="57" spans="1:88" x14ac:dyDescent="0.2">
      <c r="A57" s="53">
        <v>55</v>
      </c>
      <c r="B57" s="48">
        <f>INDEX('Raw Data'!$A$1:$CI$1000,'Adjusted Raw Data'!$A57+1,'Adjusted Raw Data'!B$1)</f>
        <v>0</v>
      </c>
      <c r="C57" s="49" t="str">
        <f>LEFT(INDEX('Raw Data'!$A$1:$CI$1000,'Adjusted Raw Data'!$A57+1,'Adjusted Raw Data'!C$1),5)</f>
        <v/>
      </c>
      <c r="D57" s="54" t="e">
        <f>IF(VALUE(LEFT(INDEX('Raw Data'!$A$1:$CI$1000,'Adjusted Raw Data'!$A57+1,'Adjusted Raw Data'!D$1),1))=5,"NA",VALUE(LEFT(INDEX('Raw Data'!$A$1:$CI$1000,'Adjusted Raw Data'!$A57+1,'Adjusted Raw Data'!D$1),1)))</f>
        <v>#VALUE!</v>
      </c>
      <c r="E57" s="54" t="e">
        <f>IF(VALUE(LEFT(INDEX('Raw Data'!$A$1:$CI$1000,'Adjusted Raw Data'!$A57+1,'Adjusted Raw Data'!E$1),1))=5,"NA",VALUE(LEFT(INDEX('Raw Data'!$A$1:$CI$1000,'Adjusted Raw Data'!$A57+1,'Adjusted Raw Data'!E$1),1)))</f>
        <v>#VALUE!</v>
      </c>
      <c r="F57" s="54" t="e">
        <f>IF(VALUE(LEFT(INDEX('Raw Data'!$A$1:$CI$1000,'Adjusted Raw Data'!$A57+1,'Adjusted Raw Data'!F$1),1))=5,"NA",VALUE(LEFT(INDEX('Raw Data'!$A$1:$CI$1000,'Adjusted Raw Data'!$A57+1,'Adjusted Raw Data'!F$1),1)))</f>
        <v>#VALUE!</v>
      </c>
      <c r="G57" s="54" t="e">
        <f>IF(VALUE(LEFT(INDEX('Raw Data'!$A$1:$CI$1000,'Adjusted Raw Data'!$A57+1,'Adjusted Raw Data'!G$1),1))=5,"NA",VALUE(LEFT(INDEX('Raw Data'!$A$1:$CI$1000,'Adjusted Raw Data'!$A57+1,'Adjusted Raw Data'!G$1),1)))</f>
        <v>#VALUE!</v>
      </c>
      <c r="H57" s="54" t="e">
        <f>IF(VALUE(LEFT(INDEX('Raw Data'!$A$1:$CI$1000,'Adjusted Raw Data'!$A57+1,'Adjusted Raw Data'!H$1),1))=5,"NA",VALUE(LEFT(INDEX('Raw Data'!$A$1:$CI$1000,'Adjusted Raw Data'!$A57+1,'Adjusted Raw Data'!H$1),1)))</f>
        <v>#VALUE!</v>
      </c>
      <c r="I57" s="54" t="e">
        <f>IF(VALUE(LEFT(INDEX('Raw Data'!$A$1:$CI$1000,'Adjusted Raw Data'!$A57+1,'Adjusted Raw Data'!I$1),1))=5,"NA",VALUE(LEFT(INDEX('Raw Data'!$A$1:$CI$1000,'Adjusted Raw Data'!$A57+1,'Adjusted Raw Data'!I$1),1)))</f>
        <v>#VALUE!</v>
      </c>
      <c r="J57" s="54" t="e">
        <f>IF(VALUE(LEFT(INDEX('Raw Data'!$A$1:$CI$1000,'Adjusted Raw Data'!$A57+1,'Adjusted Raw Data'!J$1),1))=5,"NA",VALUE(LEFT(INDEX('Raw Data'!$A$1:$CI$1000,'Adjusted Raw Data'!$A57+1,'Adjusted Raw Data'!J$1),1)))</f>
        <v>#VALUE!</v>
      </c>
      <c r="K57" s="54" t="e">
        <f>IF(VALUE(LEFT(INDEX('Raw Data'!$A$1:$CI$1000,'Adjusted Raw Data'!$A57+1,'Adjusted Raw Data'!K$1),1))=5,"NA",VALUE(LEFT(INDEX('Raw Data'!$A$1:$CI$1000,'Adjusted Raw Data'!$A57+1,'Adjusted Raw Data'!K$1),1)))</f>
        <v>#VALUE!</v>
      </c>
      <c r="L57" s="54" t="e">
        <f>IF(VALUE(LEFT(INDEX('Raw Data'!$A$1:$CI$1000,'Adjusted Raw Data'!$A57+1,'Adjusted Raw Data'!L$1),1))=5,"NA",VALUE(LEFT(INDEX('Raw Data'!$A$1:$CI$1000,'Adjusted Raw Data'!$A57+1,'Adjusted Raw Data'!L$1),1)))</f>
        <v>#VALUE!</v>
      </c>
      <c r="M57" s="54" t="e">
        <f>IF(VALUE(LEFT(INDEX('Raw Data'!$A$1:$CI$1000,'Adjusted Raw Data'!$A57+1,'Adjusted Raw Data'!M$1),1))=5,"NA",VALUE(LEFT(INDEX('Raw Data'!$A$1:$CI$1000,'Adjusted Raw Data'!$A57+1,'Adjusted Raw Data'!M$1),1)))</f>
        <v>#VALUE!</v>
      </c>
      <c r="N57" s="54" t="e">
        <f>IF(VALUE(LEFT(INDEX('Raw Data'!$A$1:$CI$1000,'Adjusted Raw Data'!$A57+1,'Adjusted Raw Data'!N$1),1))=5,"NA",VALUE(LEFT(INDEX('Raw Data'!$A$1:$CI$1000,'Adjusted Raw Data'!$A57+1,'Adjusted Raw Data'!N$1),1)))</f>
        <v>#VALUE!</v>
      </c>
      <c r="O57" s="54" t="e">
        <f>IF(VALUE(LEFT(INDEX('Raw Data'!$A$1:$CI$1000,'Adjusted Raw Data'!$A57+1,'Adjusted Raw Data'!O$1),1))=5,"NA",VALUE(LEFT(INDEX('Raw Data'!$A$1:$CI$1000,'Adjusted Raw Data'!$A57+1,'Adjusted Raw Data'!O$1),1)))</f>
        <v>#VALUE!</v>
      </c>
      <c r="P57" s="54" t="e">
        <f>IF(VALUE(LEFT(INDEX('Raw Data'!$A$1:$CI$1000,'Adjusted Raw Data'!$A57+1,'Adjusted Raw Data'!P$1),1))=5,"NA",VALUE(LEFT(INDEX('Raw Data'!$A$1:$CI$1000,'Adjusted Raw Data'!$A57+1,'Adjusted Raw Data'!P$1),1)))</f>
        <v>#VALUE!</v>
      </c>
      <c r="Q57" s="54" t="e">
        <f>IF(VALUE(LEFT(INDEX('Raw Data'!$A$1:$CI$1000,'Adjusted Raw Data'!$A57+1,'Adjusted Raw Data'!Q$1),1))=5,"NA",VALUE(LEFT(INDEX('Raw Data'!$A$1:$CI$1000,'Adjusted Raw Data'!$A57+1,'Adjusted Raw Data'!Q$1),1)))</f>
        <v>#VALUE!</v>
      </c>
      <c r="R57" s="54" t="e">
        <f>IF(VALUE(LEFT(INDEX('Raw Data'!$A$1:$CI$1000,'Adjusted Raw Data'!$A57+1,'Adjusted Raw Data'!R$1),1))=5,"NA",VALUE(LEFT(INDEX('Raw Data'!$A$1:$CI$1000,'Adjusted Raw Data'!$A57+1,'Adjusted Raw Data'!R$1),1)))</f>
        <v>#VALUE!</v>
      </c>
      <c r="S57" s="54" t="e">
        <f>IF(VALUE(LEFT(INDEX('Raw Data'!$A$1:$CI$1000,'Adjusted Raw Data'!$A57+1,'Adjusted Raw Data'!S$1),1))=5,"NA",VALUE(LEFT(INDEX('Raw Data'!$A$1:$CI$1000,'Adjusted Raw Data'!$A57+1,'Adjusted Raw Data'!S$1),1)))</f>
        <v>#VALUE!</v>
      </c>
      <c r="T57" s="50">
        <f>INDEX('Raw Data'!$A$1:$CI$1000,'Adjusted Raw Data'!$A57+1,'Adjusted Raw Data'!T$1)</f>
        <v>0</v>
      </c>
      <c r="U57" s="54" t="e">
        <f>IF(VALUE(LEFT(INDEX('Raw Data'!$A$1:$CI$1000,'Adjusted Raw Data'!$A57+1,'Adjusted Raw Data'!U$1),1))=5,"NA",VALUE(LEFT(INDEX('Raw Data'!$A$1:$CI$1000,'Adjusted Raw Data'!$A57+1,'Adjusted Raw Data'!U$1),1)))</f>
        <v>#VALUE!</v>
      </c>
      <c r="V57" s="54" t="e">
        <f>IF(VALUE(LEFT(INDEX('Raw Data'!$A$1:$CI$1000,'Adjusted Raw Data'!$A57+1,'Adjusted Raw Data'!V$1),1))=5,"NA",VALUE(LEFT(INDEX('Raw Data'!$A$1:$CI$1000,'Adjusted Raw Data'!$A57+1,'Adjusted Raw Data'!V$1),1)))</f>
        <v>#VALUE!</v>
      </c>
      <c r="W57" s="54" t="e">
        <f>IF(VALUE(LEFT(INDEX('Raw Data'!$A$1:$CI$1000,'Adjusted Raw Data'!$A57+1,'Adjusted Raw Data'!W$1),1))=5,"NA",VALUE(LEFT(INDEX('Raw Data'!$A$1:$CI$1000,'Adjusted Raw Data'!$A57+1,'Adjusted Raw Data'!W$1),1)))</f>
        <v>#VALUE!</v>
      </c>
      <c r="X57" s="54" t="e">
        <f>IF(VALUE(LEFT(INDEX('Raw Data'!$A$1:$CI$1000,'Adjusted Raw Data'!$A57+1,'Adjusted Raw Data'!X$1),1))=5,"NA",VALUE(LEFT(INDEX('Raw Data'!$A$1:$CI$1000,'Adjusted Raw Data'!$A57+1,'Adjusted Raw Data'!X$1),1)))</f>
        <v>#VALUE!</v>
      </c>
      <c r="Y57" s="54" t="e">
        <f>IF(VALUE(LEFT(INDEX('Raw Data'!$A$1:$CI$1000,'Adjusted Raw Data'!$A57+1,'Adjusted Raw Data'!Y$1),1))=5,"NA",VALUE(LEFT(INDEX('Raw Data'!$A$1:$CI$1000,'Adjusted Raw Data'!$A57+1,'Adjusted Raw Data'!Y$1),1)))</f>
        <v>#VALUE!</v>
      </c>
      <c r="Z57" s="54" t="e">
        <f>IF(VALUE(LEFT(INDEX('Raw Data'!$A$1:$CI$1000,'Adjusted Raw Data'!$A57+1,'Adjusted Raw Data'!Z$1),1))=5,"NA",VALUE(LEFT(INDEX('Raw Data'!$A$1:$CI$1000,'Adjusted Raw Data'!$A57+1,'Adjusted Raw Data'!Z$1),1)))</f>
        <v>#VALUE!</v>
      </c>
      <c r="AA57" s="54" t="e">
        <f>IF(VALUE(LEFT(INDEX('Raw Data'!$A$1:$CI$1000,'Adjusted Raw Data'!$A57+1,'Adjusted Raw Data'!AA$1),1))=5,"NA",VALUE(LEFT(INDEX('Raw Data'!$A$1:$CI$1000,'Adjusted Raw Data'!$A57+1,'Adjusted Raw Data'!AA$1),1)))</f>
        <v>#VALUE!</v>
      </c>
      <c r="AB57" s="50">
        <f>INDEX('Raw Data'!$A$1:$CI$1000,'Adjusted Raw Data'!$A57+1,'Adjusted Raw Data'!AB$1)</f>
        <v>0</v>
      </c>
      <c r="AC57" s="54" t="e">
        <f>IF(VALUE(LEFT(INDEX('Raw Data'!$A$1:$CI$1000,'Adjusted Raw Data'!$A57+1,'Adjusted Raw Data'!AC$1),1))=5,"NA",VALUE(LEFT(INDEX('Raw Data'!$A$1:$CI$1000,'Adjusted Raw Data'!$A57+1,'Adjusted Raw Data'!AC$1),1)))</f>
        <v>#VALUE!</v>
      </c>
      <c r="AD57" s="54" t="e">
        <f>IF(VALUE(LEFT(INDEX('Raw Data'!$A$1:$CI$1000,'Adjusted Raw Data'!$A57+1,'Adjusted Raw Data'!AD$1),1))=5,"NA",VALUE(LEFT(INDEX('Raw Data'!$A$1:$CI$1000,'Adjusted Raw Data'!$A57+1,'Adjusted Raw Data'!AD$1),1)))</f>
        <v>#VALUE!</v>
      </c>
      <c r="AE57" s="54" t="e">
        <f>IF(VALUE(LEFT(INDEX('Raw Data'!$A$1:$CI$1000,'Adjusted Raw Data'!$A57+1,'Adjusted Raw Data'!AE$1),1))=5,"NA",VALUE(LEFT(INDEX('Raw Data'!$A$1:$CI$1000,'Adjusted Raw Data'!$A57+1,'Adjusted Raw Data'!AE$1),1)))</f>
        <v>#VALUE!</v>
      </c>
      <c r="AF57" s="54" t="e">
        <f>IF(VALUE(LEFT(INDEX('Raw Data'!$A$1:$CI$1000,'Adjusted Raw Data'!$A57+1,'Adjusted Raw Data'!AF$1),1))=5,"NA",VALUE(LEFT(INDEX('Raw Data'!$A$1:$CI$1000,'Adjusted Raw Data'!$A57+1,'Adjusted Raw Data'!AF$1),1)))</f>
        <v>#VALUE!</v>
      </c>
      <c r="AG57" s="54" t="e">
        <f>IF(VALUE(LEFT(INDEX('Raw Data'!$A$1:$CI$1000,'Adjusted Raw Data'!$A57+1,'Adjusted Raw Data'!AG$1),1))=5,"NA",VALUE(LEFT(INDEX('Raw Data'!$A$1:$CI$1000,'Adjusted Raw Data'!$A57+1,'Adjusted Raw Data'!AG$1),1)))</f>
        <v>#VALUE!</v>
      </c>
      <c r="AH57" s="54" t="e">
        <f>IF(VALUE(LEFT(INDEX('Raw Data'!$A$1:$CI$1000,'Adjusted Raw Data'!$A57+1,'Adjusted Raw Data'!AH$1),1))=5,"NA",VALUE(LEFT(INDEX('Raw Data'!$A$1:$CI$1000,'Adjusted Raw Data'!$A57+1,'Adjusted Raw Data'!AH$1),1)))</f>
        <v>#VALUE!</v>
      </c>
      <c r="AI57" s="54" t="e">
        <f>IF(VALUE(LEFT(INDEX('Raw Data'!$A$1:$CI$1000,'Adjusted Raw Data'!$A57+1,'Adjusted Raw Data'!AI$1),1))=5,"NA",VALUE(LEFT(INDEX('Raw Data'!$A$1:$CI$1000,'Adjusted Raw Data'!$A57+1,'Adjusted Raw Data'!AI$1),1)))</f>
        <v>#VALUE!</v>
      </c>
      <c r="AJ57" s="54" t="e">
        <f>IF(VALUE(LEFT(INDEX('Raw Data'!$A$1:$CI$1000,'Adjusted Raw Data'!$A57+1,'Adjusted Raw Data'!AJ$1),1))=5,"NA",VALUE(LEFT(INDEX('Raw Data'!$A$1:$CI$1000,'Adjusted Raw Data'!$A57+1,'Adjusted Raw Data'!AJ$1),1)))</f>
        <v>#VALUE!</v>
      </c>
      <c r="AK57" s="54" t="e">
        <f>IF(VALUE(LEFT(INDEX('Raw Data'!$A$1:$CI$1000,'Adjusted Raw Data'!$A57+1,'Adjusted Raw Data'!AK$1),1))=5,"NA",VALUE(LEFT(INDEX('Raw Data'!$A$1:$CI$1000,'Adjusted Raw Data'!$A57+1,'Adjusted Raw Data'!AK$1),1)))</f>
        <v>#VALUE!</v>
      </c>
      <c r="AL57" s="54" t="e">
        <f>IF(VALUE(LEFT(INDEX('Raw Data'!$A$1:$CI$1000,'Adjusted Raw Data'!$A57+1,'Adjusted Raw Data'!AL$1),1))=5,"NA",VALUE(LEFT(INDEX('Raw Data'!$A$1:$CI$1000,'Adjusted Raw Data'!$A57+1,'Adjusted Raw Data'!AL$1),1)))</f>
        <v>#VALUE!</v>
      </c>
      <c r="AM57" s="54" t="e">
        <f>IF(VALUE(LEFT(INDEX('Raw Data'!$A$1:$CI$1000,'Adjusted Raw Data'!$A57+1,'Adjusted Raw Data'!AM$1),1))=5,"NA",VALUE(LEFT(INDEX('Raw Data'!$A$1:$CI$1000,'Adjusted Raw Data'!$A57+1,'Adjusted Raw Data'!AM$1),1)))</f>
        <v>#VALUE!</v>
      </c>
      <c r="AN57" s="54" t="e">
        <f>IF(VALUE(LEFT(INDEX('Raw Data'!$A$1:$CI$1000,'Adjusted Raw Data'!$A57+1,'Adjusted Raw Data'!AN$1),1))=5,"NA",VALUE(LEFT(INDEX('Raw Data'!$A$1:$CI$1000,'Adjusted Raw Data'!$A57+1,'Adjusted Raw Data'!AN$1),1)))</f>
        <v>#VALUE!</v>
      </c>
      <c r="AO57" s="54" t="e">
        <f>IF(VALUE(LEFT(INDEX('Raw Data'!$A$1:$CI$1000,'Adjusted Raw Data'!$A57+1,'Adjusted Raw Data'!AO$1),1))=5,"NA",VALUE(LEFT(INDEX('Raw Data'!$A$1:$CI$1000,'Adjusted Raw Data'!$A57+1,'Adjusted Raw Data'!AO$1),1)))</f>
        <v>#VALUE!</v>
      </c>
      <c r="AP57" s="54" t="e">
        <f>IF(VALUE(LEFT(INDEX('Raw Data'!$A$1:$CI$1000,'Adjusted Raw Data'!$A57+1,'Adjusted Raw Data'!AP$1),1))=5,"NA",VALUE(LEFT(INDEX('Raw Data'!$A$1:$CI$1000,'Adjusted Raw Data'!$A57+1,'Adjusted Raw Data'!AP$1),1)))</f>
        <v>#VALUE!</v>
      </c>
      <c r="AQ57" s="54" t="e">
        <f>IF(VALUE(LEFT(INDEX('Raw Data'!$A$1:$CI$1000,'Adjusted Raw Data'!$A57+1,'Adjusted Raw Data'!AQ$1),1))=5,"NA",VALUE(LEFT(INDEX('Raw Data'!$A$1:$CI$1000,'Adjusted Raw Data'!$A57+1,'Adjusted Raw Data'!AQ$1),1)))</f>
        <v>#VALUE!</v>
      </c>
      <c r="AR57" s="50">
        <f>INDEX('Raw Data'!$A$1:$CI$1000,'Adjusted Raw Data'!$A57+1,'Adjusted Raw Data'!AR$1)</f>
        <v>0</v>
      </c>
      <c r="AS57" s="54" t="e">
        <f>IF(VALUE(LEFT(INDEX('Raw Data'!$A$1:$CI$1000,'Adjusted Raw Data'!$A57+1,'Adjusted Raw Data'!AS$1),1))=5,"NA",VALUE(LEFT(INDEX('Raw Data'!$A$1:$CI$1000,'Adjusted Raw Data'!$A57+1,'Adjusted Raw Data'!AS$1),1)))</f>
        <v>#VALUE!</v>
      </c>
      <c r="AT57" s="54" t="e">
        <f>IF(VALUE(LEFT(INDEX('Raw Data'!$A$1:$CI$1000,'Adjusted Raw Data'!$A57+1,'Adjusted Raw Data'!AT$1),1))=5,"NA",VALUE(LEFT(INDEX('Raw Data'!$A$1:$CI$1000,'Adjusted Raw Data'!$A57+1,'Adjusted Raw Data'!AT$1),1)))</f>
        <v>#VALUE!</v>
      </c>
      <c r="AU57" s="54" t="e">
        <f>IF(VALUE(LEFT(INDEX('Raw Data'!$A$1:$CI$1000,'Adjusted Raw Data'!$A57+1,'Adjusted Raw Data'!AU$1),1))=5,"NA",VALUE(LEFT(INDEX('Raw Data'!$A$1:$CI$1000,'Adjusted Raw Data'!$A57+1,'Adjusted Raw Data'!AU$1),1)))</f>
        <v>#VALUE!</v>
      </c>
      <c r="AV57" s="54" t="e">
        <f>IF(VALUE(LEFT(INDEX('Raw Data'!$A$1:$CI$1000,'Adjusted Raw Data'!$A57+1,'Adjusted Raw Data'!AV$1),1))=5,"NA",VALUE(LEFT(INDEX('Raw Data'!$A$1:$CI$1000,'Adjusted Raw Data'!$A57+1,'Adjusted Raw Data'!AV$1),1)))</f>
        <v>#VALUE!</v>
      </c>
      <c r="AW57" s="54" t="e">
        <f>IF(VALUE(LEFT(INDEX('Raw Data'!$A$1:$CI$1000,'Adjusted Raw Data'!$A57+1,'Adjusted Raw Data'!AW$1),1))=5,"NA",VALUE(LEFT(INDEX('Raw Data'!$A$1:$CI$1000,'Adjusted Raw Data'!$A57+1,'Adjusted Raw Data'!AW$1),1)))</f>
        <v>#VALUE!</v>
      </c>
      <c r="AX57" s="54" t="e">
        <f>IF(VALUE(LEFT(INDEX('Raw Data'!$A$1:$CI$1000,'Adjusted Raw Data'!$A57+1,'Adjusted Raw Data'!AX$1),1))=5,"NA",VALUE(LEFT(INDEX('Raw Data'!$A$1:$CI$1000,'Adjusted Raw Data'!$A57+1,'Adjusted Raw Data'!AX$1),1)))</f>
        <v>#VALUE!</v>
      </c>
      <c r="AY57" s="54" t="e">
        <f>IF(VALUE(LEFT(INDEX('Raw Data'!$A$1:$CI$1000,'Adjusted Raw Data'!$A57+1,'Adjusted Raw Data'!AY$1),1))=5,"NA",VALUE(LEFT(INDEX('Raw Data'!$A$1:$CI$1000,'Adjusted Raw Data'!$A57+1,'Adjusted Raw Data'!AY$1),1)))</f>
        <v>#VALUE!</v>
      </c>
      <c r="AZ57" s="54" t="e">
        <f>IF(VALUE(LEFT(INDEX('Raw Data'!$A$1:$CI$1000,'Adjusted Raw Data'!$A57+1,'Adjusted Raw Data'!AZ$1),1))=5,"NA",VALUE(LEFT(INDEX('Raw Data'!$A$1:$CI$1000,'Adjusted Raw Data'!$A57+1,'Adjusted Raw Data'!AZ$1),1)))</f>
        <v>#VALUE!</v>
      </c>
      <c r="BA57" s="50">
        <f>INDEX('Raw Data'!$A$1:$CI$1000,'Adjusted Raw Data'!$A57+1,'Adjusted Raw Data'!BA$1)</f>
        <v>0</v>
      </c>
      <c r="BB57" s="54" t="e">
        <f>IF(VALUE(LEFT(INDEX('Raw Data'!$A$1:$CI$1000,'Adjusted Raw Data'!$A57+1,'Adjusted Raw Data'!BB$1),1))=5,"NA",VALUE(LEFT(INDEX('Raw Data'!$A$1:$CI$1000,'Adjusted Raw Data'!$A57+1,'Adjusted Raw Data'!BB$1),1)))</f>
        <v>#VALUE!</v>
      </c>
      <c r="BC57" s="54" t="e">
        <f>IF(VALUE(LEFT(INDEX('Raw Data'!$A$1:$CI$1000,'Adjusted Raw Data'!$A57+1,'Adjusted Raw Data'!BC$1),1))=5,"NA",VALUE(LEFT(INDEX('Raw Data'!$A$1:$CI$1000,'Adjusted Raw Data'!$A57+1,'Adjusted Raw Data'!BC$1),1)))</f>
        <v>#VALUE!</v>
      </c>
      <c r="BD57" s="54" t="e">
        <f>IF(VALUE(LEFT(INDEX('Raw Data'!$A$1:$CI$1000,'Adjusted Raw Data'!$A57+1,'Adjusted Raw Data'!BD$1),1))=5,"NA",VALUE(LEFT(INDEX('Raw Data'!$A$1:$CI$1000,'Adjusted Raw Data'!$A57+1,'Adjusted Raw Data'!BD$1),1)))</f>
        <v>#VALUE!</v>
      </c>
      <c r="BE57" s="50">
        <f>INDEX('Raw Data'!$A$1:$CI$1000,'Adjusted Raw Data'!$A57+1,'Adjusted Raw Data'!BE$1)</f>
        <v>0</v>
      </c>
      <c r="BF57" s="54" t="e">
        <f>IF(VALUE(LEFT(INDEX('Raw Data'!$A$1:$CI$1000,'Adjusted Raw Data'!$A57+1,'Adjusted Raw Data'!BF$1),1))=5,"NA",VALUE(LEFT(INDEX('Raw Data'!$A$1:$CI$1000,'Adjusted Raw Data'!$A57+1,'Adjusted Raw Data'!BF$1),1)))</f>
        <v>#VALUE!</v>
      </c>
      <c r="BG57" s="54" t="e">
        <f>IF(VALUE(LEFT(INDEX('Raw Data'!$A$1:$CI$1000,'Adjusted Raw Data'!$A57+1,'Adjusted Raw Data'!BG$1),1))=5,"NA",VALUE(LEFT(INDEX('Raw Data'!$A$1:$CI$1000,'Adjusted Raw Data'!$A57+1,'Adjusted Raw Data'!BG$1),1)))</f>
        <v>#VALUE!</v>
      </c>
      <c r="BH57" s="54" t="e">
        <f>IF(VALUE(LEFT(INDEX('Raw Data'!$A$1:$CI$1000,'Adjusted Raw Data'!$A57+1,'Adjusted Raw Data'!BH$1),1))=5,"NA",VALUE(LEFT(INDEX('Raw Data'!$A$1:$CI$1000,'Adjusted Raw Data'!$A57+1,'Adjusted Raw Data'!BH$1),1)))</f>
        <v>#VALUE!</v>
      </c>
      <c r="BI57" s="54" t="e">
        <f>IF(VALUE(LEFT(INDEX('Raw Data'!$A$1:$CI$1000,'Adjusted Raw Data'!$A57+1,'Adjusted Raw Data'!BI$1),1))=5,"NA",VALUE(LEFT(INDEX('Raw Data'!$A$1:$CI$1000,'Adjusted Raw Data'!$A57+1,'Adjusted Raw Data'!BI$1),1)))</f>
        <v>#VALUE!</v>
      </c>
      <c r="BJ57" s="54" t="e">
        <f>IF(VALUE(LEFT(INDEX('Raw Data'!$A$1:$CI$1000,'Adjusted Raw Data'!$A57+1,'Adjusted Raw Data'!BJ$1),1))=5,"NA",VALUE(LEFT(INDEX('Raw Data'!$A$1:$CI$1000,'Adjusted Raw Data'!$A57+1,'Adjusted Raw Data'!BJ$1),1)))</f>
        <v>#VALUE!</v>
      </c>
      <c r="BK57" s="54" t="e">
        <f>IF(VALUE(LEFT(INDEX('Raw Data'!$A$1:$CI$1000,'Adjusted Raw Data'!$A57+1,'Adjusted Raw Data'!BK$1),1))=5,"NA",VALUE(LEFT(INDEX('Raw Data'!$A$1:$CI$1000,'Adjusted Raw Data'!$A57+1,'Adjusted Raw Data'!BK$1),1)))</f>
        <v>#VALUE!</v>
      </c>
      <c r="BL57" s="50">
        <f>INDEX('Raw Data'!$A$1:$CI$1000,'Adjusted Raw Data'!$A57+1,'Adjusted Raw Data'!BL$1)</f>
        <v>0</v>
      </c>
      <c r="BM57" s="54" t="e">
        <f>IF(VALUE(LEFT(INDEX('Raw Data'!$A$1:$CI$1000,'Adjusted Raw Data'!$A57+1,'Adjusted Raw Data'!BM$1),1))=5,"NA",VALUE(LEFT(INDEX('Raw Data'!$A$1:$CI$1000,'Adjusted Raw Data'!$A57+1,'Adjusted Raw Data'!BM$1),1)))</f>
        <v>#VALUE!</v>
      </c>
      <c r="BN57" s="54" t="e">
        <f>IF(VALUE(LEFT(INDEX('Raw Data'!$A$1:$CI$1000,'Adjusted Raw Data'!$A57+1,'Adjusted Raw Data'!BN$1),1))=5,"NA",VALUE(LEFT(INDEX('Raw Data'!$A$1:$CI$1000,'Adjusted Raw Data'!$A57+1,'Adjusted Raw Data'!BN$1),1)))</f>
        <v>#VALUE!</v>
      </c>
      <c r="BO57" s="54" t="e">
        <f>IF(VALUE(LEFT(INDEX('Raw Data'!$A$1:$CI$1000,'Adjusted Raw Data'!$A57+1,'Adjusted Raw Data'!BO$1),1))=5,"NA",VALUE(LEFT(INDEX('Raw Data'!$A$1:$CI$1000,'Adjusted Raw Data'!$A57+1,'Adjusted Raw Data'!BO$1),1)))</f>
        <v>#VALUE!</v>
      </c>
      <c r="BP57" s="54" t="e">
        <f>IF(VALUE(LEFT(INDEX('Raw Data'!$A$1:$CI$1000,'Adjusted Raw Data'!$A57+1,'Adjusted Raw Data'!BP$1),1))=5,"NA",VALUE(LEFT(INDEX('Raw Data'!$A$1:$CI$1000,'Adjusted Raw Data'!$A57+1,'Adjusted Raw Data'!BP$1),1)))</f>
        <v>#VALUE!</v>
      </c>
      <c r="BQ57" s="54" t="e">
        <f>IF(VALUE(LEFT(INDEX('Raw Data'!$A$1:$CI$1000,'Adjusted Raw Data'!$A57+1,'Adjusted Raw Data'!BQ$1),1))=5,"NA",VALUE(LEFT(INDEX('Raw Data'!$A$1:$CI$1000,'Adjusted Raw Data'!$A57+1,'Adjusted Raw Data'!BQ$1),1)))</f>
        <v>#VALUE!</v>
      </c>
      <c r="BR57" s="50">
        <f>INDEX('Raw Data'!$A$1:$CI$1000,'Adjusted Raw Data'!$A57+1,'Adjusted Raw Data'!BR$1)</f>
        <v>0</v>
      </c>
      <c r="BS57" s="54" t="e">
        <f>IF(VALUE(LEFT(INDEX('Raw Data'!$A$1:$CI$1000,'Adjusted Raw Data'!$A57+1,'Adjusted Raw Data'!BS$1),1))=5,"NA",VALUE(LEFT(INDEX('Raw Data'!$A$1:$CI$1000,'Adjusted Raw Data'!$A57+1,'Adjusted Raw Data'!BS$1),1)))</f>
        <v>#VALUE!</v>
      </c>
      <c r="BT57" s="54" t="e">
        <f>IF(VALUE(LEFT(INDEX('Raw Data'!$A$1:$CI$1000,'Adjusted Raw Data'!$A57+1,'Adjusted Raw Data'!BT$1),1))=5,"NA",VALUE(LEFT(INDEX('Raw Data'!$A$1:$CI$1000,'Adjusted Raw Data'!$A57+1,'Adjusted Raw Data'!BT$1),1)))</f>
        <v>#VALUE!</v>
      </c>
      <c r="BU57" s="54" t="e">
        <f>IF(VALUE(LEFT(INDEX('Raw Data'!$A$1:$CI$1000,'Adjusted Raw Data'!$A57+1,'Adjusted Raw Data'!BU$1),1))=5,"NA",VALUE(LEFT(INDEX('Raw Data'!$A$1:$CI$1000,'Adjusted Raw Data'!$A57+1,'Adjusted Raw Data'!BU$1),1)))</f>
        <v>#VALUE!</v>
      </c>
      <c r="BV57" s="54" t="e">
        <f>IF(VALUE(LEFT(INDEX('Raw Data'!$A$1:$CI$1000,'Adjusted Raw Data'!$A57+1,'Adjusted Raw Data'!BV$1),1))=5,"NA",VALUE(LEFT(INDEX('Raw Data'!$A$1:$CI$1000,'Adjusted Raw Data'!$A57+1,'Adjusted Raw Data'!BV$1),1)))</f>
        <v>#VALUE!</v>
      </c>
      <c r="BW57" s="54" t="e">
        <f>IF(VALUE(LEFT(INDEX('Raw Data'!$A$1:$CI$1000,'Adjusted Raw Data'!$A57+1,'Adjusted Raw Data'!BW$1),1))=5,"NA",VALUE(LEFT(INDEX('Raw Data'!$A$1:$CI$1000,'Adjusted Raw Data'!$A57+1,'Adjusted Raw Data'!BW$1),1)))</f>
        <v>#VALUE!</v>
      </c>
      <c r="BX57" s="54" t="e">
        <f>IF(VALUE(LEFT(INDEX('Raw Data'!$A$1:$CI$1000,'Adjusted Raw Data'!$A57+1,'Adjusted Raw Data'!BX$1),1))=5,"NA",VALUE(LEFT(INDEX('Raw Data'!$A$1:$CI$1000,'Adjusted Raw Data'!$A57+1,'Adjusted Raw Data'!BX$1),1)))</f>
        <v>#VALUE!</v>
      </c>
      <c r="BY57" s="54" t="e">
        <f>IF(VALUE(LEFT(INDEX('Raw Data'!$A$1:$CI$1000,'Adjusted Raw Data'!$A57+1,'Adjusted Raw Data'!BY$1),1))=5,"NA",VALUE(LEFT(INDEX('Raw Data'!$A$1:$CI$1000,'Adjusted Raw Data'!$A57+1,'Adjusted Raw Data'!BY$1),1)))</f>
        <v>#VALUE!</v>
      </c>
      <c r="BZ57" s="50">
        <f>INDEX('Raw Data'!$A$1:$CI$1000,'Adjusted Raw Data'!$A57+1,'Adjusted Raw Data'!BZ$1)</f>
        <v>0</v>
      </c>
      <c r="CA57" s="54" t="e">
        <f>VALUE(LEFT(INDEX('Raw Data'!$A$1:$CI$1000,'Adjusted Raw Data'!$A57+1,'Adjusted Raw Data'!CA$1),1))</f>
        <v>#VALUE!</v>
      </c>
      <c r="CB57" s="50">
        <f>INDEX('Raw Data'!$A$1:$CI$1000,'Adjusted Raw Data'!$A57+1,'Adjusted Raw Data'!CB$1)</f>
        <v>0</v>
      </c>
      <c r="CC57" s="54" t="e">
        <f>IF(VALUE(LEFT(INDEX('Raw Data'!$A$1:$CI$1000,'Adjusted Raw Data'!$A57+1,'Adjusted Raw Data'!CC$1),1))=5,"NA",VALUE(LEFT(INDEX('Raw Data'!$A$1:$CI$1000,'Adjusted Raw Data'!$A57+1,'Adjusted Raw Data'!CC$1),1)))</f>
        <v>#VALUE!</v>
      </c>
      <c r="CD57" s="54" t="e">
        <f>IF(VALUE(LEFT(INDEX('Raw Data'!$A$1:$CI$1000,'Adjusted Raw Data'!$A57+1,'Adjusted Raw Data'!CD$1),1))=5,"NA",VALUE(LEFT(INDEX('Raw Data'!$A$1:$CI$1000,'Adjusted Raw Data'!$A57+1,'Adjusted Raw Data'!CD$1),1)))</f>
        <v>#VALUE!</v>
      </c>
      <c r="CE57" s="54" t="e">
        <f>IF(VALUE(LEFT(INDEX('Raw Data'!$A$1:$CI$1000,'Adjusted Raw Data'!$A57+1,'Adjusted Raw Data'!CE$1),1))=5,"NA",VALUE(LEFT(INDEX('Raw Data'!$A$1:$CI$1000,'Adjusted Raw Data'!$A57+1,'Adjusted Raw Data'!CE$1),1)))</f>
        <v>#VALUE!</v>
      </c>
      <c r="CF57" s="54" t="e">
        <f>IF(VALUE(LEFT(INDEX('Raw Data'!$A$1:$CI$1000,'Adjusted Raw Data'!$A57+1,'Adjusted Raw Data'!CF$1),1))=5,"NA",VALUE(LEFT(INDEX('Raw Data'!$A$1:$CI$1000,'Adjusted Raw Data'!$A57+1,'Adjusted Raw Data'!CF$1),1)))</f>
        <v>#VALUE!</v>
      </c>
      <c r="CG57" s="54" t="e">
        <f>IF(VALUE(LEFT(INDEX('Raw Data'!$A$1:$CI$1000,'Adjusted Raw Data'!$A57+1,'Adjusted Raw Data'!CG$1),1))=5,"NA",VALUE(LEFT(INDEX('Raw Data'!$A$1:$CI$1000,'Adjusted Raw Data'!$A57+1,'Adjusted Raw Data'!CG$1),1)))</f>
        <v>#VALUE!</v>
      </c>
      <c r="CH57" s="54" t="e">
        <f>IF(VALUE(LEFT(INDEX('Raw Data'!$A$1:$CI$1000,'Adjusted Raw Data'!$A57+1,'Adjusted Raw Data'!CH$1),1))=5,"NA",VALUE(LEFT(INDEX('Raw Data'!$A$1:$CI$1000,'Adjusted Raw Data'!$A57+1,'Adjusted Raw Data'!CH$1),1)))</f>
        <v>#VALUE!</v>
      </c>
      <c r="CI57" s="54" t="e">
        <f>IF(VALUE(LEFT(INDEX('Raw Data'!$A$1:$CI$1000,'Adjusted Raw Data'!$A57+1,'Adjusted Raw Data'!CI$1),1))=5,"NA",VALUE(LEFT(INDEX('Raw Data'!$A$1:$CI$1000,'Adjusted Raw Data'!$A57+1,'Adjusted Raw Data'!CI$1),1)))</f>
        <v>#VALUE!</v>
      </c>
      <c r="CJ57" s="50">
        <f>INDEX('Raw Data'!$A$1:$CI$1000,'Adjusted Raw Data'!$A57+1,'Adjusted Raw Data'!CJ$1)</f>
        <v>0</v>
      </c>
    </row>
    <row r="58" spans="1:88" x14ac:dyDescent="0.2">
      <c r="A58" s="53">
        <v>56</v>
      </c>
      <c r="B58" s="48">
        <f>INDEX('Raw Data'!$A$1:$CI$1000,'Adjusted Raw Data'!$A58+1,'Adjusted Raw Data'!B$1)</f>
        <v>0</v>
      </c>
      <c r="C58" s="49" t="str">
        <f>LEFT(INDEX('Raw Data'!$A$1:$CI$1000,'Adjusted Raw Data'!$A58+1,'Adjusted Raw Data'!C$1),5)</f>
        <v/>
      </c>
      <c r="D58" s="54" t="e">
        <f>IF(VALUE(LEFT(INDEX('Raw Data'!$A$1:$CI$1000,'Adjusted Raw Data'!$A58+1,'Adjusted Raw Data'!D$1),1))=5,"NA",VALUE(LEFT(INDEX('Raw Data'!$A$1:$CI$1000,'Adjusted Raw Data'!$A58+1,'Adjusted Raw Data'!D$1),1)))</f>
        <v>#VALUE!</v>
      </c>
      <c r="E58" s="54" t="e">
        <f>IF(VALUE(LEFT(INDEX('Raw Data'!$A$1:$CI$1000,'Adjusted Raw Data'!$A58+1,'Adjusted Raw Data'!E$1),1))=5,"NA",VALUE(LEFT(INDEX('Raw Data'!$A$1:$CI$1000,'Adjusted Raw Data'!$A58+1,'Adjusted Raw Data'!E$1),1)))</f>
        <v>#VALUE!</v>
      </c>
      <c r="F58" s="54" t="e">
        <f>IF(VALUE(LEFT(INDEX('Raw Data'!$A$1:$CI$1000,'Adjusted Raw Data'!$A58+1,'Adjusted Raw Data'!F$1),1))=5,"NA",VALUE(LEFT(INDEX('Raw Data'!$A$1:$CI$1000,'Adjusted Raw Data'!$A58+1,'Adjusted Raw Data'!F$1),1)))</f>
        <v>#VALUE!</v>
      </c>
      <c r="G58" s="54" t="e">
        <f>IF(VALUE(LEFT(INDEX('Raw Data'!$A$1:$CI$1000,'Adjusted Raw Data'!$A58+1,'Adjusted Raw Data'!G$1),1))=5,"NA",VALUE(LEFT(INDEX('Raw Data'!$A$1:$CI$1000,'Adjusted Raw Data'!$A58+1,'Adjusted Raw Data'!G$1),1)))</f>
        <v>#VALUE!</v>
      </c>
      <c r="H58" s="54" t="e">
        <f>IF(VALUE(LEFT(INDEX('Raw Data'!$A$1:$CI$1000,'Adjusted Raw Data'!$A58+1,'Adjusted Raw Data'!H$1),1))=5,"NA",VALUE(LEFT(INDEX('Raw Data'!$A$1:$CI$1000,'Adjusted Raw Data'!$A58+1,'Adjusted Raw Data'!H$1),1)))</f>
        <v>#VALUE!</v>
      </c>
      <c r="I58" s="54" t="e">
        <f>IF(VALUE(LEFT(INDEX('Raw Data'!$A$1:$CI$1000,'Adjusted Raw Data'!$A58+1,'Adjusted Raw Data'!I$1),1))=5,"NA",VALUE(LEFT(INDEX('Raw Data'!$A$1:$CI$1000,'Adjusted Raw Data'!$A58+1,'Adjusted Raw Data'!I$1),1)))</f>
        <v>#VALUE!</v>
      </c>
      <c r="J58" s="54" t="e">
        <f>IF(VALUE(LEFT(INDEX('Raw Data'!$A$1:$CI$1000,'Adjusted Raw Data'!$A58+1,'Adjusted Raw Data'!J$1),1))=5,"NA",VALUE(LEFT(INDEX('Raw Data'!$A$1:$CI$1000,'Adjusted Raw Data'!$A58+1,'Adjusted Raw Data'!J$1),1)))</f>
        <v>#VALUE!</v>
      </c>
      <c r="K58" s="54" t="e">
        <f>IF(VALUE(LEFT(INDEX('Raw Data'!$A$1:$CI$1000,'Adjusted Raw Data'!$A58+1,'Adjusted Raw Data'!K$1),1))=5,"NA",VALUE(LEFT(INDEX('Raw Data'!$A$1:$CI$1000,'Adjusted Raw Data'!$A58+1,'Adjusted Raw Data'!K$1),1)))</f>
        <v>#VALUE!</v>
      </c>
      <c r="L58" s="54" t="e">
        <f>IF(VALUE(LEFT(INDEX('Raw Data'!$A$1:$CI$1000,'Adjusted Raw Data'!$A58+1,'Adjusted Raw Data'!L$1),1))=5,"NA",VALUE(LEFT(INDEX('Raw Data'!$A$1:$CI$1000,'Adjusted Raw Data'!$A58+1,'Adjusted Raw Data'!L$1),1)))</f>
        <v>#VALUE!</v>
      </c>
      <c r="M58" s="54" t="e">
        <f>IF(VALUE(LEFT(INDEX('Raw Data'!$A$1:$CI$1000,'Adjusted Raw Data'!$A58+1,'Adjusted Raw Data'!M$1),1))=5,"NA",VALUE(LEFT(INDEX('Raw Data'!$A$1:$CI$1000,'Adjusted Raw Data'!$A58+1,'Adjusted Raw Data'!M$1),1)))</f>
        <v>#VALUE!</v>
      </c>
      <c r="N58" s="54" t="e">
        <f>IF(VALUE(LEFT(INDEX('Raw Data'!$A$1:$CI$1000,'Adjusted Raw Data'!$A58+1,'Adjusted Raw Data'!N$1),1))=5,"NA",VALUE(LEFT(INDEX('Raw Data'!$A$1:$CI$1000,'Adjusted Raw Data'!$A58+1,'Adjusted Raw Data'!N$1),1)))</f>
        <v>#VALUE!</v>
      </c>
      <c r="O58" s="54" t="e">
        <f>IF(VALUE(LEFT(INDEX('Raw Data'!$A$1:$CI$1000,'Adjusted Raw Data'!$A58+1,'Adjusted Raw Data'!O$1),1))=5,"NA",VALUE(LEFT(INDEX('Raw Data'!$A$1:$CI$1000,'Adjusted Raw Data'!$A58+1,'Adjusted Raw Data'!O$1),1)))</f>
        <v>#VALUE!</v>
      </c>
      <c r="P58" s="54" t="e">
        <f>IF(VALUE(LEFT(INDEX('Raw Data'!$A$1:$CI$1000,'Adjusted Raw Data'!$A58+1,'Adjusted Raw Data'!P$1),1))=5,"NA",VALUE(LEFT(INDEX('Raw Data'!$A$1:$CI$1000,'Adjusted Raw Data'!$A58+1,'Adjusted Raw Data'!P$1),1)))</f>
        <v>#VALUE!</v>
      </c>
      <c r="Q58" s="54" t="e">
        <f>IF(VALUE(LEFT(INDEX('Raw Data'!$A$1:$CI$1000,'Adjusted Raw Data'!$A58+1,'Adjusted Raw Data'!Q$1),1))=5,"NA",VALUE(LEFT(INDEX('Raw Data'!$A$1:$CI$1000,'Adjusted Raw Data'!$A58+1,'Adjusted Raw Data'!Q$1),1)))</f>
        <v>#VALUE!</v>
      </c>
      <c r="R58" s="54" t="e">
        <f>IF(VALUE(LEFT(INDEX('Raw Data'!$A$1:$CI$1000,'Adjusted Raw Data'!$A58+1,'Adjusted Raw Data'!R$1),1))=5,"NA",VALUE(LEFT(INDEX('Raw Data'!$A$1:$CI$1000,'Adjusted Raw Data'!$A58+1,'Adjusted Raw Data'!R$1),1)))</f>
        <v>#VALUE!</v>
      </c>
      <c r="S58" s="54" t="e">
        <f>IF(VALUE(LEFT(INDEX('Raw Data'!$A$1:$CI$1000,'Adjusted Raw Data'!$A58+1,'Adjusted Raw Data'!S$1),1))=5,"NA",VALUE(LEFT(INDEX('Raw Data'!$A$1:$CI$1000,'Adjusted Raw Data'!$A58+1,'Adjusted Raw Data'!S$1),1)))</f>
        <v>#VALUE!</v>
      </c>
      <c r="T58" s="50">
        <f>INDEX('Raw Data'!$A$1:$CI$1000,'Adjusted Raw Data'!$A58+1,'Adjusted Raw Data'!T$1)</f>
        <v>0</v>
      </c>
      <c r="U58" s="54" t="e">
        <f>IF(VALUE(LEFT(INDEX('Raw Data'!$A$1:$CI$1000,'Adjusted Raw Data'!$A58+1,'Adjusted Raw Data'!U$1),1))=5,"NA",VALUE(LEFT(INDEX('Raw Data'!$A$1:$CI$1000,'Adjusted Raw Data'!$A58+1,'Adjusted Raw Data'!U$1),1)))</f>
        <v>#VALUE!</v>
      </c>
      <c r="V58" s="54" t="e">
        <f>IF(VALUE(LEFT(INDEX('Raw Data'!$A$1:$CI$1000,'Adjusted Raw Data'!$A58+1,'Adjusted Raw Data'!V$1),1))=5,"NA",VALUE(LEFT(INDEX('Raw Data'!$A$1:$CI$1000,'Adjusted Raw Data'!$A58+1,'Adjusted Raw Data'!V$1),1)))</f>
        <v>#VALUE!</v>
      </c>
      <c r="W58" s="54" t="e">
        <f>IF(VALUE(LEFT(INDEX('Raw Data'!$A$1:$CI$1000,'Adjusted Raw Data'!$A58+1,'Adjusted Raw Data'!W$1),1))=5,"NA",VALUE(LEFT(INDEX('Raw Data'!$A$1:$CI$1000,'Adjusted Raw Data'!$A58+1,'Adjusted Raw Data'!W$1),1)))</f>
        <v>#VALUE!</v>
      </c>
      <c r="X58" s="54" t="e">
        <f>IF(VALUE(LEFT(INDEX('Raw Data'!$A$1:$CI$1000,'Adjusted Raw Data'!$A58+1,'Adjusted Raw Data'!X$1),1))=5,"NA",VALUE(LEFT(INDEX('Raw Data'!$A$1:$CI$1000,'Adjusted Raw Data'!$A58+1,'Adjusted Raw Data'!X$1),1)))</f>
        <v>#VALUE!</v>
      </c>
      <c r="Y58" s="54" t="e">
        <f>IF(VALUE(LEFT(INDEX('Raw Data'!$A$1:$CI$1000,'Adjusted Raw Data'!$A58+1,'Adjusted Raw Data'!Y$1),1))=5,"NA",VALUE(LEFT(INDEX('Raw Data'!$A$1:$CI$1000,'Adjusted Raw Data'!$A58+1,'Adjusted Raw Data'!Y$1),1)))</f>
        <v>#VALUE!</v>
      </c>
      <c r="Z58" s="54" t="e">
        <f>IF(VALUE(LEFT(INDEX('Raw Data'!$A$1:$CI$1000,'Adjusted Raw Data'!$A58+1,'Adjusted Raw Data'!Z$1),1))=5,"NA",VALUE(LEFT(INDEX('Raw Data'!$A$1:$CI$1000,'Adjusted Raw Data'!$A58+1,'Adjusted Raw Data'!Z$1),1)))</f>
        <v>#VALUE!</v>
      </c>
      <c r="AA58" s="54" t="e">
        <f>IF(VALUE(LEFT(INDEX('Raw Data'!$A$1:$CI$1000,'Adjusted Raw Data'!$A58+1,'Adjusted Raw Data'!AA$1),1))=5,"NA",VALUE(LEFT(INDEX('Raw Data'!$A$1:$CI$1000,'Adjusted Raw Data'!$A58+1,'Adjusted Raw Data'!AA$1),1)))</f>
        <v>#VALUE!</v>
      </c>
      <c r="AB58" s="50">
        <f>INDEX('Raw Data'!$A$1:$CI$1000,'Adjusted Raw Data'!$A58+1,'Adjusted Raw Data'!AB$1)</f>
        <v>0</v>
      </c>
      <c r="AC58" s="54" t="e">
        <f>IF(VALUE(LEFT(INDEX('Raw Data'!$A$1:$CI$1000,'Adjusted Raw Data'!$A58+1,'Adjusted Raw Data'!AC$1),1))=5,"NA",VALUE(LEFT(INDEX('Raw Data'!$A$1:$CI$1000,'Adjusted Raw Data'!$A58+1,'Adjusted Raw Data'!AC$1),1)))</f>
        <v>#VALUE!</v>
      </c>
      <c r="AD58" s="54" t="e">
        <f>IF(VALUE(LEFT(INDEX('Raw Data'!$A$1:$CI$1000,'Adjusted Raw Data'!$A58+1,'Adjusted Raw Data'!AD$1),1))=5,"NA",VALUE(LEFT(INDEX('Raw Data'!$A$1:$CI$1000,'Adjusted Raw Data'!$A58+1,'Adjusted Raw Data'!AD$1),1)))</f>
        <v>#VALUE!</v>
      </c>
      <c r="AE58" s="54" t="e">
        <f>IF(VALUE(LEFT(INDEX('Raw Data'!$A$1:$CI$1000,'Adjusted Raw Data'!$A58+1,'Adjusted Raw Data'!AE$1),1))=5,"NA",VALUE(LEFT(INDEX('Raw Data'!$A$1:$CI$1000,'Adjusted Raw Data'!$A58+1,'Adjusted Raw Data'!AE$1),1)))</f>
        <v>#VALUE!</v>
      </c>
      <c r="AF58" s="54" t="e">
        <f>IF(VALUE(LEFT(INDEX('Raw Data'!$A$1:$CI$1000,'Adjusted Raw Data'!$A58+1,'Adjusted Raw Data'!AF$1),1))=5,"NA",VALUE(LEFT(INDEX('Raw Data'!$A$1:$CI$1000,'Adjusted Raw Data'!$A58+1,'Adjusted Raw Data'!AF$1),1)))</f>
        <v>#VALUE!</v>
      </c>
      <c r="AG58" s="54" t="e">
        <f>IF(VALUE(LEFT(INDEX('Raw Data'!$A$1:$CI$1000,'Adjusted Raw Data'!$A58+1,'Adjusted Raw Data'!AG$1),1))=5,"NA",VALUE(LEFT(INDEX('Raw Data'!$A$1:$CI$1000,'Adjusted Raw Data'!$A58+1,'Adjusted Raw Data'!AG$1),1)))</f>
        <v>#VALUE!</v>
      </c>
      <c r="AH58" s="54" t="e">
        <f>IF(VALUE(LEFT(INDEX('Raw Data'!$A$1:$CI$1000,'Adjusted Raw Data'!$A58+1,'Adjusted Raw Data'!AH$1),1))=5,"NA",VALUE(LEFT(INDEX('Raw Data'!$A$1:$CI$1000,'Adjusted Raw Data'!$A58+1,'Adjusted Raw Data'!AH$1),1)))</f>
        <v>#VALUE!</v>
      </c>
      <c r="AI58" s="54" t="e">
        <f>IF(VALUE(LEFT(INDEX('Raw Data'!$A$1:$CI$1000,'Adjusted Raw Data'!$A58+1,'Adjusted Raw Data'!AI$1),1))=5,"NA",VALUE(LEFT(INDEX('Raw Data'!$A$1:$CI$1000,'Adjusted Raw Data'!$A58+1,'Adjusted Raw Data'!AI$1),1)))</f>
        <v>#VALUE!</v>
      </c>
      <c r="AJ58" s="54" t="e">
        <f>IF(VALUE(LEFT(INDEX('Raw Data'!$A$1:$CI$1000,'Adjusted Raw Data'!$A58+1,'Adjusted Raw Data'!AJ$1),1))=5,"NA",VALUE(LEFT(INDEX('Raw Data'!$A$1:$CI$1000,'Adjusted Raw Data'!$A58+1,'Adjusted Raw Data'!AJ$1),1)))</f>
        <v>#VALUE!</v>
      </c>
      <c r="AK58" s="54" t="e">
        <f>IF(VALUE(LEFT(INDEX('Raw Data'!$A$1:$CI$1000,'Adjusted Raw Data'!$A58+1,'Adjusted Raw Data'!AK$1),1))=5,"NA",VALUE(LEFT(INDEX('Raw Data'!$A$1:$CI$1000,'Adjusted Raw Data'!$A58+1,'Adjusted Raw Data'!AK$1),1)))</f>
        <v>#VALUE!</v>
      </c>
      <c r="AL58" s="54" t="e">
        <f>IF(VALUE(LEFT(INDEX('Raw Data'!$A$1:$CI$1000,'Adjusted Raw Data'!$A58+1,'Adjusted Raw Data'!AL$1),1))=5,"NA",VALUE(LEFT(INDEX('Raw Data'!$A$1:$CI$1000,'Adjusted Raw Data'!$A58+1,'Adjusted Raw Data'!AL$1),1)))</f>
        <v>#VALUE!</v>
      </c>
      <c r="AM58" s="54" t="e">
        <f>IF(VALUE(LEFT(INDEX('Raw Data'!$A$1:$CI$1000,'Adjusted Raw Data'!$A58+1,'Adjusted Raw Data'!AM$1),1))=5,"NA",VALUE(LEFT(INDEX('Raw Data'!$A$1:$CI$1000,'Adjusted Raw Data'!$A58+1,'Adjusted Raw Data'!AM$1),1)))</f>
        <v>#VALUE!</v>
      </c>
      <c r="AN58" s="54" t="e">
        <f>IF(VALUE(LEFT(INDEX('Raw Data'!$A$1:$CI$1000,'Adjusted Raw Data'!$A58+1,'Adjusted Raw Data'!AN$1),1))=5,"NA",VALUE(LEFT(INDEX('Raw Data'!$A$1:$CI$1000,'Adjusted Raw Data'!$A58+1,'Adjusted Raw Data'!AN$1),1)))</f>
        <v>#VALUE!</v>
      </c>
      <c r="AO58" s="54" t="e">
        <f>IF(VALUE(LEFT(INDEX('Raw Data'!$A$1:$CI$1000,'Adjusted Raw Data'!$A58+1,'Adjusted Raw Data'!AO$1),1))=5,"NA",VALUE(LEFT(INDEX('Raw Data'!$A$1:$CI$1000,'Adjusted Raw Data'!$A58+1,'Adjusted Raw Data'!AO$1),1)))</f>
        <v>#VALUE!</v>
      </c>
      <c r="AP58" s="54" t="e">
        <f>IF(VALUE(LEFT(INDEX('Raw Data'!$A$1:$CI$1000,'Adjusted Raw Data'!$A58+1,'Adjusted Raw Data'!AP$1),1))=5,"NA",VALUE(LEFT(INDEX('Raw Data'!$A$1:$CI$1000,'Adjusted Raw Data'!$A58+1,'Adjusted Raw Data'!AP$1),1)))</f>
        <v>#VALUE!</v>
      </c>
      <c r="AQ58" s="54" t="e">
        <f>IF(VALUE(LEFT(INDEX('Raw Data'!$A$1:$CI$1000,'Adjusted Raw Data'!$A58+1,'Adjusted Raw Data'!AQ$1),1))=5,"NA",VALUE(LEFT(INDEX('Raw Data'!$A$1:$CI$1000,'Adjusted Raw Data'!$A58+1,'Adjusted Raw Data'!AQ$1),1)))</f>
        <v>#VALUE!</v>
      </c>
      <c r="AR58" s="50">
        <f>INDEX('Raw Data'!$A$1:$CI$1000,'Adjusted Raw Data'!$A58+1,'Adjusted Raw Data'!AR$1)</f>
        <v>0</v>
      </c>
      <c r="AS58" s="54" t="e">
        <f>IF(VALUE(LEFT(INDEX('Raw Data'!$A$1:$CI$1000,'Adjusted Raw Data'!$A58+1,'Adjusted Raw Data'!AS$1),1))=5,"NA",VALUE(LEFT(INDEX('Raw Data'!$A$1:$CI$1000,'Adjusted Raw Data'!$A58+1,'Adjusted Raw Data'!AS$1),1)))</f>
        <v>#VALUE!</v>
      </c>
      <c r="AT58" s="54" t="e">
        <f>IF(VALUE(LEFT(INDEX('Raw Data'!$A$1:$CI$1000,'Adjusted Raw Data'!$A58+1,'Adjusted Raw Data'!AT$1),1))=5,"NA",VALUE(LEFT(INDEX('Raw Data'!$A$1:$CI$1000,'Adjusted Raw Data'!$A58+1,'Adjusted Raw Data'!AT$1),1)))</f>
        <v>#VALUE!</v>
      </c>
      <c r="AU58" s="54" t="e">
        <f>IF(VALUE(LEFT(INDEX('Raw Data'!$A$1:$CI$1000,'Adjusted Raw Data'!$A58+1,'Adjusted Raw Data'!AU$1),1))=5,"NA",VALUE(LEFT(INDEX('Raw Data'!$A$1:$CI$1000,'Adjusted Raw Data'!$A58+1,'Adjusted Raw Data'!AU$1),1)))</f>
        <v>#VALUE!</v>
      </c>
      <c r="AV58" s="54" t="e">
        <f>IF(VALUE(LEFT(INDEX('Raw Data'!$A$1:$CI$1000,'Adjusted Raw Data'!$A58+1,'Adjusted Raw Data'!AV$1),1))=5,"NA",VALUE(LEFT(INDEX('Raw Data'!$A$1:$CI$1000,'Adjusted Raw Data'!$A58+1,'Adjusted Raw Data'!AV$1),1)))</f>
        <v>#VALUE!</v>
      </c>
      <c r="AW58" s="54" t="e">
        <f>IF(VALUE(LEFT(INDEX('Raw Data'!$A$1:$CI$1000,'Adjusted Raw Data'!$A58+1,'Adjusted Raw Data'!AW$1),1))=5,"NA",VALUE(LEFT(INDEX('Raw Data'!$A$1:$CI$1000,'Adjusted Raw Data'!$A58+1,'Adjusted Raw Data'!AW$1),1)))</f>
        <v>#VALUE!</v>
      </c>
      <c r="AX58" s="54" t="e">
        <f>IF(VALUE(LEFT(INDEX('Raw Data'!$A$1:$CI$1000,'Adjusted Raw Data'!$A58+1,'Adjusted Raw Data'!AX$1),1))=5,"NA",VALUE(LEFT(INDEX('Raw Data'!$A$1:$CI$1000,'Adjusted Raw Data'!$A58+1,'Adjusted Raw Data'!AX$1),1)))</f>
        <v>#VALUE!</v>
      </c>
      <c r="AY58" s="54" t="e">
        <f>IF(VALUE(LEFT(INDEX('Raw Data'!$A$1:$CI$1000,'Adjusted Raw Data'!$A58+1,'Adjusted Raw Data'!AY$1),1))=5,"NA",VALUE(LEFT(INDEX('Raw Data'!$A$1:$CI$1000,'Adjusted Raw Data'!$A58+1,'Adjusted Raw Data'!AY$1),1)))</f>
        <v>#VALUE!</v>
      </c>
      <c r="AZ58" s="54" t="e">
        <f>IF(VALUE(LEFT(INDEX('Raw Data'!$A$1:$CI$1000,'Adjusted Raw Data'!$A58+1,'Adjusted Raw Data'!AZ$1),1))=5,"NA",VALUE(LEFT(INDEX('Raw Data'!$A$1:$CI$1000,'Adjusted Raw Data'!$A58+1,'Adjusted Raw Data'!AZ$1),1)))</f>
        <v>#VALUE!</v>
      </c>
      <c r="BA58" s="50">
        <f>INDEX('Raw Data'!$A$1:$CI$1000,'Adjusted Raw Data'!$A58+1,'Adjusted Raw Data'!BA$1)</f>
        <v>0</v>
      </c>
      <c r="BB58" s="54" t="e">
        <f>IF(VALUE(LEFT(INDEX('Raw Data'!$A$1:$CI$1000,'Adjusted Raw Data'!$A58+1,'Adjusted Raw Data'!BB$1),1))=5,"NA",VALUE(LEFT(INDEX('Raw Data'!$A$1:$CI$1000,'Adjusted Raw Data'!$A58+1,'Adjusted Raw Data'!BB$1),1)))</f>
        <v>#VALUE!</v>
      </c>
      <c r="BC58" s="54" t="e">
        <f>IF(VALUE(LEFT(INDEX('Raw Data'!$A$1:$CI$1000,'Adjusted Raw Data'!$A58+1,'Adjusted Raw Data'!BC$1),1))=5,"NA",VALUE(LEFT(INDEX('Raw Data'!$A$1:$CI$1000,'Adjusted Raw Data'!$A58+1,'Adjusted Raw Data'!BC$1),1)))</f>
        <v>#VALUE!</v>
      </c>
      <c r="BD58" s="54" t="e">
        <f>IF(VALUE(LEFT(INDEX('Raw Data'!$A$1:$CI$1000,'Adjusted Raw Data'!$A58+1,'Adjusted Raw Data'!BD$1),1))=5,"NA",VALUE(LEFT(INDEX('Raw Data'!$A$1:$CI$1000,'Adjusted Raw Data'!$A58+1,'Adjusted Raw Data'!BD$1),1)))</f>
        <v>#VALUE!</v>
      </c>
      <c r="BE58" s="50">
        <f>INDEX('Raw Data'!$A$1:$CI$1000,'Adjusted Raw Data'!$A58+1,'Adjusted Raw Data'!BE$1)</f>
        <v>0</v>
      </c>
      <c r="BF58" s="54" t="e">
        <f>IF(VALUE(LEFT(INDEX('Raw Data'!$A$1:$CI$1000,'Adjusted Raw Data'!$A58+1,'Adjusted Raw Data'!BF$1),1))=5,"NA",VALUE(LEFT(INDEX('Raw Data'!$A$1:$CI$1000,'Adjusted Raw Data'!$A58+1,'Adjusted Raw Data'!BF$1),1)))</f>
        <v>#VALUE!</v>
      </c>
      <c r="BG58" s="54" t="e">
        <f>IF(VALUE(LEFT(INDEX('Raw Data'!$A$1:$CI$1000,'Adjusted Raw Data'!$A58+1,'Adjusted Raw Data'!BG$1),1))=5,"NA",VALUE(LEFT(INDEX('Raw Data'!$A$1:$CI$1000,'Adjusted Raw Data'!$A58+1,'Adjusted Raw Data'!BG$1),1)))</f>
        <v>#VALUE!</v>
      </c>
      <c r="BH58" s="54" t="e">
        <f>IF(VALUE(LEFT(INDEX('Raw Data'!$A$1:$CI$1000,'Adjusted Raw Data'!$A58+1,'Adjusted Raw Data'!BH$1),1))=5,"NA",VALUE(LEFT(INDEX('Raw Data'!$A$1:$CI$1000,'Adjusted Raw Data'!$A58+1,'Adjusted Raw Data'!BH$1),1)))</f>
        <v>#VALUE!</v>
      </c>
      <c r="BI58" s="54" t="e">
        <f>IF(VALUE(LEFT(INDEX('Raw Data'!$A$1:$CI$1000,'Adjusted Raw Data'!$A58+1,'Adjusted Raw Data'!BI$1),1))=5,"NA",VALUE(LEFT(INDEX('Raw Data'!$A$1:$CI$1000,'Adjusted Raw Data'!$A58+1,'Adjusted Raw Data'!BI$1),1)))</f>
        <v>#VALUE!</v>
      </c>
      <c r="BJ58" s="54" t="e">
        <f>IF(VALUE(LEFT(INDEX('Raw Data'!$A$1:$CI$1000,'Adjusted Raw Data'!$A58+1,'Adjusted Raw Data'!BJ$1),1))=5,"NA",VALUE(LEFT(INDEX('Raw Data'!$A$1:$CI$1000,'Adjusted Raw Data'!$A58+1,'Adjusted Raw Data'!BJ$1),1)))</f>
        <v>#VALUE!</v>
      </c>
      <c r="BK58" s="54" t="e">
        <f>IF(VALUE(LEFT(INDEX('Raw Data'!$A$1:$CI$1000,'Adjusted Raw Data'!$A58+1,'Adjusted Raw Data'!BK$1),1))=5,"NA",VALUE(LEFT(INDEX('Raw Data'!$A$1:$CI$1000,'Adjusted Raw Data'!$A58+1,'Adjusted Raw Data'!BK$1),1)))</f>
        <v>#VALUE!</v>
      </c>
      <c r="BL58" s="50">
        <f>INDEX('Raw Data'!$A$1:$CI$1000,'Adjusted Raw Data'!$A58+1,'Adjusted Raw Data'!BL$1)</f>
        <v>0</v>
      </c>
      <c r="BM58" s="54" t="e">
        <f>IF(VALUE(LEFT(INDEX('Raw Data'!$A$1:$CI$1000,'Adjusted Raw Data'!$A58+1,'Adjusted Raw Data'!BM$1),1))=5,"NA",VALUE(LEFT(INDEX('Raw Data'!$A$1:$CI$1000,'Adjusted Raw Data'!$A58+1,'Adjusted Raw Data'!BM$1),1)))</f>
        <v>#VALUE!</v>
      </c>
      <c r="BN58" s="54" t="e">
        <f>IF(VALUE(LEFT(INDEX('Raw Data'!$A$1:$CI$1000,'Adjusted Raw Data'!$A58+1,'Adjusted Raw Data'!BN$1),1))=5,"NA",VALUE(LEFT(INDEX('Raw Data'!$A$1:$CI$1000,'Adjusted Raw Data'!$A58+1,'Adjusted Raw Data'!BN$1),1)))</f>
        <v>#VALUE!</v>
      </c>
      <c r="BO58" s="54" t="e">
        <f>IF(VALUE(LEFT(INDEX('Raw Data'!$A$1:$CI$1000,'Adjusted Raw Data'!$A58+1,'Adjusted Raw Data'!BO$1),1))=5,"NA",VALUE(LEFT(INDEX('Raw Data'!$A$1:$CI$1000,'Adjusted Raw Data'!$A58+1,'Adjusted Raw Data'!BO$1),1)))</f>
        <v>#VALUE!</v>
      </c>
      <c r="BP58" s="54" t="e">
        <f>IF(VALUE(LEFT(INDEX('Raw Data'!$A$1:$CI$1000,'Adjusted Raw Data'!$A58+1,'Adjusted Raw Data'!BP$1),1))=5,"NA",VALUE(LEFT(INDEX('Raw Data'!$A$1:$CI$1000,'Adjusted Raw Data'!$A58+1,'Adjusted Raw Data'!BP$1),1)))</f>
        <v>#VALUE!</v>
      </c>
      <c r="BQ58" s="54" t="e">
        <f>IF(VALUE(LEFT(INDEX('Raw Data'!$A$1:$CI$1000,'Adjusted Raw Data'!$A58+1,'Adjusted Raw Data'!BQ$1),1))=5,"NA",VALUE(LEFT(INDEX('Raw Data'!$A$1:$CI$1000,'Adjusted Raw Data'!$A58+1,'Adjusted Raw Data'!BQ$1),1)))</f>
        <v>#VALUE!</v>
      </c>
      <c r="BR58" s="50">
        <f>INDEX('Raw Data'!$A$1:$CI$1000,'Adjusted Raw Data'!$A58+1,'Adjusted Raw Data'!BR$1)</f>
        <v>0</v>
      </c>
      <c r="BS58" s="54" t="e">
        <f>IF(VALUE(LEFT(INDEX('Raw Data'!$A$1:$CI$1000,'Adjusted Raw Data'!$A58+1,'Adjusted Raw Data'!BS$1),1))=5,"NA",VALUE(LEFT(INDEX('Raw Data'!$A$1:$CI$1000,'Adjusted Raw Data'!$A58+1,'Adjusted Raw Data'!BS$1),1)))</f>
        <v>#VALUE!</v>
      </c>
      <c r="BT58" s="54" t="e">
        <f>IF(VALUE(LEFT(INDEX('Raw Data'!$A$1:$CI$1000,'Adjusted Raw Data'!$A58+1,'Adjusted Raw Data'!BT$1),1))=5,"NA",VALUE(LEFT(INDEX('Raw Data'!$A$1:$CI$1000,'Adjusted Raw Data'!$A58+1,'Adjusted Raw Data'!BT$1),1)))</f>
        <v>#VALUE!</v>
      </c>
      <c r="BU58" s="54" t="e">
        <f>IF(VALUE(LEFT(INDEX('Raw Data'!$A$1:$CI$1000,'Adjusted Raw Data'!$A58+1,'Adjusted Raw Data'!BU$1),1))=5,"NA",VALUE(LEFT(INDEX('Raw Data'!$A$1:$CI$1000,'Adjusted Raw Data'!$A58+1,'Adjusted Raw Data'!BU$1),1)))</f>
        <v>#VALUE!</v>
      </c>
      <c r="BV58" s="54" t="e">
        <f>IF(VALUE(LEFT(INDEX('Raw Data'!$A$1:$CI$1000,'Adjusted Raw Data'!$A58+1,'Adjusted Raw Data'!BV$1),1))=5,"NA",VALUE(LEFT(INDEX('Raw Data'!$A$1:$CI$1000,'Adjusted Raw Data'!$A58+1,'Adjusted Raw Data'!BV$1),1)))</f>
        <v>#VALUE!</v>
      </c>
      <c r="BW58" s="54" t="e">
        <f>IF(VALUE(LEFT(INDEX('Raw Data'!$A$1:$CI$1000,'Adjusted Raw Data'!$A58+1,'Adjusted Raw Data'!BW$1),1))=5,"NA",VALUE(LEFT(INDEX('Raw Data'!$A$1:$CI$1000,'Adjusted Raw Data'!$A58+1,'Adjusted Raw Data'!BW$1),1)))</f>
        <v>#VALUE!</v>
      </c>
      <c r="BX58" s="54" t="e">
        <f>IF(VALUE(LEFT(INDEX('Raw Data'!$A$1:$CI$1000,'Adjusted Raw Data'!$A58+1,'Adjusted Raw Data'!BX$1),1))=5,"NA",VALUE(LEFT(INDEX('Raw Data'!$A$1:$CI$1000,'Adjusted Raw Data'!$A58+1,'Adjusted Raw Data'!BX$1),1)))</f>
        <v>#VALUE!</v>
      </c>
      <c r="BY58" s="54" t="e">
        <f>IF(VALUE(LEFT(INDEX('Raw Data'!$A$1:$CI$1000,'Adjusted Raw Data'!$A58+1,'Adjusted Raw Data'!BY$1),1))=5,"NA",VALUE(LEFT(INDEX('Raw Data'!$A$1:$CI$1000,'Adjusted Raw Data'!$A58+1,'Adjusted Raw Data'!BY$1),1)))</f>
        <v>#VALUE!</v>
      </c>
      <c r="BZ58" s="50">
        <f>INDEX('Raw Data'!$A$1:$CI$1000,'Adjusted Raw Data'!$A58+1,'Adjusted Raw Data'!BZ$1)</f>
        <v>0</v>
      </c>
      <c r="CA58" s="54" t="e">
        <f>VALUE(LEFT(INDEX('Raw Data'!$A$1:$CI$1000,'Adjusted Raw Data'!$A58+1,'Adjusted Raw Data'!CA$1),1))</f>
        <v>#VALUE!</v>
      </c>
      <c r="CB58" s="50">
        <f>INDEX('Raw Data'!$A$1:$CI$1000,'Adjusted Raw Data'!$A58+1,'Adjusted Raw Data'!CB$1)</f>
        <v>0</v>
      </c>
      <c r="CC58" s="54" t="e">
        <f>IF(VALUE(LEFT(INDEX('Raw Data'!$A$1:$CI$1000,'Adjusted Raw Data'!$A58+1,'Adjusted Raw Data'!CC$1),1))=5,"NA",VALUE(LEFT(INDEX('Raw Data'!$A$1:$CI$1000,'Adjusted Raw Data'!$A58+1,'Adjusted Raw Data'!CC$1),1)))</f>
        <v>#VALUE!</v>
      </c>
      <c r="CD58" s="54" t="e">
        <f>IF(VALUE(LEFT(INDEX('Raw Data'!$A$1:$CI$1000,'Adjusted Raw Data'!$A58+1,'Adjusted Raw Data'!CD$1),1))=5,"NA",VALUE(LEFT(INDEX('Raw Data'!$A$1:$CI$1000,'Adjusted Raw Data'!$A58+1,'Adjusted Raw Data'!CD$1),1)))</f>
        <v>#VALUE!</v>
      </c>
      <c r="CE58" s="54" t="e">
        <f>IF(VALUE(LEFT(INDEX('Raw Data'!$A$1:$CI$1000,'Adjusted Raw Data'!$A58+1,'Adjusted Raw Data'!CE$1),1))=5,"NA",VALUE(LEFT(INDEX('Raw Data'!$A$1:$CI$1000,'Adjusted Raw Data'!$A58+1,'Adjusted Raw Data'!CE$1),1)))</f>
        <v>#VALUE!</v>
      </c>
      <c r="CF58" s="54" t="e">
        <f>IF(VALUE(LEFT(INDEX('Raw Data'!$A$1:$CI$1000,'Adjusted Raw Data'!$A58+1,'Adjusted Raw Data'!CF$1),1))=5,"NA",VALUE(LEFT(INDEX('Raw Data'!$A$1:$CI$1000,'Adjusted Raw Data'!$A58+1,'Adjusted Raw Data'!CF$1),1)))</f>
        <v>#VALUE!</v>
      </c>
      <c r="CG58" s="54" t="e">
        <f>IF(VALUE(LEFT(INDEX('Raw Data'!$A$1:$CI$1000,'Adjusted Raw Data'!$A58+1,'Adjusted Raw Data'!CG$1),1))=5,"NA",VALUE(LEFT(INDEX('Raw Data'!$A$1:$CI$1000,'Adjusted Raw Data'!$A58+1,'Adjusted Raw Data'!CG$1),1)))</f>
        <v>#VALUE!</v>
      </c>
      <c r="CH58" s="54" t="e">
        <f>IF(VALUE(LEFT(INDEX('Raw Data'!$A$1:$CI$1000,'Adjusted Raw Data'!$A58+1,'Adjusted Raw Data'!CH$1),1))=5,"NA",VALUE(LEFT(INDEX('Raw Data'!$A$1:$CI$1000,'Adjusted Raw Data'!$A58+1,'Adjusted Raw Data'!CH$1),1)))</f>
        <v>#VALUE!</v>
      </c>
      <c r="CI58" s="54" t="e">
        <f>IF(VALUE(LEFT(INDEX('Raw Data'!$A$1:$CI$1000,'Adjusted Raw Data'!$A58+1,'Adjusted Raw Data'!CI$1),1))=5,"NA",VALUE(LEFT(INDEX('Raw Data'!$A$1:$CI$1000,'Adjusted Raw Data'!$A58+1,'Adjusted Raw Data'!CI$1),1)))</f>
        <v>#VALUE!</v>
      </c>
      <c r="CJ58" s="50">
        <f>INDEX('Raw Data'!$A$1:$CI$1000,'Adjusted Raw Data'!$A58+1,'Adjusted Raw Data'!CJ$1)</f>
        <v>0</v>
      </c>
    </row>
    <row r="59" spans="1:88" x14ac:dyDescent="0.2">
      <c r="A59" s="53">
        <v>57</v>
      </c>
      <c r="B59" s="48">
        <f>INDEX('Raw Data'!$A$1:$CI$1000,'Adjusted Raw Data'!$A59+1,'Adjusted Raw Data'!B$1)</f>
        <v>0</v>
      </c>
      <c r="C59" s="49" t="str">
        <f>LEFT(INDEX('Raw Data'!$A$1:$CI$1000,'Adjusted Raw Data'!$A59+1,'Adjusted Raw Data'!C$1),5)</f>
        <v/>
      </c>
      <c r="D59" s="54" t="e">
        <f>IF(VALUE(LEFT(INDEX('Raw Data'!$A$1:$CI$1000,'Adjusted Raw Data'!$A59+1,'Adjusted Raw Data'!D$1),1))=5,"NA",VALUE(LEFT(INDEX('Raw Data'!$A$1:$CI$1000,'Adjusted Raw Data'!$A59+1,'Adjusted Raw Data'!D$1),1)))</f>
        <v>#VALUE!</v>
      </c>
      <c r="E59" s="54" t="e">
        <f>IF(VALUE(LEFT(INDEX('Raw Data'!$A$1:$CI$1000,'Adjusted Raw Data'!$A59+1,'Adjusted Raw Data'!E$1),1))=5,"NA",VALUE(LEFT(INDEX('Raw Data'!$A$1:$CI$1000,'Adjusted Raw Data'!$A59+1,'Adjusted Raw Data'!E$1),1)))</f>
        <v>#VALUE!</v>
      </c>
      <c r="F59" s="54" t="e">
        <f>IF(VALUE(LEFT(INDEX('Raw Data'!$A$1:$CI$1000,'Adjusted Raw Data'!$A59+1,'Adjusted Raw Data'!F$1),1))=5,"NA",VALUE(LEFT(INDEX('Raw Data'!$A$1:$CI$1000,'Adjusted Raw Data'!$A59+1,'Adjusted Raw Data'!F$1),1)))</f>
        <v>#VALUE!</v>
      </c>
      <c r="G59" s="54" t="e">
        <f>IF(VALUE(LEFT(INDEX('Raw Data'!$A$1:$CI$1000,'Adjusted Raw Data'!$A59+1,'Adjusted Raw Data'!G$1),1))=5,"NA",VALUE(LEFT(INDEX('Raw Data'!$A$1:$CI$1000,'Adjusted Raw Data'!$A59+1,'Adjusted Raw Data'!G$1),1)))</f>
        <v>#VALUE!</v>
      </c>
      <c r="H59" s="54" t="e">
        <f>IF(VALUE(LEFT(INDEX('Raw Data'!$A$1:$CI$1000,'Adjusted Raw Data'!$A59+1,'Adjusted Raw Data'!H$1),1))=5,"NA",VALUE(LEFT(INDEX('Raw Data'!$A$1:$CI$1000,'Adjusted Raw Data'!$A59+1,'Adjusted Raw Data'!H$1),1)))</f>
        <v>#VALUE!</v>
      </c>
      <c r="I59" s="54" t="e">
        <f>IF(VALUE(LEFT(INDEX('Raw Data'!$A$1:$CI$1000,'Adjusted Raw Data'!$A59+1,'Adjusted Raw Data'!I$1),1))=5,"NA",VALUE(LEFT(INDEX('Raw Data'!$A$1:$CI$1000,'Adjusted Raw Data'!$A59+1,'Adjusted Raw Data'!I$1),1)))</f>
        <v>#VALUE!</v>
      </c>
      <c r="J59" s="54" t="e">
        <f>IF(VALUE(LEFT(INDEX('Raw Data'!$A$1:$CI$1000,'Adjusted Raw Data'!$A59+1,'Adjusted Raw Data'!J$1),1))=5,"NA",VALUE(LEFT(INDEX('Raw Data'!$A$1:$CI$1000,'Adjusted Raw Data'!$A59+1,'Adjusted Raw Data'!J$1),1)))</f>
        <v>#VALUE!</v>
      </c>
      <c r="K59" s="54" t="e">
        <f>IF(VALUE(LEFT(INDEX('Raw Data'!$A$1:$CI$1000,'Adjusted Raw Data'!$A59+1,'Adjusted Raw Data'!K$1),1))=5,"NA",VALUE(LEFT(INDEX('Raw Data'!$A$1:$CI$1000,'Adjusted Raw Data'!$A59+1,'Adjusted Raw Data'!K$1),1)))</f>
        <v>#VALUE!</v>
      </c>
      <c r="L59" s="54" t="e">
        <f>IF(VALUE(LEFT(INDEX('Raw Data'!$A$1:$CI$1000,'Adjusted Raw Data'!$A59+1,'Adjusted Raw Data'!L$1),1))=5,"NA",VALUE(LEFT(INDEX('Raw Data'!$A$1:$CI$1000,'Adjusted Raw Data'!$A59+1,'Adjusted Raw Data'!L$1),1)))</f>
        <v>#VALUE!</v>
      </c>
      <c r="M59" s="54" t="e">
        <f>IF(VALUE(LEFT(INDEX('Raw Data'!$A$1:$CI$1000,'Adjusted Raw Data'!$A59+1,'Adjusted Raw Data'!M$1),1))=5,"NA",VALUE(LEFT(INDEX('Raw Data'!$A$1:$CI$1000,'Adjusted Raw Data'!$A59+1,'Adjusted Raw Data'!M$1),1)))</f>
        <v>#VALUE!</v>
      </c>
      <c r="N59" s="54" t="e">
        <f>IF(VALUE(LEFT(INDEX('Raw Data'!$A$1:$CI$1000,'Adjusted Raw Data'!$A59+1,'Adjusted Raw Data'!N$1),1))=5,"NA",VALUE(LEFT(INDEX('Raw Data'!$A$1:$CI$1000,'Adjusted Raw Data'!$A59+1,'Adjusted Raw Data'!N$1),1)))</f>
        <v>#VALUE!</v>
      </c>
      <c r="O59" s="54" t="e">
        <f>IF(VALUE(LEFT(INDEX('Raw Data'!$A$1:$CI$1000,'Adjusted Raw Data'!$A59+1,'Adjusted Raw Data'!O$1),1))=5,"NA",VALUE(LEFT(INDEX('Raw Data'!$A$1:$CI$1000,'Adjusted Raw Data'!$A59+1,'Adjusted Raw Data'!O$1),1)))</f>
        <v>#VALUE!</v>
      </c>
      <c r="P59" s="54" t="e">
        <f>IF(VALUE(LEFT(INDEX('Raw Data'!$A$1:$CI$1000,'Adjusted Raw Data'!$A59+1,'Adjusted Raw Data'!P$1),1))=5,"NA",VALUE(LEFT(INDEX('Raw Data'!$A$1:$CI$1000,'Adjusted Raw Data'!$A59+1,'Adjusted Raw Data'!P$1),1)))</f>
        <v>#VALUE!</v>
      </c>
      <c r="Q59" s="54" t="e">
        <f>IF(VALUE(LEFT(INDEX('Raw Data'!$A$1:$CI$1000,'Adjusted Raw Data'!$A59+1,'Adjusted Raw Data'!Q$1),1))=5,"NA",VALUE(LEFT(INDEX('Raw Data'!$A$1:$CI$1000,'Adjusted Raw Data'!$A59+1,'Adjusted Raw Data'!Q$1),1)))</f>
        <v>#VALUE!</v>
      </c>
      <c r="R59" s="54" t="e">
        <f>IF(VALUE(LEFT(INDEX('Raw Data'!$A$1:$CI$1000,'Adjusted Raw Data'!$A59+1,'Adjusted Raw Data'!R$1),1))=5,"NA",VALUE(LEFT(INDEX('Raw Data'!$A$1:$CI$1000,'Adjusted Raw Data'!$A59+1,'Adjusted Raw Data'!R$1),1)))</f>
        <v>#VALUE!</v>
      </c>
      <c r="S59" s="54" t="e">
        <f>IF(VALUE(LEFT(INDEX('Raw Data'!$A$1:$CI$1000,'Adjusted Raw Data'!$A59+1,'Adjusted Raw Data'!S$1),1))=5,"NA",VALUE(LEFT(INDEX('Raw Data'!$A$1:$CI$1000,'Adjusted Raw Data'!$A59+1,'Adjusted Raw Data'!S$1),1)))</f>
        <v>#VALUE!</v>
      </c>
      <c r="T59" s="50">
        <f>INDEX('Raw Data'!$A$1:$CI$1000,'Adjusted Raw Data'!$A59+1,'Adjusted Raw Data'!T$1)</f>
        <v>0</v>
      </c>
      <c r="U59" s="54" t="e">
        <f>IF(VALUE(LEFT(INDEX('Raw Data'!$A$1:$CI$1000,'Adjusted Raw Data'!$A59+1,'Adjusted Raw Data'!U$1),1))=5,"NA",VALUE(LEFT(INDEX('Raw Data'!$A$1:$CI$1000,'Adjusted Raw Data'!$A59+1,'Adjusted Raw Data'!U$1),1)))</f>
        <v>#VALUE!</v>
      </c>
      <c r="V59" s="54" t="e">
        <f>IF(VALUE(LEFT(INDEX('Raw Data'!$A$1:$CI$1000,'Adjusted Raw Data'!$A59+1,'Adjusted Raw Data'!V$1),1))=5,"NA",VALUE(LEFT(INDEX('Raw Data'!$A$1:$CI$1000,'Adjusted Raw Data'!$A59+1,'Adjusted Raw Data'!V$1),1)))</f>
        <v>#VALUE!</v>
      </c>
      <c r="W59" s="54" t="e">
        <f>IF(VALUE(LEFT(INDEX('Raw Data'!$A$1:$CI$1000,'Adjusted Raw Data'!$A59+1,'Adjusted Raw Data'!W$1),1))=5,"NA",VALUE(LEFT(INDEX('Raw Data'!$A$1:$CI$1000,'Adjusted Raw Data'!$A59+1,'Adjusted Raw Data'!W$1),1)))</f>
        <v>#VALUE!</v>
      </c>
      <c r="X59" s="54" t="e">
        <f>IF(VALUE(LEFT(INDEX('Raw Data'!$A$1:$CI$1000,'Adjusted Raw Data'!$A59+1,'Adjusted Raw Data'!X$1),1))=5,"NA",VALUE(LEFT(INDEX('Raw Data'!$A$1:$CI$1000,'Adjusted Raw Data'!$A59+1,'Adjusted Raw Data'!X$1),1)))</f>
        <v>#VALUE!</v>
      </c>
      <c r="Y59" s="54" t="e">
        <f>IF(VALUE(LEFT(INDEX('Raw Data'!$A$1:$CI$1000,'Adjusted Raw Data'!$A59+1,'Adjusted Raw Data'!Y$1),1))=5,"NA",VALUE(LEFT(INDEX('Raw Data'!$A$1:$CI$1000,'Adjusted Raw Data'!$A59+1,'Adjusted Raw Data'!Y$1),1)))</f>
        <v>#VALUE!</v>
      </c>
      <c r="Z59" s="54" t="e">
        <f>IF(VALUE(LEFT(INDEX('Raw Data'!$A$1:$CI$1000,'Adjusted Raw Data'!$A59+1,'Adjusted Raw Data'!Z$1),1))=5,"NA",VALUE(LEFT(INDEX('Raw Data'!$A$1:$CI$1000,'Adjusted Raw Data'!$A59+1,'Adjusted Raw Data'!Z$1),1)))</f>
        <v>#VALUE!</v>
      </c>
      <c r="AA59" s="54" t="e">
        <f>IF(VALUE(LEFT(INDEX('Raw Data'!$A$1:$CI$1000,'Adjusted Raw Data'!$A59+1,'Adjusted Raw Data'!AA$1),1))=5,"NA",VALUE(LEFT(INDEX('Raw Data'!$A$1:$CI$1000,'Adjusted Raw Data'!$A59+1,'Adjusted Raw Data'!AA$1),1)))</f>
        <v>#VALUE!</v>
      </c>
      <c r="AB59" s="50">
        <f>INDEX('Raw Data'!$A$1:$CI$1000,'Adjusted Raw Data'!$A59+1,'Adjusted Raw Data'!AB$1)</f>
        <v>0</v>
      </c>
      <c r="AC59" s="54" t="e">
        <f>IF(VALUE(LEFT(INDEX('Raw Data'!$A$1:$CI$1000,'Adjusted Raw Data'!$A59+1,'Adjusted Raw Data'!AC$1),1))=5,"NA",VALUE(LEFT(INDEX('Raw Data'!$A$1:$CI$1000,'Adjusted Raw Data'!$A59+1,'Adjusted Raw Data'!AC$1),1)))</f>
        <v>#VALUE!</v>
      </c>
      <c r="AD59" s="54" t="e">
        <f>IF(VALUE(LEFT(INDEX('Raw Data'!$A$1:$CI$1000,'Adjusted Raw Data'!$A59+1,'Adjusted Raw Data'!AD$1),1))=5,"NA",VALUE(LEFT(INDEX('Raw Data'!$A$1:$CI$1000,'Adjusted Raw Data'!$A59+1,'Adjusted Raw Data'!AD$1),1)))</f>
        <v>#VALUE!</v>
      </c>
      <c r="AE59" s="54" t="e">
        <f>IF(VALUE(LEFT(INDEX('Raw Data'!$A$1:$CI$1000,'Adjusted Raw Data'!$A59+1,'Adjusted Raw Data'!AE$1),1))=5,"NA",VALUE(LEFT(INDEX('Raw Data'!$A$1:$CI$1000,'Adjusted Raw Data'!$A59+1,'Adjusted Raw Data'!AE$1),1)))</f>
        <v>#VALUE!</v>
      </c>
      <c r="AF59" s="54" t="e">
        <f>IF(VALUE(LEFT(INDEX('Raw Data'!$A$1:$CI$1000,'Adjusted Raw Data'!$A59+1,'Adjusted Raw Data'!AF$1),1))=5,"NA",VALUE(LEFT(INDEX('Raw Data'!$A$1:$CI$1000,'Adjusted Raw Data'!$A59+1,'Adjusted Raw Data'!AF$1),1)))</f>
        <v>#VALUE!</v>
      </c>
      <c r="AG59" s="54" t="e">
        <f>IF(VALUE(LEFT(INDEX('Raw Data'!$A$1:$CI$1000,'Adjusted Raw Data'!$A59+1,'Adjusted Raw Data'!AG$1),1))=5,"NA",VALUE(LEFT(INDEX('Raw Data'!$A$1:$CI$1000,'Adjusted Raw Data'!$A59+1,'Adjusted Raw Data'!AG$1),1)))</f>
        <v>#VALUE!</v>
      </c>
      <c r="AH59" s="54" t="e">
        <f>IF(VALUE(LEFT(INDEX('Raw Data'!$A$1:$CI$1000,'Adjusted Raw Data'!$A59+1,'Adjusted Raw Data'!AH$1),1))=5,"NA",VALUE(LEFT(INDEX('Raw Data'!$A$1:$CI$1000,'Adjusted Raw Data'!$A59+1,'Adjusted Raw Data'!AH$1),1)))</f>
        <v>#VALUE!</v>
      </c>
      <c r="AI59" s="54" t="e">
        <f>IF(VALUE(LEFT(INDEX('Raw Data'!$A$1:$CI$1000,'Adjusted Raw Data'!$A59+1,'Adjusted Raw Data'!AI$1),1))=5,"NA",VALUE(LEFT(INDEX('Raw Data'!$A$1:$CI$1000,'Adjusted Raw Data'!$A59+1,'Adjusted Raw Data'!AI$1),1)))</f>
        <v>#VALUE!</v>
      </c>
      <c r="AJ59" s="54" t="e">
        <f>IF(VALUE(LEFT(INDEX('Raw Data'!$A$1:$CI$1000,'Adjusted Raw Data'!$A59+1,'Adjusted Raw Data'!AJ$1),1))=5,"NA",VALUE(LEFT(INDEX('Raw Data'!$A$1:$CI$1000,'Adjusted Raw Data'!$A59+1,'Adjusted Raw Data'!AJ$1),1)))</f>
        <v>#VALUE!</v>
      </c>
      <c r="AK59" s="54" t="e">
        <f>IF(VALUE(LEFT(INDEX('Raw Data'!$A$1:$CI$1000,'Adjusted Raw Data'!$A59+1,'Adjusted Raw Data'!AK$1),1))=5,"NA",VALUE(LEFT(INDEX('Raw Data'!$A$1:$CI$1000,'Adjusted Raw Data'!$A59+1,'Adjusted Raw Data'!AK$1),1)))</f>
        <v>#VALUE!</v>
      </c>
      <c r="AL59" s="54" t="e">
        <f>IF(VALUE(LEFT(INDEX('Raw Data'!$A$1:$CI$1000,'Adjusted Raw Data'!$A59+1,'Adjusted Raw Data'!AL$1),1))=5,"NA",VALUE(LEFT(INDEX('Raw Data'!$A$1:$CI$1000,'Adjusted Raw Data'!$A59+1,'Adjusted Raw Data'!AL$1),1)))</f>
        <v>#VALUE!</v>
      </c>
      <c r="AM59" s="54" t="e">
        <f>IF(VALUE(LEFT(INDEX('Raw Data'!$A$1:$CI$1000,'Adjusted Raw Data'!$A59+1,'Adjusted Raw Data'!AM$1),1))=5,"NA",VALUE(LEFT(INDEX('Raw Data'!$A$1:$CI$1000,'Adjusted Raw Data'!$A59+1,'Adjusted Raw Data'!AM$1),1)))</f>
        <v>#VALUE!</v>
      </c>
      <c r="AN59" s="54" t="e">
        <f>IF(VALUE(LEFT(INDEX('Raw Data'!$A$1:$CI$1000,'Adjusted Raw Data'!$A59+1,'Adjusted Raw Data'!AN$1),1))=5,"NA",VALUE(LEFT(INDEX('Raw Data'!$A$1:$CI$1000,'Adjusted Raw Data'!$A59+1,'Adjusted Raw Data'!AN$1),1)))</f>
        <v>#VALUE!</v>
      </c>
      <c r="AO59" s="54" t="e">
        <f>IF(VALUE(LEFT(INDEX('Raw Data'!$A$1:$CI$1000,'Adjusted Raw Data'!$A59+1,'Adjusted Raw Data'!AO$1),1))=5,"NA",VALUE(LEFT(INDEX('Raw Data'!$A$1:$CI$1000,'Adjusted Raw Data'!$A59+1,'Adjusted Raw Data'!AO$1),1)))</f>
        <v>#VALUE!</v>
      </c>
      <c r="AP59" s="54" t="e">
        <f>IF(VALUE(LEFT(INDEX('Raw Data'!$A$1:$CI$1000,'Adjusted Raw Data'!$A59+1,'Adjusted Raw Data'!AP$1),1))=5,"NA",VALUE(LEFT(INDEX('Raw Data'!$A$1:$CI$1000,'Adjusted Raw Data'!$A59+1,'Adjusted Raw Data'!AP$1),1)))</f>
        <v>#VALUE!</v>
      </c>
      <c r="AQ59" s="54" t="e">
        <f>IF(VALUE(LEFT(INDEX('Raw Data'!$A$1:$CI$1000,'Adjusted Raw Data'!$A59+1,'Adjusted Raw Data'!AQ$1),1))=5,"NA",VALUE(LEFT(INDEX('Raw Data'!$A$1:$CI$1000,'Adjusted Raw Data'!$A59+1,'Adjusted Raw Data'!AQ$1),1)))</f>
        <v>#VALUE!</v>
      </c>
      <c r="AR59" s="50">
        <f>INDEX('Raw Data'!$A$1:$CI$1000,'Adjusted Raw Data'!$A59+1,'Adjusted Raw Data'!AR$1)</f>
        <v>0</v>
      </c>
      <c r="AS59" s="54" t="e">
        <f>IF(VALUE(LEFT(INDEX('Raw Data'!$A$1:$CI$1000,'Adjusted Raw Data'!$A59+1,'Adjusted Raw Data'!AS$1),1))=5,"NA",VALUE(LEFT(INDEX('Raw Data'!$A$1:$CI$1000,'Adjusted Raw Data'!$A59+1,'Adjusted Raw Data'!AS$1),1)))</f>
        <v>#VALUE!</v>
      </c>
      <c r="AT59" s="54" t="e">
        <f>IF(VALUE(LEFT(INDEX('Raw Data'!$A$1:$CI$1000,'Adjusted Raw Data'!$A59+1,'Adjusted Raw Data'!AT$1),1))=5,"NA",VALUE(LEFT(INDEX('Raw Data'!$A$1:$CI$1000,'Adjusted Raw Data'!$A59+1,'Adjusted Raw Data'!AT$1),1)))</f>
        <v>#VALUE!</v>
      </c>
      <c r="AU59" s="54" t="e">
        <f>IF(VALUE(LEFT(INDEX('Raw Data'!$A$1:$CI$1000,'Adjusted Raw Data'!$A59+1,'Adjusted Raw Data'!AU$1),1))=5,"NA",VALUE(LEFT(INDEX('Raw Data'!$A$1:$CI$1000,'Adjusted Raw Data'!$A59+1,'Adjusted Raw Data'!AU$1),1)))</f>
        <v>#VALUE!</v>
      </c>
      <c r="AV59" s="54" t="e">
        <f>IF(VALUE(LEFT(INDEX('Raw Data'!$A$1:$CI$1000,'Adjusted Raw Data'!$A59+1,'Adjusted Raw Data'!AV$1),1))=5,"NA",VALUE(LEFT(INDEX('Raw Data'!$A$1:$CI$1000,'Adjusted Raw Data'!$A59+1,'Adjusted Raw Data'!AV$1),1)))</f>
        <v>#VALUE!</v>
      </c>
      <c r="AW59" s="54" t="e">
        <f>IF(VALUE(LEFT(INDEX('Raw Data'!$A$1:$CI$1000,'Adjusted Raw Data'!$A59+1,'Adjusted Raw Data'!AW$1),1))=5,"NA",VALUE(LEFT(INDEX('Raw Data'!$A$1:$CI$1000,'Adjusted Raw Data'!$A59+1,'Adjusted Raw Data'!AW$1),1)))</f>
        <v>#VALUE!</v>
      </c>
      <c r="AX59" s="54" t="e">
        <f>IF(VALUE(LEFT(INDEX('Raw Data'!$A$1:$CI$1000,'Adjusted Raw Data'!$A59+1,'Adjusted Raw Data'!AX$1),1))=5,"NA",VALUE(LEFT(INDEX('Raw Data'!$A$1:$CI$1000,'Adjusted Raw Data'!$A59+1,'Adjusted Raw Data'!AX$1),1)))</f>
        <v>#VALUE!</v>
      </c>
      <c r="AY59" s="54" t="e">
        <f>IF(VALUE(LEFT(INDEX('Raw Data'!$A$1:$CI$1000,'Adjusted Raw Data'!$A59+1,'Adjusted Raw Data'!AY$1),1))=5,"NA",VALUE(LEFT(INDEX('Raw Data'!$A$1:$CI$1000,'Adjusted Raw Data'!$A59+1,'Adjusted Raw Data'!AY$1),1)))</f>
        <v>#VALUE!</v>
      </c>
      <c r="AZ59" s="54" t="e">
        <f>IF(VALUE(LEFT(INDEX('Raw Data'!$A$1:$CI$1000,'Adjusted Raw Data'!$A59+1,'Adjusted Raw Data'!AZ$1),1))=5,"NA",VALUE(LEFT(INDEX('Raw Data'!$A$1:$CI$1000,'Adjusted Raw Data'!$A59+1,'Adjusted Raw Data'!AZ$1),1)))</f>
        <v>#VALUE!</v>
      </c>
      <c r="BA59" s="50">
        <f>INDEX('Raw Data'!$A$1:$CI$1000,'Adjusted Raw Data'!$A59+1,'Adjusted Raw Data'!BA$1)</f>
        <v>0</v>
      </c>
      <c r="BB59" s="54" t="e">
        <f>IF(VALUE(LEFT(INDEX('Raw Data'!$A$1:$CI$1000,'Adjusted Raw Data'!$A59+1,'Adjusted Raw Data'!BB$1),1))=5,"NA",VALUE(LEFT(INDEX('Raw Data'!$A$1:$CI$1000,'Adjusted Raw Data'!$A59+1,'Adjusted Raw Data'!BB$1),1)))</f>
        <v>#VALUE!</v>
      </c>
      <c r="BC59" s="54" t="e">
        <f>IF(VALUE(LEFT(INDEX('Raw Data'!$A$1:$CI$1000,'Adjusted Raw Data'!$A59+1,'Adjusted Raw Data'!BC$1),1))=5,"NA",VALUE(LEFT(INDEX('Raw Data'!$A$1:$CI$1000,'Adjusted Raw Data'!$A59+1,'Adjusted Raw Data'!BC$1),1)))</f>
        <v>#VALUE!</v>
      </c>
      <c r="BD59" s="54" t="e">
        <f>IF(VALUE(LEFT(INDEX('Raw Data'!$A$1:$CI$1000,'Adjusted Raw Data'!$A59+1,'Adjusted Raw Data'!BD$1),1))=5,"NA",VALUE(LEFT(INDEX('Raw Data'!$A$1:$CI$1000,'Adjusted Raw Data'!$A59+1,'Adjusted Raw Data'!BD$1),1)))</f>
        <v>#VALUE!</v>
      </c>
      <c r="BE59" s="50">
        <f>INDEX('Raw Data'!$A$1:$CI$1000,'Adjusted Raw Data'!$A59+1,'Adjusted Raw Data'!BE$1)</f>
        <v>0</v>
      </c>
      <c r="BF59" s="54" t="e">
        <f>IF(VALUE(LEFT(INDEX('Raw Data'!$A$1:$CI$1000,'Adjusted Raw Data'!$A59+1,'Adjusted Raw Data'!BF$1),1))=5,"NA",VALUE(LEFT(INDEX('Raw Data'!$A$1:$CI$1000,'Adjusted Raw Data'!$A59+1,'Adjusted Raw Data'!BF$1),1)))</f>
        <v>#VALUE!</v>
      </c>
      <c r="BG59" s="54" t="e">
        <f>IF(VALUE(LEFT(INDEX('Raw Data'!$A$1:$CI$1000,'Adjusted Raw Data'!$A59+1,'Adjusted Raw Data'!BG$1),1))=5,"NA",VALUE(LEFT(INDEX('Raw Data'!$A$1:$CI$1000,'Adjusted Raw Data'!$A59+1,'Adjusted Raw Data'!BG$1),1)))</f>
        <v>#VALUE!</v>
      </c>
      <c r="BH59" s="54" t="e">
        <f>IF(VALUE(LEFT(INDEX('Raw Data'!$A$1:$CI$1000,'Adjusted Raw Data'!$A59+1,'Adjusted Raw Data'!BH$1),1))=5,"NA",VALUE(LEFT(INDEX('Raw Data'!$A$1:$CI$1000,'Adjusted Raw Data'!$A59+1,'Adjusted Raw Data'!BH$1),1)))</f>
        <v>#VALUE!</v>
      </c>
      <c r="BI59" s="54" t="e">
        <f>IF(VALUE(LEFT(INDEX('Raw Data'!$A$1:$CI$1000,'Adjusted Raw Data'!$A59+1,'Adjusted Raw Data'!BI$1),1))=5,"NA",VALUE(LEFT(INDEX('Raw Data'!$A$1:$CI$1000,'Adjusted Raw Data'!$A59+1,'Adjusted Raw Data'!BI$1),1)))</f>
        <v>#VALUE!</v>
      </c>
      <c r="BJ59" s="54" t="e">
        <f>IF(VALUE(LEFT(INDEX('Raw Data'!$A$1:$CI$1000,'Adjusted Raw Data'!$A59+1,'Adjusted Raw Data'!BJ$1),1))=5,"NA",VALUE(LEFT(INDEX('Raw Data'!$A$1:$CI$1000,'Adjusted Raw Data'!$A59+1,'Adjusted Raw Data'!BJ$1),1)))</f>
        <v>#VALUE!</v>
      </c>
      <c r="BK59" s="54" t="e">
        <f>IF(VALUE(LEFT(INDEX('Raw Data'!$A$1:$CI$1000,'Adjusted Raw Data'!$A59+1,'Adjusted Raw Data'!BK$1),1))=5,"NA",VALUE(LEFT(INDEX('Raw Data'!$A$1:$CI$1000,'Adjusted Raw Data'!$A59+1,'Adjusted Raw Data'!BK$1),1)))</f>
        <v>#VALUE!</v>
      </c>
      <c r="BL59" s="50">
        <f>INDEX('Raw Data'!$A$1:$CI$1000,'Adjusted Raw Data'!$A59+1,'Adjusted Raw Data'!BL$1)</f>
        <v>0</v>
      </c>
      <c r="BM59" s="54" t="e">
        <f>IF(VALUE(LEFT(INDEX('Raw Data'!$A$1:$CI$1000,'Adjusted Raw Data'!$A59+1,'Adjusted Raw Data'!BM$1),1))=5,"NA",VALUE(LEFT(INDEX('Raw Data'!$A$1:$CI$1000,'Adjusted Raw Data'!$A59+1,'Adjusted Raw Data'!BM$1),1)))</f>
        <v>#VALUE!</v>
      </c>
      <c r="BN59" s="54" t="e">
        <f>IF(VALUE(LEFT(INDEX('Raw Data'!$A$1:$CI$1000,'Adjusted Raw Data'!$A59+1,'Adjusted Raw Data'!BN$1),1))=5,"NA",VALUE(LEFT(INDEX('Raw Data'!$A$1:$CI$1000,'Adjusted Raw Data'!$A59+1,'Adjusted Raw Data'!BN$1),1)))</f>
        <v>#VALUE!</v>
      </c>
      <c r="BO59" s="54" t="e">
        <f>IF(VALUE(LEFT(INDEX('Raw Data'!$A$1:$CI$1000,'Adjusted Raw Data'!$A59+1,'Adjusted Raw Data'!BO$1),1))=5,"NA",VALUE(LEFT(INDEX('Raw Data'!$A$1:$CI$1000,'Adjusted Raw Data'!$A59+1,'Adjusted Raw Data'!BO$1),1)))</f>
        <v>#VALUE!</v>
      </c>
      <c r="BP59" s="54" t="e">
        <f>IF(VALUE(LEFT(INDEX('Raw Data'!$A$1:$CI$1000,'Adjusted Raw Data'!$A59+1,'Adjusted Raw Data'!BP$1),1))=5,"NA",VALUE(LEFT(INDEX('Raw Data'!$A$1:$CI$1000,'Adjusted Raw Data'!$A59+1,'Adjusted Raw Data'!BP$1),1)))</f>
        <v>#VALUE!</v>
      </c>
      <c r="BQ59" s="54" t="e">
        <f>IF(VALUE(LEFT(INDEX('Raw Data'!$A$1:$CI$1000,'Adjusted Raw Data'!$A59+1,'Adjusted Raw Data'!BQ$1),1))=5,"NA",VALUE(LEFT(INDEX('Raw Data'!$A$1:$CI$1000,'Adjusted Raw Data'!$A59+1,'Adjusted Raw Data'!BQ$1),1)))</f>
        <v>#VALUE!</v>
      </c>
      <c r="BR59" s="50">
        <f>INDEX('Raw Data'!$A$1:$CI$1000,'Adjusted Raw Data'!$A59+1,'Adjusted Raw Data'!BR$1)</f>
        <v>0</v>
      </c>
      <c r="BS59" s="54" t="e">
        <f>IF(VALUE(LEFT(INDEX('Raw Data'!$A$1:$CI$1000,'Adjusted Raw Data'!$A59+1,'Adjusted Raw Data'!BS$1),1))=5,"NA",VALUE(LEFT(INDEX('Raw Data'!$A$1:$CI$1000,'Adjusted Raw Data'!$A59+1,'Adjusted Raw Data'!BS$1),1)))</f>
        <v>#VALUE!</v>
      </c>
      <c r="BT59" s="54" t="e">
        <f>IF(VALUE(LEFT(INDEX('Raw Data'!$A$1:$CI$1000,'Adjusted Raw Data'!$A59+1,'Adjusted Raw Data'!BT$1),1))=5,"NA",VALUE(LEFT(INDEX('Raw Data'!$A$1:$CI$1000,'Adjusted Raw Data'!$A59+1,'Adjusted Raw Data'!BT$1),1)))</f>
        <v>#VALUE!</v>
      </c>
      <c r="BU59" s="54" t="e">
        <f>IF(VALUE(LEFT(INDEX('Raw Data'!$A$1:$CI$1000,'Adjusted Raw Data'!$A59+1,'Adjusted Raw Data'!BU$1),1))=5,"NA",VALUE(LEFT(INDEX('Raw Data'!$A$1:$CI$1000,'Adjusted Raw Data'!$A59+1,'Adjusted Raw Data'!BU$1),1)))</f>
        <v>#VALUE!</v>
      </c>
      <c r="BV59" s="54" t="e">
        <f>IF(VALUE(LEFT(INDEX('Raw Data'!$A$1:$CI$1000,'Adjusted Raw Data'!$A59+1,'Adjusted Raw Data'!BV$1),1))=5,"NA",VALUE(LEFT(INDEX('Raw Data'!$A$1:$CI$1000,'Adjusted Raw Data'!$A59+1,'Adjusted Raw Data'!BV$1),1)))</f>
        <v>#VALUE!</v>
      </c>
      <c r="BW59" s="54" t="e">
        <f>IF(VALUE(LEFT(INDEX('Raw Data'!$A$1:$CI$1000,'Adjusted Raw Data'!$A59+1,'Adjusted Raw Data'!BW$1),1))=5,"NA",VALUE(LEFT(INDEX('Raw Data'!$A$1:$CI$1000,'Adjusted Raw Data'!$A59+1,'Adjusted Raw Data'!BW$1),1)))</f>
        <v>#VALUE!</v>
      </c>
      <c r="BX59" s="54" t="e">
        <f>IF(VALUE(LEFT(INDEX('Raw Data'!$A$1:$CI$1000,'Adjusted Raw Data'!$A59+1,'Adjusted Raw Data'!BX$1),1))=5,"NA",VALUE(LEFT(INDEX('Raw Data'!$A$1:$CI$1000,'Adjusted Raw Data'!$A59+1,'Adjusted Raw Data'!BX$1),1)))</f>
        <v>#VALUE!</v>
      </c>
      <c r="BY59" s="54" t="e">
        <f>IF(VALUE(LEFT(INDEX('Raw Data'!$A$1:$CI$1000,'Adjusted Raw Data'!$A59+1,'Adjusted Raw Data'!BY$1),1))=5,"NA",VALUE(LEFT(INDEX('Raw Data'!$A$1:$CI$1000,'Adjusted Raw Data'!$A59+1,'Adjusted Raw Data'!BY$1),1)))</f>
        <v>#VALUE!</v>
      </c>
      <c r="BZ59" s="50">
        <f>INDEX('Raw Data'!$A$1:$CI$1000,'Adjusted Raw Data'!$A59+1,'Adjusted Raw Data'!BZ$1)</f>
        <v>0</v>
      </c>
      <c r="CA59" s="54" t="e">
        <f>VALUE(LEFT(INDEX('Raw Data'!$A$1:$CI$1000,'Adjusted Raw Data'!$A59+1,'Adjusted Raw Data'!CA$1),1))</f>
        <v>#VALUE!</v>
      </c>
      <c r="CB59" s="50">
        <f>INDEX('Raw Data'!$A$1:$CI$1000,'Adjusted Raw Data'!$A59+1,'Adjusted Raw Data'!CB$1)</f>
        <v>0</v>
      </c>
      <c r="CC59" s="54" t="e">
        <f>IF(VALUE(LEFT(INDEX('Raw Data'!$A$1:$CI$1000,'Adjusted Raw Data'!$A59+1,'Adjusted Raw Data'!CC$1),1))=5,"NA",VALUE(LEFT(INDEX('Raw Data'!$A$1:$CI$1000,'Adjusted Raw Data'!$A59+1,'Adjusted Raw Data'!CC$1),1)))</f>
        <v>#VALUE!</v>
      </c>
      <c r="CD59" s="54" t="e">
        <f>IF(VALUE(LEFT(INDEX('Raw Data'!$A$1:$CI$1000,'Adjusted Raw Data'!$A59+1,'Adjusted Raw Data'!CD$1),1))=5,"NA",VALUE(LEFT(INDEX('Raw Data'!$A$1:$CI$1000,'Adjusted Raw Data'!$A59+1,'Adjusted Raw Data'!CD$1),1)))</f>
        <v>#VALUE!</v>
      </c>
      <c r="CE59" s="54" t="e">
        <f>IF(VALUE(LEFT(INDEX('Raw Data'!$A$1:$CI$1000,'Adjusted Raw Data'!$A59+1,'Adjusted Raw Data'!CE$1),1))=5,"NA",VALUE(LEFT(INDEX('Raw Data'!$A$1:$CI$1000,'Adjusted Raw Data'!$A59+1,'Adjusted Raw Data'!CE$1),1)))</f>
        <v>#VALUE!</v>
      </c>
      <c r="CF59" s="54" t="e">
        <f>IF(VALUE(LEFT(INDEX('Raw Data'!$A$1:$CI$1000,'Adjusted Raw Data'!$A59+1,'Adjusted Raw Data'!CF$1),1))=5,"NA",VALUE(LEFT(INDEX('Raw Data'!$A$1:$CI$1000,'Adjusted Raw Data'!$A59+1,'Adjusted Raw Data'!CF$1),1)))</f>
        <v>#VALUE!</v>
      </c>
      <c r="CG59" s="54" t="e">
        <f>IF(VALUE(LEFT(INDEX('Raw Data'!$A$1:$CI$1000,'Adjusted Raw Data'!$A59+1,'Adjusted Raw Data'!CG$1),1))=5,"NA",VALUE(LEFT(INDEX('Raw Data'!$A$1:$CI$1000,'Adjusted Raw Data'!$A59+1,'Adjusted Raw Data'!CG$1),1)))</f>
        <v>#VALUE!</v>
      </c>
      <c r="CH59" s="54" t="e">
        <f>IF(VALUE(LEFT(INDEX('Raw Data'!$A$1:$CI$1000,'Adjusted Raw Data'!$A59+1,'Adjusted Raw Data'!CH$1),1))=5,"NA",VALUE(LEFT(INDEX('Raw Data'!$A$1:$CI$1000,'Adjusted Raw Data'!$A59+1,'Adjusted Raw Data'!CH$1),1)))</f>
        <v>#VALUE!</v>
      </c>
      <c r="CI59" s="54" t="e">
        <f>IF(VALUE(LEFT(INDEX('Raw Data'!$A$1:$CI$1000,'Adjusted Raw Data'!$A59+1,'Adjusted Raw Data'!CI$1),1))=5,"NA",VALUE(LEFT(INDEX('Raw Data'!$A$1:$CI$1000,'Adjusted Raw Data'!$A59+1,'Adjusted Raw Data'!CI$1),1)))</f>
        <v>#VALUE!</v>
      </c>
      <c r="CJ59" s="50">
        <f>INDEX('Raw Data'!$A$1:$CI$1000,'Adjusted Raw Data'!$A59+1,'Adjusted Raw Data'!CJ$1)</f>
        <v>0</v>
      </c>
    </row>
    <row r="60" spans="1:88" x14ac:dyDescent="0.2">
      <c r="A60" s="53">
        <v>58</v>
      </c>
      <c r="B60" s="48">
        <f>INDEX('Raw Data'!$A$1:$CI$1000,'Adjusted Raw Data'!$A60+1,'Adjusted Raw Data'!B$1)</f>
        <v>0</v>
      </c>
      <c r="C60" s="49" t="str">
        <f>LEFT(INDEX('Raw Data'!$A$1:$CI$1000,'Adjusted Raw Data'!$A60+1,'Adjusted Raw Data'!C$1),5)</f>
        <v/>
      </c>
      <c r="D60" s="54" t="e">
        <f>IF(VALUE(LEFT(INDEX('Raw Data'!$A$1:$CI$1000,'Adjusted Raw Data'!$A60+1,'Adjusted Raw Data'!D$1),1))=5,"NA",VALUE(LEFT(INDEX('Raw Data'!$A$1:$CI$1000,'Adjusted Raw Data'!$A60+1,'Adjusted Raw Data'!D$1),1)))</f>
        <v>#VALUE!</v>
      </c>
      <c r="E60" s="54" t="e">
        <f>IF(VALUE(LEFT(INDEX('Raw Data'!$A$1:$CI$1000,'Adjusted Raw Data'!$A60+1,'Adjusted Raw Data'!E$1),1))=5,"NA",VALUE(LEFT(INDEX('Raw Data'!$A$1:$CI$1000,'Adjusted Raw Data'!$A60+1,'Adjusted Raw Data'!E$1),1)))</f>
        <v>#VALUE!</v>
      </c>
      <c r="F60" s="54" t="e">
        <f>IF(VALUE(LEFT(INDEX('Raw Data'!$A$1:$CI$1000,'Adjusted Raw Data'!$A60+1,'Adjusted Raw Data'!F$1),1))=5,"NA",VALUE(LEFT(INDEX('Raw Data'!$A$1:$CI$1000,'Adjusted Raw Data'!$A60+1,'Adjusted Raw Data'!F$1),1)))</f>
        <v>#VALUE!</v>
      </c>
      <c r="G60" s="54" t="e">
        <f>IF(VALUE(LEFT(INDEX('Raw Data'!$A$1:$CI$1000,'Adjusted Raw Data'!$A60+1,'Adjusted Raw Data'!G$1),1))=5,"NA",VALUE(LEFT(INDEX('Raw Data'!$A$1:$CI$1000,'Adjusted Raw Data'!$A60+1,'Adjusted Raw Data'!G$1),1)))</f>
        <v>#VALUE!</v>
      </c>
      <c r="H60" s="54" t="e">
        <f>IF(VALUE(LEFT(INDEX('Raw Data'!$A$1:$CI$1000,'Adjusted Raw Data'!$A60+1,'Adjusted Raw Data'!H$1),1))=5,"NA",VALUE(LEFT(INDEX('Raw Data'!$A$1:$CI$1000,'Adjusted Raw Data'!$A60+1,'Adjusted Raw Data'!H$1),1)))</f>
        <v>#VALUE!</v>
      </c>
      <c r="I60" s="54" t="e">
        <f>IF(VALUE(LEFT(INDEX('Raw Data'!$A$1:$CI$1000,'Adjusted Raw Data'!$A60+1,'Adjusted Raw Data'!I$1),1))=5,"NA",VALUE(LEFT(INDEX('Raw Data'!$A$1:$CI$1000,'Adjusted Raw Data'!$A60+1,'Adjusted Raw Data'!I$1),1)))</f>
        <v>#VALUE!</v>
      </c>
      <c r="J60" s="54" t="e">
        <f>IF(VALUE(LEFT(INDEX('Raw Data'!$A$1:$CI$1000,'Adjusted Raw Data'!$A60+1,'Adjusted Raw Data'!J$1),1))=5,"NA",VALUE(LEFT(INDEX('Raw Data'!$A$1:$CI$1000,'Adjusted Raw Data'!$A60+1,'Adjusted Raw Data'!J$1),1)))</f>
        <v>#VALUE!</v>
      </c>
      <c r="K60" s="54" t="e">
        <f>IF(VALUE(LEFT(INDEX('Raw Data'!$A$1:$CI$1000,'Adjusted Raw Data'!$A60+1,'Adjusted Raw Data'!K$1),1))=5,"NA",VALUE(LEFT(INDEX('Raw Data'!$A$1:$CI$1000,'Adjusted Raw Data'!$A60+1,'Adjusted Raw Data'!K$1),1)))</f>
        <v>#VALUE!</v>
      </c>
      <c r="L60" s="54" t="e">
        <f>IF(VALUE(LEFT(INDEX('Raw Data'!$A$1:$CI$1000,'Adjusted Raw Data'!$A60+1,'Adjusted Raw Data'!L$1),1))=5,"NA",VALUE(LEFT(INDEX('Raw Data'!$A$1:$CI$1000,'Adjusted Raw Data'!$A60+1,'Adjusted Raw Data'!L$1),1)))</f>
        <v>#VALUE!</v>
      </c>
      <c r="M60" s="54" t="e">
        <f>IF(VALUE(LEFT(INDEX('Raw Data'!$A$1:$CI$1000,'Adjusted Raw Data'!$A60+1,'Adjusted Raw Data'!M$1),1))=5,"NA",VALUE(LEFT(INDEX('Raw Data'!$A$1:$CI$1000,'Adjusted Raw Data'!$A60+1,'Adjusted Raw Data'!M$1),1)))</f>
        <v>#VALUE!</v>
      </c>
      <c r="N60" s="54" t="e">
        <f>IF(VALUE(LEFT(INDEX('Raw Data'!$A$1:$CI$1000,'Adjusted Raw Data'!$A60+1,'Adjusted Raw Data'!N$1),1))=5,"NA",VALUE(LEFT(INDEX('Raw Data'!$A$1:$CI$1000,'Adjusted Raw Data'!$A60+1,'Adjusted Raw Data'!N$1),1)))</f>
        <v>#VALUE!</v>
      </c>
      <c r="O60" s="54" t="e">
        <f>IF(VALUE(LEFT(INDEX('Raw Data'!$A$1:$CI$1000,'Adjusted Raw Data'!$A60+1,'Adjusted Raw Data'!O$1),1))=5,"NA",VALUE(LEFT(INDEX('Raw Data'!$A$1:$CI$1000,'Adjusted Raw Data'!$A60+1,'Adjusted Raw Data'!O$1),1)))</f>
        <v>#VALUE!</v>
      </c>
      <c r="P60" s="54" t="e">
        <f>IF(VALUE(LEFT(INDEX('Raw Data'!$A$1:$CI$1000,'Adjusted Raw Data'!$A60+1,'Adjusted Raw Data'!P$1),1))=5,"NA",VALUE(LEFT(INDEX('Raw Data'!$A$1:$CI$1000,'Adjusted Raw Data'!$A60+1,'Adjusted Raw Data'!P$1),1)))</f>
        <v>#VALUE!</v>
      </c>
      <c r="Q60" s="54" t="e">
        <f>IF(VALUE(LEFT(INDEX('Raw Data'!$A$1:$CI$1000,'Adjusted Raw Data'!$A60+1,'Adjusted Raw Data'!Q$1),1))=5,"NA",VALUE(LEFT(INDEX('Raw Data'!$A$1:$CI$1000,'Adjusted Raw Data'!$A60+1,'Adjusted Raw Data'!Q$1),1)))</f>
        <v>#VALUE!</v>
      </c>
      <c r="R60" s="54" t="e">
        <f>IF(VALUE(LEFT(INDEX('Raw Data'!$A$1:$CI$1000,'Adjusted Raw Data'!$A60+1,'Adjusted Raw Data'!R$1),1))=5,"NA",VALUE(LEFT(INDEX('Raw Data'!$A$1:$CI$1000,'Adjusted Raw Data'!$A60+1,'Adjusted Raw Data'!R$1),1)))</f>
        <v>#VALUE!</v>
      </c>
      <c r="S60" s="54" t="e">
        <f>IF(VALUE(LEFT(INDEX('Raw Data'!$A$1:$CI$1000,'Adjusted Raw Data'!$A60+1,'Adjusted Raw Data'!S$1),1))=5,"NA",VALUE(LEFT(INDEX('Raw Data'!$A$1:$CI$1000,'Adjusted Raw Data'!$A60+1,'Adjusted Raw Data'!S$1),1)))</f>
        <v>#VALUE!</v>
      </c>
      <c r="T60" s="50">
        <f>INDEX('Raw Data'!$A$1:$CI$1000,'Adjusted Raw Data'!$A60+1,'Adjusted Raw Data'!T$1)</f>
        <v>0</v>
      </c>
      <c r="U60" s="54" t="e">
        <f>IF(VALUE(LEFT(INDEX('Raw Data'!$A$1:$CI$1000,'Adjusted Raw Data'!$A60+1,'Adjusted Raw Data'!U$1),1))=5,"NA",VALUE(LEFT(INDEX('Raw Data'!$A$1:$CI$1000,'Adjusted Raw Data'!$A60+1,'Adjusted Raw Data'!U$1),1)))</f>
        <v>#VALUE!</v>
      </c>
      <c r="V60" s="54" t="e">
        <f>IF(VALUE(LEFT(INDEX('Raw Data'!$A$1:$CI$1000,'Adjusted Raw Data'!$A60+1,'Adjusted Raw Data'!V$1),1))=5,"NA",VALUE(LEFT(INDEX('Raw Data'!$A$1:$CI$1000,'Adjusted Raw Data'!$A60+1,'Adjusted Raw Data'!V$1),1)))</f>
        <v>#VALUE!</v>
      </c>
      <c r="W60" s="54" t="e">
        <f>IF(VALUE(LEFT(INDEX('Raw Data'!$A$1:$CI$1000,'Adjusted Raw Data'!$A60+1,'Adjusted Raw Data'!W$1),1))=5,"NA",VALUE(LEFT(INDEX('Raw Data'!$A$1:$CI$1000,'Adjusted Raw Data'!$A60+1,'Adjusted Raw Data'!W$1),1)))</f>
        <v>#VALUE!</v>
      </c>
      <c r="X60" s="54" t="e">
        <f>IF(VALUE(LEFT(INDEX('Raw Data'!$A$1:$CI$1000,'Adjusted Raw Data'!$A60+1,'Adjusted Raw Data'!X$1),1))=5,"NA",VALUE(LEFT(INDEX('Raw Data'!$A$1:$CI$1000,'Adjusted Raw Data'!$A60+1,'Adjusted Raw Data'!X$1),1)))</f>
        <v>#VALUE!</v>
      </c>
      <c r="Y60" s="54" t="e">
        <f>IF(VALUE(LEFT(INDEX('Raw Data'!$A$1:$CI$1000,'Adjusted Raw Data'!$A60+1,'Adjusted Raw Data'!Y$1),1))=5,"NA",VALUE(LEFT(INDEX('Raw Data'!$A$1:$CI$1000,'Adjusted Raw Data'!$A60+1,'Adjusted Raw Data'!Y$1),1)))</f>
        <v>#VALUE!</v>
      </c>
      <c r="Z60" s="54" t="e">
        <f>IF(VALUE(LEFT(INDEX('Raw Data'!$A$1:$CI$1000,'Adjusted Raw Data'!$A60+1,'Adjusted Raw Data'!Z$1),1))=5,"NA",VALUE(LEFT(INDEX('Raw Data'!$A$1:$CI$1000,'Adjusted Raw Data'!$A60+1,'Adjusted Raw Data'!Z$1),1)))</f>
        <v>#VALUE!</v>
      </c>
      <c r="AA60" s="54" t="e">
        <f>IF(VALUE(LEFT(INDEX('Raw Data'!$A$1:$CI$1000,'Adjusted Raw Data'!$A60+1,'Adjusted Raw Data'!AA$1),1))=5,"NA",VALUE(LEFT(INDEX('Raw Data'!$A$1:$CI$1000,'Adjusted Raw Data'!$A60+1,'Adjusted Raw Data'!AA$1),1)))</f>
        <v>#VALUE!</v>
      </c>
      <c r="AB60" s="50">
        <f>INDEX('Raw Data'!$A$1:$CI$1000,'Adjusted Raw Data'!$A60+1,'Adjusted Raw Data'!AB$1)</f>
        <v>0</v>
      </c>
      <c r="AC60" s="54" t="e">
        <f>IF(VALUE(LEFT(INDEX('Raw Data'!$A$1:$CI$1000,'Adjusted Raw Data'!$A60+1,'Adjusted Raw Data'!AC$1),1))=5,"NA",VALUE(LEFT(INDEX('Raw Data'!$A$1:$CI$1000,'Adjusted Raw Data'!$A60+1,'Adjusted Raw Data'!AC$1),1)))</f>
        <v>#VALUE!</v>
      </c>
      <c r="AD60" s="54" t="e">
        <f>IF(VALUE(LEFT(INDEX('Raw Data'!$A$1:$CI$1000,'Adjusted Raw Data'!$A60+1,'Adjusted Raw Data'!AD$1),1))=5,"NA",VALUE(LEFT(INDEX('Raw Data'!$A$1:$CI$1000,'Adjusted Raw Data'!$A60+1,'Adjusted Raw Data'!AD$1),1)))</f>
        <v>#VALUE!</v>
      </c>
      <c r="AE60" s="54" t="e">
        <f>IF(VALUE(LEFT(INDEX('Raw Data'!$A$1:$CI$1000,'Adjusted Raw Data'!$A60+1,'Adjusted Raw Data'!AE$1),1))=5,"NA",VALUE(LEFT(INDEX('Raw Data'!$A$1:$CI$1000,'Adjusted Raw Data'!$A60+1,'Adjusted Raw Data'!AE$1),1)))</f>
        <v>#VALUE!</v>
      </c>
      <c r="AF60" s="54" t="e">
        <f>IF(VALUE(LEFT(INDEX('Raw Data'!$A$1:$CI$1000,'Adjusted Raw Data'!$A60+1,'Adjusted Raw Data'!AF$1),1))=5,"NA",VALUE(LEFT(INDEX('Raw Data'!$A$1:$CI$1000,'Adjusted Raw Data'!$A60+1,'Adjusted Raw Data'!AF$1),1)))</f>
        <v>#VALUE!</v>
      </c>
      <c r="AG60" s="54" t="e">
        <f>IF(VALUE(LEFT(INDEX('Raw Data'!$A$1:$CI$1000,'Adjusted Raw Data'!$A60+1,'Adjusted Raw Data'!AG$1),1))=5,"NA",VALUE(LEFT(INDEX('Raw Data'!$A$1:$CI$1000,'Adjusted Raw Data'!$A60+1,'Adjusted Raw Data'!AG$1),1)))</f>
        <v>#VALUE!</v>
      </c>
      <c r="AH60" s="54" t="e">
        <f>IF(VALUE(LEFT(INDEX('Raw Data'!$A$1:$CI$1000,'Adjusted Raw Data'!$A60+1,'Adjusted Raw Data'!AH$1),1))=5,"NA",VALUE(LEFT(INDEX('Raw Data'!$A$1:$CI$1000,'Adjusted Raw Data'!$A60+1,'Adjusted Raw Data'!AH$1),1)))</f>
        <v>#VALUE!</v>
      </c>
      <c r="AI60" s="54" t="e">
        <f>IF(VALUE(LEFT(INDEX('Raw Data'!$A$1:$CI$1000,'Adjusted Raw Data'!$A60+1,'Adjusted Raw Data'!AI$1),1))=5,"NA",VALUE(LEFT(INDEX('Raw Data'!$A$1:$CI$1000,'Adjusted Raw Data'!$A60+1,'Adjusted Raw Data'!AI$1),1)))</f>
        <v>#VALUE!</v>
      </c>
      <c r="AJ60" s="54" t="e">
        <f>IF(VALUE(LEFT(INDEX('Raw Data'!$A$1:$CI$1000,'Adjusted Raw Data'!$A60+1,'Adjusted Raw Data'!AJ$1),1))=5,"NA",VALUE(LEFT(INDEX('Raw Data'!$A$1:$CI$1000,'Adjusted Raw Data'!$A60+1,'Adjusted Raw Data'!AJ$1),1)))</f>
        <v>#VALUE!</v>
      </c>
      <c r="AK60" s="54" t="e">
        <f>IF(VALUE(LEFT(INDEX('Raw Data'!$A$1:$CI$1000,'Adjusted Raw Data'!$A60+1,'Adjusted Raw Data'!AK$1),1))=5,"NA",VALUE(LEFT(INDEX('Raw Data'!$A$1:$CI$1000,'Adjusted Raw Data'!$A60+1,'Adjusted Raw Data'!AK$1),1)))</f>
        <v>#VALUE!</v>
      </c>
      <c r="AL60" s="54" t="e">
        <f>IF(VALUE(LEFT(INDEX('Raw Data'!$A$1:$CI$1000,'Adjusted Raw Data'!$A60+1,'Adjusted Raw Data'!AL$1),1))=5,"NA",VALUE(LEFT(INDEX('Raw Data'!$A$1:$CI$1000,'Adjusted Raw Data'!$A60+1,'Adjusted Raw Data'!AL$1),1)))</f>
        <v>#VALUE!</v>
      </c>
      <c r="AM60" s="54" t="e">
        <f>IF(VALUE(LEFT(INDEX('Raw Data'!$A$1:$CI$1000,'Adjusted Raw Data'!$A60+1,'Adjusted Raw Data'!AM$1),1))=5,"NA",VALUE(LEFT(INDEX('Raw Data'!$A$1:$CI$1000,'Adjusted Raw Data'!$A60+1,'Adjusted Raw Data'!AM$1),1)))</f>
        <v>#VALUE!</v>
      </c>
      <c r="AN60" s="54" t="e">
        <f>IF(VALUE(LEFT(INDEX('Raw Data'!$A$1:$CI$1000,'Adjusted Raw Data'!$A60+1,'Adjusted Raw Data'!AN$1),1))=5,"NA",VALUE(LEFT(INDEX('Raw Data'!$A$1:$CI$1000,'Adjusted Raw Data'!$A60+1,'Adjusted Raw Data'!AN$1),1)))</f>
        <v>#VALUE!</v>
      </c>
      <c r="AO60" s="54" t="e">
        <f>IF(VALUE(LEFT(INDEX('Raw Data'!$A$1:$CI$1000,'Adjusted Raw Data'!$A60+1,'Adjusted Raw Data'!AO$1),1))=5,"NA",VALUE(LEFT(INDEX('Raw Data'!$A$1:$CI$1000,'Adjusted Raw Data'!$A60+1,'Adjusted Raw Data'!AO$1),1)))</f>
        <v>#VALUE!</v>
      </c>
      <c r="AP60" s="54" t="e">
        <f>IF(VALUE(LEFT(INDEX('Raw Data'!$A$1:$CI$1000,'Adjusted Raw Data'!$A60+1,'Adjusted Raw Data'!AP$1),1))=5,"NA",VALUE(LEFT(INDEX('Raw Data'!$A$1:$CI$1000,'Adjusted Raw Data'!$A60+1,'Adjusted Raw Data'!AP$1),1)))</f>
        <v>#VALUE!</v>
      </c>
      <c r="AQ60" s="54" t="e">
        <f>IF(VALUE(LEFT(INDEX('Raw Data'!$A$1:$CI$1000,'Adjusted Raw Data'!$A60+1,'Adjusted Raw Data'!AQ$1),1))=5,"NA",VALUE(LEFT(INDEX('Raw Data'!$A$1:$CI$1000,'Adjusted Raw Data'!$A60+1,'Adjusted Raw Data'!AQ$1),1)))</f>
        <v>#VALUE!</v>
      </c>
      <c r="AR60" s="50">
        <f>INDEX('Raw Data'!$A$1:$CI$1000,'Adjusted Raw Data'!$A60+1,'Adjusted Raw Data'!AR$1)</f>
        <v>0</v>
      </c>
      <c r="AS60" s="54" t="e">
        <f>IF(VALUE(LEFT(INDEX('Raw Data'!$A$1:$CI$1000,'Adjusted Raw Data'!$A60+1,'Adjusted Raw Data'!AS$1),1))=5,"NA",VALUE(LEFT(INDEX('Raw Data'!$A$1:$CI$1000,'Adjusted Raw Data'!$A60+1,'Adjusted Raw Data'!AS$1),1)))</f>
        <v>#VALUE!</v>
      </c>
      <c r="AT60" s="54" t="e">
        <f>IF(VALUE(LEFT(INDEX('Raw Data'!$A$1:$CI$1000,'Adjusted Raw Data'!$A60+1,'Adjusted Raw Data'!AT$1),1))=5,"NA",VALUE(LEFT(INDEX('Raw Data'!$A$1:$CI$1000,'Adjusted Raw Data'!$A60+1,'Adjusted Raw Data'!AT$1),1)))</f>
        <v>#VALUE!</v>
      </c>
      <c r="AU60" s="54" t="e">
        <f>IF(VALUE(LEFT(INDEX('Raw Data'!$A$1:$CI$1000,'Adjusted Raw Data'!$A60+1,'Adjusted Raw Data'!AU$1),1))=5,"NA",VALUE(LEFT(INDEX('Raw Data'!$A$1:$CI$1000,'Adjusted Raw Data'!$A60+1,'Adjusted Raw Data'!AU$1),1)))</f>
        <v>#VALUE!</v>
      </c>
      <c r="AV60" s="54" t="e">
        <f>IF(VALUE(LEFT(INDEX('Raw Data'!$A$1:$CI$1000,'Adjusted Raw Data'!$A60+1,'Adjusted Raw Data'!AV$1),1))=5,"NA",VALUE(LEFT(INDEX('Raw Data'!$A$1:$CI$1000,'Adjusted Raw Data'!$A60+1,'Adjusted Raw Data'!AV$1),1)))</f>
        <v>#VALUE!</v>
      </c>
      <c r="AW60" s="54" t="e">
        <f>IF(VALUE(LEFT(INDEX('Raw Data'!$A$1:$CI$1000,'Adjusted Raw Data'!$A60+1,'Adjusted Raw Data'!AW$1),1))=5,"NA",VALUE(LEFT(INDEX('Raw Data'!$A$1:$CI$1000,'Adjusted Raw Data'!$A60+1,'Adjusted Raw Data'!AW$1),1)))</f>
        <v>#VALUE!</v>
      </c>
      <c r="AX60" s="54" t="e">
        <f>IF(VALUE(LEFT(INDEX('Raw Data'!$A$1:$CI$1000,'Adjusted Raw Data'!$A60+1,'Adjusted Raw Data'!AX$1),1))=5,"NA",VALUE(LEFT(INDEX('Raw Data'!$A$1:$CI$1000,'Adjusted Raw Data'!$A60+1,'Adjusted Raw Data'!AX$1),1)))</f>
        <v>#VALUE!</v>
      </c>
      <c r="AY60" s="54" t="e">
        <f>IF(VALUE(LEFT(INDEX('Raw Data'!$A$1:$CI$1000,'Adjusted Raw Data'!$A60+1,'Adjusted Raw Data'!AY$1),1))=5,"NA",VALUE(LEFT(INDEX('Raw Data'!$A$1:$CI$1000,'Adjusted Raw Data'!$A60+1,'Adjusted Raw Data'!AY$1),1)))</f>
        <v>#VALUE!</v>
      </c>
      <c r="AZ60" s="54" t="e">
        <f>IF(VALUE(LEFT(INDEX('Raw Data'!$A$1:$CI$1000,'Adjusted Raw Data'!$A60+1,'Adjusted Raw Data'!AZ$1),1))=5,"NA",VALUE(LEFT(INDEX('Raw Data'!$A$1:$CI$1000,'Adjusted Raw Data'!$A60+1,'Adjusted Raw Data'!AZ$1),1)))</f>
        <v>#VALUE!</v>
      </c>
      <c r="BA60" s="50">
        <f>INDEX('Raw Data'!$A$1:$CI$1000,'Adjusted Raw Data'!$A60+1,'Adjusted Raw Data'!BA$1)</f>
        <v>0</v>
      </c>
      <c r="BB60" s="54" t="e">
        <f>IF(VALUE(LEFT(INDEX('Raw Data'!$A$1:$CI$1000,'Adjusted Raw Data'!$A60+1,'Adjusted Raw Data'!BB$1),1))=5,"NA",VALUE(LEFT(INDEX('Raw Data'!$A$1:$CI$1000,'Adjusted Raw Data'!$A60+1,'Adjusted Raw Data'!BB$1),1)))</f>
        <v>#VALUE!</v>
      </c>
      <c r="BC60" s="54" t="e">
        <f>IF(VALUE(LEFT(INDEX('Raw Data'!$A$1:$CI$1000,'Adjusted Raw Data'!$A60+1,'Adjusted Raw Data'!BC$1),1))=5,"NA",VALUE(LEFT(INDEX('Raw Data'!$A$1:$CI$1000,'Adjusted Raw Data'!$A60+1,'Adjusted Raw Data'!BC$1),1)))</f>
        <v>#VALUE!</v>
      </c>
      <c r="BD60" s="54" t="e">
        <f>IF(VALUE(LEFT(INDEX('Raw Data'!$A$1:$CI$1000,'Adjusted Raw Data'!$A60+1,'Adjusted Raw Data'!BD$1),1))=5,"NA",VALUE(LEFT(INDEX('Raw Data'!$A$1:$CI$1000,'Adjusted Raw Data'!$A60+1,'Adjusted Raw Data'!BD$1),1)))</f>
        <v>#VALUE!</v>
      </c>
      <c r="BE60" s="50">
        <f>INDEX('Raw Data'!$A$1:$CI$1000,'Adjusted Raw Data'!$A60+1,'Adjusted Raw Data'!BE$1)</f>
        <v>0</v>
      </c>
      <c r="BF60" s="54" t="e">
        <f>IF(VALUE(LEFT(INDEX('Raw Data'!$A$1:$CI$1000,'Adjusted Raw Data'!$A60+1,'Adjusted Raw Data'!BF$1),1))=5,"NA",VALUE(LEFT(INDEX('Raw Data'!$A$1:$CI$1000,'Adjusted Raw Data'!$A60+1,'Adjusted Raw Data'!BF$1),1)))</f>
        <v>#VALUE!</v>
      </c>
      <c r="BG60" s="54" t="e">
        <f>IF(VALUE(LEFT(INDEX('Raw Data'!$A$1:$CI$1000,'Adjusted Raw Data'!$A60+1,'Adjusted Raw Data'!BG$1),1))=5,"NA",VALUE(LEFT(INDEX('Raw Data'!$A$1:$CI$1000,'Adjusted Raw Data'!$A60+1,'Adjusted Raw Data'!BG$1),1)))</f>
        <v>#VALUE!</v>
      </c>
      <c r="BH60" s="54" t="e">
        <f>IF(VALUE(LEFT(INDEX('Raw Data'!$A$1:$CI$1000,'Adjusted Raw Data'!$A60+1,'Adjusted Raw Data'!BH$1),1))=5,"NA",VALUE(LEFT(INDEX('Raw Data'!$A$1:$CI$1000,'Adjusted Raw Data'!$A60+1,'Adjusted Raw Data'!BH$1),1)))</f>
        <v>#VALUE!</v>
      </c>
      <c r="BI60" s="54" t="e">
        <f>IF(VALUE(LEFT(INDEX('Raw Data'!$A$1:$CI$1000,'Adjusted Raw Data'!$A60+1,'Adjusted Raw Data'!BI$1),1))=5,"NA",VALUE(LEFT(INDEX('Raw Data'!$A$1:$CI$1000,'Adjusted Raw Data'!$A60+1,'Adjusted Raw Data'!BI$1),1)))</f>
        <v>#VALUE!</v>
      </c>
      <c r="BJ60" s="54" t="e">
        <f>IF(VALUE(LEFT(INDEX('Raw Data'!$A$1:$CI$1000,'Adjusted Raw Data'!$A60+1,'Adjusted Raw Data'!BJ$1),1))=5,"NA",VALUE(LEFT(INDEX('Raw Data'!$A$1:$CI$1000,'Adjusted Raw Data'!$A60+1,'Adjusted Raw Data'!BJ$1),1)))</f>
        <v>#VALUE!</v>
      </c>
      <c r="BK60" s="54" t="e">
        <f>IF(VALUE(LEFT(INDEX('Raw Data'!$A$1:$CI$1000,'Adjusted Raw Data'!$A60+1,'Adjusted Raw Data'!BK$1),1))=5,"NA",VALUE(LEFT(INDEX('Raw Data'!$A$1:$CI$1000,'Adjusted Raw Data'!$A60+1,'Adjusted Raw Data'!BK$1),1)))</f>
        <v>#VALUE!</v>
      </c>
      <c r="BL60" s="50">
        <f>INDEX('Raw Data'!$A$1:$CI$1000,'Adjusted Raw Data'!$A60+1,'Adjusted Raw Data'!BL$1)</f>
        <v>0</v>
      </c>
      <c r="BM60" s="54" t="e">
        <f>IF(VALUE(LEFT(INDEX('Raw Data'!$A$1:$CI$1000,'Adjusted Raw Data'!$A60+1,'Adjusted Raw Data'!BM$1),1))=5,"NA",VALUE(LEFT(INDEX('Raw Data'!$A$1:$CI$1000,'Adjusted Raw Data'!$A60+1,'Adjusted Raw Data'!BM$1),1)))</f>
        <v>#VALUE!</v>
      </c>
      <c r="BN60" s="54" t="e">
        <f>IF(VALUE(LEFT(INDEX('Raw Data'!$A$1:$CI$1000,'Adjusted Raw Data'!$A60+1,'Adjusted Raw Data'!BN$1),1))=5,"NA",VALUE(LEFT(INDEX('Raw Data'!$A$1:$CI$1000,'Adjusted Raw Data'!$A60+1,'Adjusted Raw Data'!BN$1),1)))</f>
        <v>#VALUE!</v>
      </c>
      <c r="BO60" s="54" t="e">
        <f>IF(VALUE(LEFT(INDEX('Raw Data'!$A$1:$CI$1000,'Adjusted Raw Data'!$A60+1,'Adjusted Raw Data'!BO$1),1))=5,"NA",VALUE(LEFT(INDEX('Raw Data'!$A$1:$CI$1000,'Adjusted Raw Data'!$A60+1,'Adjusted Raw Data'!BO$1),1)))</f>
        <v>#VALUE!</v>
      </c>
      <c r="BP60" s="54" t="e">
        <f>IF(VALUE(LEFT(INDEX('Raw Data'!$A$1:$CI$1000,'Adjusted Raw Data'!$A60+1,'Adjusted Raw Data'!BP$1),1))=5,"NA",VALUE(LEFT(INDEX('Raw Data'!$A$1:$CI$1000,'Adjusted Raw Data'!$A60+1,'Adjusted Raw Data'!BP$1),1)))</f>
        <v>#VALUE!</v>
      </c>
      <c r="BQ60" s="54" t="e">
        <f>IF(VALUE(LEFT(INDEX('Raw Data'!$A$1:$CI$1000,'Adjusted Raw Data'!$A60+1,'Adjusted Raw Data'!BQ$1),1))=5,"NA",VALUE(LEFT(INDEX('Raw Data'!$A$1:$CI$1000,'Adjusted Raw Data'!$A60+1,'Adjusted Raw Data'!BQ$1),1)))</f>
        <v>#VALUE!</v>
      </c>
      <c r="BR60" s="50">
        <f>INDEX('Raw Data'!$A$1:$CI$1000,'Adjusted Raw Data'!$A60+1,'Adjusted Raw Data'!BR$1)</f>
        <v>0</v>
      </c>
      <c r="BS60" s="54" t="e">
        <f>IF(VALUE(LEFT(INDEX('Raw Data'!$A$1:$CI$1000,'Adjusted Raw Data'!$A60+1,'Adjusted Raw Data'!BS$1),1))=5,"NA",VALUE(LEFT(INDEX('Raw Data'!$A$1:$CI$1000,'Adjusted Raw Data'!$A60+1,'Adjusted Raw Data'!BS$1),1)))</f>
        <v>#VALUE!</v>
      </c>
      <c r="BT60" s="54" t="e">
        <f>IF(VALUE(LEFT(INDEX('Raw Data'!$A$1:$CI$1000,'Adjusted Raw Data'!$A60+1,'Adjusted Raw Data'!BT$1),1))=5,"NA",VALUE(LEFT(INDEX('Raw Data'!$A$1:$CI$1000,'Adjusted Raw Data'!$A60+1,'Adjusted Raw Data'!BT$1),1)))</f>
        <v>#VALUE!</v>
      </c>
      <c r="BU60" s="54" t="e">
        <f>IF(VALUE(LEFT(INDEX('Raw Data'!$A$1:$CI$1000,'Adjusted Raw Data'!$A60+1,'Adjusted Raw Data'!BU$1),1))=5,"NA",VALUE(LEFT(INDEX('Raw Data'!$A$1:$CI$1000,'Adjusted Raw Data'!$A60+1,'Adjusted Raw Data'!BU$1),1)))</f>
        <v>#VALUE!</v>
      </c>
      <c r="BV60" s="54" t="e">
        <f>IF(VALUE(LEFT(INDEX('Raw Data'!$A$1:$CI$1000,'Adjusted Raw Data'!$A60+1,'Adjusted Raw Data'!BV$1),1))=5,"NA",VALUE(LEFT(INDEX('Raw Data'!$A$1:$CI$1000,'Adjusted Raw Data'!$A60+1,'Adjusted Raw Data'!BV$1),1)))</f>
        <v>#VALUE!</v>
      </c>
      <c r="BW60" s="54" t="e">
        <f>IF(VALUE(LEFT(INDEX('Raw Data'!$A$1:$CI$1000,'Adjusted Raw Data'!$A60+1,'Adjusted Raw Data'!BW$1),1))=5,"NA",VALUE(LEFT(INDEX('Raw Data'!$A$1:$CI$1000,'Adjusted Raw Data'!$A60+1,'Adjusted Raw Data'!BW$1),1)))</f>
        <v>#VALUE!</v>
      </c>
      <c r="BX60" s="54" t="e">
        <f>IF(VALUE(LEFT(INDEX('Raw Data'!$A$1:$CI$1000,'Adjusted Raw Data'!$A60+1,'Adjusted Raw Data'!BX$1),1))=5,"NA",VALUE(LEFT(INDEX('Raw Data'!$A$1:$CI$1000,'Adjusted Raw Data'!$A60+1,'Adjusted Raw Data'!BX$1),1)))</f>
        <v>#VALUE!</v>
      </c>
      <c r="BY60" s="54" t="e">
        <f>IF(VALUE(LEFT(INDEX('Raw Data'!$A$1:$CI$1000,'Adjusted Raw Data'!$A60+1,'Adjusted Raw Data'!BY$1),1))=5,"NA",VALUE(LEFT(INDEX('Raw Data'!$A$1:$CI$1000,'Adjusted Raw Data'!$A60+1,'Adjusted Raw Data'!BY$1),1)))</f>
        <v>#VALUE!</v>
      </c>
      <c r="BZ60" s="50">
        <f>INDEX('Raw Data'!$A$1:$CI$1000,'Adjusted Raw Data'!$A60+1,'Adjusted Raw Data'!BZ$1)</f>
        <v>0</v>
      </c>
      <c r="CA60" s="54" t="e">
        <f>VALUE(LEFT(INDEX('Raw Data'!$A$1:$CI$1000,'Adjusted Raw Data'!$A60+1,'Adjusted Raw Data'!CA$1),1))</f>
        <v>#VALUE!</v>
      </c>
      <c r="CB60" s="50">
        <f>INDEX('Raw Data'!$A$1:$CI$1000,'Adjusted Raw Data'!$A60+1,'Adjusted Raw Data'!CB$1)</f>
        <v>0</v>
      </c>
      <c r="CC60" s="54" t="e">
        <f>IF(VALUE(LEFT(INDEX('Raw Data'!$A$1:$CI$1000,'Adjusted Raw Data'!$A60+1,'Adjusted Raw Data'!CC$1),1))=5,"NA",VALUE(LEFT(INDEX('Raw Data'!$A$1:$CI$1000,'Adjusted Raw Data'!$A60+1,'Adjusted Raw Data'!CC$1),1)))</f>
        <v>#VALUE!</v>
      </c>
      <c r="CD60" s="54" t="e">
        <f>IF(VALUE(LEFT(INDEX('Raw Data'!$A$1:$CI$1000,'Adjusted Raw Data'!$A60+1,'Adjusted Raw Data'!CD$1),1))=5,"NA",VALUE(LEFT(INDEX('Raw Data'!$A$1:$CI$1000,'Adjusted Raw Data'!$A60+1,'Adjusted Raw Data'!CD$1),1)))</f>
        <v>#VALUE!</v>
      </c>
      <c r="CE60" s="54" t="e">
        <f>IF(VALUE(LEFT(INDEX('Raw Data'!$A$1:$CI$1000,'Adjusted Raw Data'!$A60+1,'Adjusted Raw Data'!CE$1),1))=5,"NA",VALUE(LEFT(INDEX('Raw Data'!$A$1:$CI$1000,'Adjusted Raw Data'!$A60+1,'Adjusted Raw Data'!CE$1),1)))</f>
        <v>#VALUE!</v>
      </c>
      <c r="CF60" s="54" t="e">
        <f>IF(VALUE(LEFT(INDEX('Raw Data'!$A$1:$CI$1000,'Adjusted Raw Data'!$A60+1,'Adjusted Raw Data'!CF$1),1))=5,"NA",VALUE(LEFT(INDEX('Raw Data'!$A$1:$CI$1000,'Adjusted Raw Data'!$A60+1,'Adjusted Raw Data'!CF$1),1)))</f>
        <v>#VALUE!</v>
      </c>
      <c r="CG60" s="54" t="e">
        <f>IF(VALUE(LEFT(INDEX('Raw Data'!$A$1:$CI$1000,'Adjusted Raw Data'!$A60+1,'Adjusted Raw Data'!CG$1),1))=5,"NA",VALUE(LEFT(INDEX('Raw Data'!$A$1:$CI$1000,'Adjusted Raw Data'!$A60+1,'Adjusted Raw Data'!CG$1),1)))</f>
        <v>#VALUE!</v>
      </c>
      <c r="CH60" s="54" t="e">
        <f>IF(VALUE(LEFT(INDEX('Raw Data'!$A$1:$CI$1000,'Adjusted Raw Data'!$A60+1,'Adjusted Raw Data'!CH$1),1))=5,"NA",VALUE(LEFT(INDEX('Raw Data'!$A$1:$CI$1000,'Adjusted Raw Data'!$A60+1,'Adjusted Raw Data'!CH$1),1)))</f>
        <v>#VALUE!</v>
      </c>
      <c r="CI60" s="54" t="e">
        <f>IF(VALUE(LEFT(INDEX('Raw Data'!$A$1:$CI$1000,'Adjusted Raw Data'!$A60+1,'Adjusted Raw Data'!CI$1),1))=5,"NA",VALUE(LEFT(INDEX('Raw Data'!$A$1:$CI$1000,'Adjusted Raw Data'!$A60+1,'Adjusted Raw Data'!CI$1),1)))</f>
        <v>#VALUE!</v>
      </c>
      <c r="CJ60" s="50">
        <f>INDEX('Raw Data'!$A$1:$CI$1000,'Adjusted Raw Data'!$A60+1,'Adjusted Raw Data'!CJ$1)</f>
        <v>0</v>
      </c>
    </row>
    <row r="61" spans="1:88" x14ac:dyDescent="0.2">
      <c r="A61" s="53">
        <v>59</v>
      </c>
      <c r="B61" s="48">
        <f>INDEX('Raw Data'!$A$1:$CI$1000,'Adjusted Raw Data'!$A61+1,'Adjusted Raw Data'!B$1)</f>
        <v>0</v>
      </c>
      <c r="C61" s="49" t="str">
        <f>LEFT(INDEX('Raw Data'!$A$1:$CI$1000,'Adjusted Raw Data'!$A61+1,'Adjusted Raw Data'!C$1),5)</f>
        <v/>
      </c>
      <c r="D61" s="54" t="e">
        <f>IF(VALUE(LEFT(INDEX('Raw Data'!$A$1:$CI$1000,'Adjusted Raw Data'!$A61+1,'Adjusted Raw Data'!D$1),1))=5,"NA",VALUE(LEFT(INDEX('Raw Data'!$A$1:$CI$1000,'Adjusted Raw Data'!$A61+1,'Adjusted Raw Data'!D$1),1)))</f>
        <v>#VALUE!</v>
      </c>
      <c r="E61" s="54" t="e">
        <f>IF(VALUE(LEFT(INDEX('Raw Data'!$A$1:$CI$1000,'Adjusted Raw Data'!$A61+1,'Adjusted Raw Data'!E$1),1))=5,"NA",VALUE(LEFT(INDEX('Raw Data'!$A$1:$CI$1000,'Adjusted Raw Data'!$A61+1,'Adjusted Raw Data'!E$1),1)))</f>
        <v>#VALUE!</v>
      </c>
      <c r="F61" s="54" t="e">
        <f>IF(VALUE(LEFT(INDEX('Raw Data'!$A$1:$CI$1000,'Adjusted Raw Data'!$A61+1,'Adjusted Raw Data'!F$1),1))=5,"NA",VALUE(LEFT(INDEX('Raw Data'!$A$1:$CI$1000,'Adjusted Raw Data'!$A61+1,'Adjusted Raw Data'!F$1),1)))</f>
        <v>#VALUE!</v>
      </c>
      <c r="G61" s="54" t="e">
        <f>IF(VALUE(LEFT(INDEX('Raw Data'!$A$1:$CI$1000,'Adjusted Raw Data'!$A61+1,'Adjusted Raw Data'!G$1),1))=5,"NA",VALUE(LEFT(INDEX('Raw Data'!$A$1:$CI$1000,'Adjusted Raw Data'!$A61+1,'Adjusted Raw Data'!G$1),1)))</f>
        <v>#VALUE!</v>
      </c>
      <c r="H61" s="54" t="e">
        <f>IF(VALUE(LEFT(INDEX('Raw Data'!$A$1:$CI$1000,'Adjusted Raw Data'!$A61+1,'Adjusted Raw Data'!H$1),1))=5,"NA",VALUE(LEFT(INDEX('Raw Data'!$A$1:$CI$1000,'Adjusted Raw Data'!$A61+1,'Adjusted Raw Data'!H$1),1)))</f>
        <v>#VALUE!</v>
      </c>
      <c r="I61" s="54" t="e">
        <f>IF(VALUE(LEFT(INDEX('Raw Data'!$A$1:$CI$1000,'Adjusted Raw Data'!$A61+1,'Adjusted Raw Data'!I$1),1))=5,"NA",VALUE(LEFT(INDEX('Raw Data'!$A$1:$CI$1000,'Adjusted Raw Data'!$A61+1,'Adjusted Raw Data'!I$1),1)))</f>
        <v>#VALUE!</v>
      </c>
      <c r="J61" s="54" t="e">
        <f>IF(VALUE(LEFT(INDEX('Raw Data'!$A$1:$CI$1000,'Adjusted Raw Data'!$A61+1,'Adjusted Raw Data'!J$1),1))=5,"NA",VALUE(LEFT(INDEX('Raw Data'!$A$1:$CI$1000,'Adjusted Raw Data'!$A61+1,'Adjusted Raw Data'!J$1),1)))</f>
        <v>#VALUE!</v>
      </c>
      <c r="K61" s="54" t="e">
        <f>IF(VALUE(LEFT(INDEX('Raw Data'!$A$1:$CI$1000,'Adjusted Raw Data'!$A61+1,'Adjusted Raw Data'!K$1),1))=5,"NA",VALUE(LEFT(INDEX('Raw Data'!$A$1:$CI$1000,'Adjusted Raw Data'!$A61+1,'Adjusted Raw Data'!K$1),1)))</f>
        <v>#VALUE!</v>
      </c>
      <c r="L61" s="54" t="e">
        <f>IF(VALUE(LEFT(INDEX('Raw Data'!$A$1:$CI$1000,'Adjusted Raw Data'!$A61+1,'Adjusted Raw Data'!L$1),1))=5,"NA",VALUE(LEFT(INDEX('Raw Data'!$A$1:$CI$1000,'Adjusted Raw Data'!$A61+1,'Adjusted Raw Data'!L$1),1)))</f>
        <v>#VALUE!</v>
      </c>
      <c r="M61" s="54" t="e">
        <f>IF(VALUE(LEFT(INDEX('Raw Data'!$A$1:$CI$1000,'Adjusted Raw Data'!$A61+1,'Adjusted Raw Data'!M$1),1))=5,"NA",VALUE(LEFT(INDEX('Raw Data'!$A$1:$CI$1000,'Adjusted Raw Data'!$A61+1,'Adjusted Raw Data'!M$1),1)))</f>
        <v>#VALUE!</v>
      </c>
      <c r="N61" s="54" t="e">
        <f>IF(VALUE(LEFT(INDEX('Raw Data'!$A$1:$CI$1000,'Adjusted Raw Data'!$A61+1,'Adjusted Raw Data'!N$1),1))=5,"NA",VALUE(LEFT(INDEX('Raw Data'!$A$1:$CI$1000,'Adjusted Raw Data'!$A61+1,'Adjusted Raw Data'!N$1),1)))</f>
        <v>#VALUE!</v>
      </c>
      <c r="O61" s="54" t="e">
        <f>IF(VALUE(LEFT(INDEX('Raw Data'!$A$1:$CI$1000,'Adjusted Raw Data'!$A61+1,'Adjusted Raw Data'!O$1),1))=5,"NA",VALUE(LEFT(INDEX('Raw Data'!$A$1:$CI$1000,'Adjusted Raw Data'!$A61+1,'Adjusted Raw Data'!O$1),1)))</f>
        <v>#VALUE!</v>
      </c>
      <c r="P61" s="54" t="e">
        <f>IF(VALUE(LEFT(INDEX('Raw Data'!$A$1:$CI$1000,'Adjusted Raw Data'!$A61+1,'Adjusted Raw Data'!P$1),1))=5,"NA",VALUE(LEFT(INDEX('Raw Data'!$A$1:$CI$1000,'Adjusted Raw Data'!$A61+1,'Adjusted Raw Data'!P$1),1)))</f>
        <v>#VALUE!</v>
      </c>
      <c r="Q61" s="54" t="e">
        <f>IF(VALUE(LEFT(INDEX('Raw Data'!$A$1:$CI$1000,'Adjusted Raw Data'!$A61+1,'Adjusted Raw Data'!Q$1),1))=5,"NA",VALUE(LEFT(INDEX('Raw Data'!$A$1:$CI$1000,'Adjusted Raw Data'!$A61+1,'Adjusted Raw Data'!Q$1),1)))</f>
        <v>#VALUE!</v>
      </c>
      <c r="R61" s="54" t="e">
        <f>IF(VALUE(LEFT(INDEX('Raw Data'!$A$1:$CI$1000,'Adjusted Raw Data'!$A61+1,'Adjusted Raw Data'!R$1),1))=5,"NA",VALUE(LEFT(INDEX('Raw Data'!$A$1:$CI$1000,'Adjusted Raw Data'!$A61+1,'Adjusted Raw Data'!R$1),1)))</f>
        <v>#VALUE!</v>
      </c>
      <c r="S61" s="54" t="e">
        <f>IF(VALUE(LEFT(INDEX('Raw Data'!$A$1:$CI$1000,'Adjusted Raw Data'!$A61+1,'Adjusted Raw Data'!S$1),1))=5,"NA",VALUE(LEFT(INDEX('Raw Data'!$A$1:$CI$1000,'Adjusted Raw Data'!$A61+1,'Adjusted Raw Data'!S$1),1)))</f>
        <v>#VALUE!</v>
      </c>
      <c r="T61" s="50">
        <f>INDEX('Raw Data'!$A$1:$CI$1000,'Adjusted Raw Data'!$A61+1,'Adjusted Raw Data'!T$1)</f>
        <v>0</v>
      </c>
      <c r="U61" s="54" t="e">
        <f>IF(VALUE(LEFT(INDEX('Raw Data'!$A$1:$CI$1000,'Adjusted Raw Data'!$A61+1,'Adjusted Raw Data'!U$1),1))=5,"NA",VALUE(LEFT(INDEX('Raw Data'!$A$1:$CI$1000,'Adjusted Raw Data'!$A61+1,'Adjusted Raw Data'!U$1),1)))</f>
        <v>#VALUE!</v>
      </c>
      <c r="V61" s="54" t="e">
        <f>IF(VALUE(LEFT(INDEX('Raw Data'!$A$1:$CI$1000,'Adjusted Raw Data'!$A61+1,'Adjusted Raw Data'!V$1),1))=5,"NA",VALUE(LEFT(INDEX('Raw Data'!$A$1:$CI$1000,'Adjusted Raw Data'!$A61+1,'Adjusted Raw Data'!V$1),1)))</f>
        <v>#VALUE!</v>
      </c>
      <c r="W61" s="54" t="e">
        <f>IF(VALUE(LEFT(INDEX('Raw Data'!$A$1:$CI$1000,'Adjusted Raw Data'!$A61+1,'Adjusted Raw Data'!W$1),1))=5,"NA",VALUE(LEFT(INDEX('Raw Data'!$A$1:$CI$1000,'Adjusted Raw Data'!$A61+1,'Adjusted Raw Data'!W$1),1)))</f>
        <v>#VALUE!</v>
      </c>
      <c r="X61" s="54" t="e">
        <f>IF(VALUE(LEFT(INDEX('Raw Data'!$A$1:$CI$1000,'Adjusted Raw Data'!$A61+1,'Adjusted Raw Data'!X$1),1))=5,"NA",VALUE(LEFT(INDEX('Raw Data'!$A$1:$CI$1000,'Adjusted Raw Data'!$A61+1,'Adjusted Raw Data'!X$1),1)))</f>
        <v>#VALUE!</v>
      </c>
      <c r="Y61" s="54" t="e">
        <f>IF(VALUE(LEFT(INDEX('Raw Data'!$A$1:$CI$1000,'Adjusted Raw Data'!$A61+1,'Adjusted Raw Data'!Y$1),1))=5,"NA",VALUE(LEFT(INDEX('Raw Data'!$A$1:$CI$1000,'Adjusted Raw Data'!$A61+1,'Adjusted Raw Data'!Y$1),1)))</f>
        <v>#VALUE!</v>
      </c>
      <c r="Z61" s="54" t="e">
        <f>IF(VALUE(LEFT(INDEX('Raw Data'!$A$1:$CI$1000,'Adjusted Raw Data'!$A61+1,'Adjusted Raw Data'!Z$1),1))=5,"NA",VALUE(LEFT(INDEX('Raw Data'!$A$1:$CI$1000,'Adjusted Raw Data'!$A61+1,'Adjusted Raw Data'!Z$1),1)))</f>
        <v>#VALUE!</v>
      </c>
      <c r="AA61" s="54" t="e">
        <f>IF(VALUE(LEFT(INDEX('Raw Data'!$A$1:$CI$1000,'Adjusted Raw Data'!$A61+1,'Adjusted Raw Data'!AA$1),1))=5,"NA",VALUE(LEFT(INDEX('Raw Data'!$A$1:$CI$1000,'Adjusted Raw Data'!$A61+1,'Adjusted Raw Data'!AA$1),1)))</f>
        <v>#VALUE!</v>
      </c>
      <c r="AB61" s="50">
        <f>INDEX('Raw Data'!$A$1:$CI$1000,'Adjusted Raw Data'!$A61+1,'Adjusted Raw Data'!AB$1)</f>
        <v>0</v>
      </c>
      <c r="AC61" s="54" t="e">
        <f>IF(VALUE(LEFT(INDEX('Raw Data'!$A$1:$CI$1000,'Adjusted Raw Data'!$A61+1,'Adjusted Raw Data'!AC$1),1))=5,"NA",VALUE(LEFT(INDEX('Raw Data'!$A$1:$CI$1000,'Adjusted Raw Data'!$A61+1,'Adjusted Raw Data'!AC$1),1)))</f>
        <v>#VALUE!</v>
      </c>
      <c r="AD61" s="54" t="e">
        <f>IF(VALUE(LEFT(INDEX('Raw Data'!$A$1:$CI$1000,'Adjusted Raw Data'!$A61+1,'Adjusted Raw Data'!AD$1),1))=5,"NA",VALUE(LEFT(INDEX('Raw Data'!$A$1:$CI$1000,'Adjusted Raw Data'!$A61+1,'Adjusted Raw Data'!AD$1),1)))</f>
        <v>#VALUE!</v>
      </c>
      <c r="AE61" s="54" t="e">
        <f>IF(VALUE(LEFT(INDEX('Raw Data'!$A$1:$CI$1000,'Adjusted Raw Data'!$A61+1,'Adjusted Raw Data'!AE$1),1))=5,"NA",VALUE(LEFT(INDEX('Raw Data'!$A$1:$CI$1000,'Adjusted Raw Data'!$A61+1,'Adjusted Raw Data'!AE$1),1)))</f>
        <v>#VALUE!</v>
      </c>
      <c r="AF61" s="54" t="e">
        <f>IF(VALUE(LEFT(INDEX('Raw Data'!$A$1:$CI$1000,'Adjusted Raw Data'!$A61+1,'Adjusted Raw Data'!AF$1),1))=5,"NA",VALUE(LEFT(INDEX('Raw Data'!$A$1:$CI$1000,'Adjusted Raw Data'!$A61+1,'Adjusted Raw Data'!AF$1),1)))</f>
        <v>#VALUE!</v>
      </c>
      <c r="AG61" s="54" t="e">
        <f>IF(VALUE(LEFT(INDEX('Raw Data'!$A$1:$CI$1000,'Adjusted Raw Data'!$A61+1,'Adjusted Raw Data'!AG$1),1))=5,"NA",VALUE(LEFT(INDEX('Raw Data'!$A$1:$CI$1000,'Adjusted Raw Data'!$A61+1,'Adjusted Raw Data'!AG$1),1)))</f>
        <v>#VALUE!</v>
      </c>
      <c r="AH61" s="54" t="e">
        <f>IF(VALUE(LEFT(INDEX('Raw Data'!$A$1:$CI$1000,'Adjusted Raw Data'!$A61+1,'Adjusted Raw Data'!AH$1),1))=5,"NA",VALUE(LEFT(INDEX('Raw Data'!$A$1:$CI$1000,'Adjusted Raw Data'!$A61+1,'Adjusted Raw Data'!AH$1),1)))</f>
        <v>#VALUE!</v>
      </c>
      <c r="AI61" s="54" t="e">
        <f>IF(VALUE(LEFT(INDEX('Raw Data'!$A$1:$CI$1000,'Adjusted Raw Data'!$A61+1,'Adjusted Raw Data'!AI$1),1))=5,"NA",VALUE(LEFT(INDEX('Raw Data'!$A$1:$CI$1000,'Adjusted Raw Data'!$A61+1,'Adjusted Raw Data'!AI$1),1)))</f>
        <v>#VALUE!</v>
      </c>
      <c r="AJ61" s="54" t="e">
        <f>IF(VALUE(LEFT(INDEX('Raw Data'!$A$1:$CI$1000,'Adjusted Raw Data'!$A61+1,'Adjusted Raw Data'!AJ$1),1))=5,"NA",VALUE(LEFT(INDEX('Raw Data'!$A$1:$CI$1000,'Adjusted Raw Data'!$A61+1,'Adjusted Raw Data'!AJ$1),1)))</f>
        <v>#VALUE!</v>
      </c>
      <c r="AK61" s="54" t="e">
        <f>IF(VALUE(LEFT(INDEX('Raw Data'!$A$1:$CI$1000,'Adjusted Raw Data'!$A61+1,'Adjusted Raw Data'!AK$1),1))=5,"NA",VALUE(LEFT(INDEX('Raw Data'!$A$1:$CI$1000,'Adjusted Raw Data'!$A61+1,'Adjusted Raw Data'!AK$1),1)))</f>
        <v>#VALUE!</v>
      </c>
      <c r="AL61" s="54" t="e">
        <f>IF(VALUE(LEFT(INDEX('Raw Data'!$A$1:$CI$1000,'Adjusted Raw Data'!$A61+1,'Adjusted Raw Data'!AL$1),1))=5,"NA",VALUE(LEFT(INDEX('Raw Data'!$A$1:$CI$1000,'Adjusted Raw Data'!$A61+1,'Adjusted Raw Data'!AL$1),1)))</f>
        <v>#VALUE!</v>
      </c>
      <c r="AM61" s="54" t="e">
        <f>IF(VALUE(LEFT(INDEX('Raw Data'!$A$1:$CI$1000,'Adjusted Raw Data'!$A61+1,'Adjusted Raw Data'!AM$1),1))=5,"NA",VALUE(LEFT(INDEX('Raw Data'!$A$1:$CI$1000,'Adjusted Raw Data'!$A61+1,'Adjusted Raw Data'!AM$1),1)))</f>
        <v>#VALUE!</v>
      </c>
      <c r="AN61" s="54" t="e">
        <f>IF(VALUE(LEFT(INDEX('Raw Data'!$A$1:$CI$1000,'Adjusted Raw Data'!$A61+1,'Adjusted Raw Data'!AN$1),1))=5,"NA",VALUE(LEFT(INDEX('Raw Data'!$A$1:$CI$1000,'Adjusted Raw Data'!$A61+1,'Adjusted Raw Data'!AN$1),1)))</f>
        <v>#VALUE!</v>
      </c>
      <c r="AO61" s="54" t="e">
        <f>IF(VALUE(LEFT(INDEX('Raw Data'!$A$1:$CI$1000,'Adjusted Raw Data'!$A61+1,'Adjusted Raw Data'!AO$1),1))=5,"NA",VALUE(LEFT(INDEX('Raw Data'!$A$1:$CI$1000,'Adjusted Raw Data'!$A61+1,'Adjusted Raw Data'!AO$1),1)))</f>
        <v>#VALUE!</v>
      </c>
      <c r="AP61" s="54" t="e">
        <f>IF(VALUE(LEFT(INDEX('Raw Data'!$A$1:$CI$1000,'Adjusted Raw Data'!$A61+1,'Adjusted Raw Data'!AP$1),1))=5,"NA",VALUE(LEFT(INDEX('Raw Data'!$A$1:$CI$1000,'Adjusted Raw Data'!$A61+1,'Adjusted Raw Data'!AP$1),1)))</f>
        <v>#VALUE!</v>
      </c>
      <c r="AQ61" s="54" t="e">
        <f>IF(VALUE(LEFT(INDEX('Raw Data'!$A$1:$CI$1000,'Adjusted Raw Data'!$A61+1,'Adjusted Raw Data'!AQ$1),1))=5,"NA",VALUE(LEFT(INDEX('Raw Data'!$A$1:$CI$1000,'Adjusted Raw Data'!$A61+1,'Adjusted Raw Data'!AQ$1),1)))</f>
        <v>#VALUE!</v>
      </c>
      <c r="AR61" s="50">
        <f>INDEX('Raw Data'!$A$1:$CI$1000,'Adjusted Raw Data'!$A61+1,'Adjusted Raw Data'!AR$1)</f>
        <v>0</v>
      </c>
      <c r="AS61" s="54" t="e">
        <f>IF(VALUE(LEFT(INDEX('Raw Data'!$A$1:$CI$1000,'Adjusted Raw Data'!$A61+1,'Adjusted Raw Data'!AS$1),1))=5,"NA",VALUE(LEFT(INDEX('Raw Data'!$A$1:$CI$1000,'Adjusted Raw Data'!$A61+1,'Adjusted Raw Data'!AS$1),1)))</f>
        <v>#VALUE!</v>
      </c>
      <c r="AT61" s="54" t="e">
        <f>IF(VALUE(LEFT(INDEX('Raw Data'!$A$1:$CI$1000,'Adjusted Raw Data'!$A61+1,'Adjusted Raw Data'!AT$1),1))=5,"NA",VALUE(LEFT(INDEX('Raw Data'!$A$1:$CI$1000,'Adjusted Raw Data'!$A61+1,'Adjusted Raw Data'!AT$1),1)))</f>
        <v>#VALUE!</v>
      </c>
      <c r="AU61" s="54" t="e">
        <f>IF(VALUE(LEFT(INDEX('Raw Data'!$A$1:$CI$1000,'Adjusted Raw Data'!$A61+1,'Adjusted Raw Data'!AU$1),1))=5,"NA",VALUE(LEFT(INDEX('Raw Data'!$A$1:$CI$1000,'Adjusted Raw Data'!$A61+1,'Adjusted Raw Data'!AU$1),1)))</f>
        <v>#VALUE!</v>
      </c>
      <c r="AV61" s="54" t="e">
        <f>IF(VALUE(LEFT(INDEX('Raw Data'!$A$1:$CI$1000,'Adjusted Raw Data'!$A61+1,'Adjusted Raw Data'!AV$1),1))=5,"NA",VALUE(LEFT(INDEX('Raw Data'!$A$1:$CI$1000,'Adjusted Raw Data'!$A61+1,'Adjusted Raw Data'!AV$1),1)))</f>
        <v>#VALUE!</v>
      </c>
      <c r="AW61" s="54" t="e">
        <f>IF(VALUE(LEFT(INDEX('Raw Data'!$A$1:$CI$1000,'Adjusted Raw Data'!$A61+1,'Adjusted Raw Data'!AW$1),1))=5,"NA",VALUE(LEFT(INDEX('Raw Data'!$A$1:$CI$1000,'Adjusted Raw Data'!$A61+1,'Adjusted Raw Data'!AW$1),1)))</f>
        <v>#VALUE!</v>
      </c>
      <c r="AX61" s="54" t="e">
        <f>IF(VALUE(LEFT(INDEX('Raw Data'!$A$1:$CI$1000,'Adjusted Raw Data'!$A61+1,'Adjusted Raw Data'!AX$1),1))=5,"NA",VALUE(LEFT(INDEX('Raw Data'!$A$1:$CI$1000,'Adjusted Raw Data'!$A61+1,'Adjusted Raw Data'!AX$1),1)))</f>
        <v>#VALUE!</v>
      </c>
      <c r="AY61" s="54" t="e">
        <f>IF(VALUE(LEFT(INDEX('Raw Data'!$A$1:$CI$1000,'Adjusted Raw Data'!$A61+1,'Adjusted Raw Data'!AY$1),1))=5,"NA",VALUE(LEFT(INDEX('Raw Data'!$A$1:$CI$1000,'Adjusted Raw Data'!$A61+1,'Adjusted Raw Data'!AY$1),1)))</f>
        <v>#VALUE!</v>
      </c>
      <c r="AZ61" s="54" t="e">
        <f>IF(VALUE(LEFT(INDEX('Raw Data'!$A$1:$CI$1000,'Adjusted Raw Data'!$A61+1,'Adjusted Raw Data'!AZ$1),1))=5,"NA",VALUE(LEFT(INDEX('Raw Data'!$A$1:$CI$1000,'Adjusted Raw Data'!$A61+1,'Adjusted Raw Data'!AZ$1),1)))</f>
        <v>#VALUE!</v>
      </c>
      <c r="BA61" s="50">
        <f>INDEX('Raw Data'!$A$1:$CI$1000,'Adjusted Raw Data'!$A61+1,'Adjusted Raw Data'!BA$1)</f>
        <v>0</v>
      </c>
      <c r="BB61" s="54" t="e">
        <f>IF(VALUE(LEFT(INDEX('Raw Data'!$A$1:$CI$1000,'Adjusted Raw Data'!$A61+1,'Adjusted Raw Data'!BB$1),1))=5,"NA",VALUE(LEFT(INDEX('Raw Data'!$A$1:$CI$1000,'Adjusted Raw Data'!$A61+1,'Adjusted Raw Data'!BB$1),1)))</f>
        <v>#VALUE!</v>
      </c>
      <c r="BC61" s="54" t="e">
        <f>IF(VALUE(LEFT(INDEX('Raw Data'!$A$1:$CI$1000,'Adjusted Raw Data'!$A61+1,'Adjusted Raw Data'!BC$1),1))=5,"NA",VALUE(LEFT(INDEX('Raw Data'!$A$1:$CI$1000,'Adjusted Raw Data'!$A61+1,'Adjusted Raw Data'!BC$1),1)))</f>
        <v>#VALUE!</v>
      </c>
      <c r="BD61" s="54" t="e">
        <f>IF(VALUE(LEFT(INDEX('Raw Data'!$A$1:$CI$1000,'Adjusted Raw Data'!$A61+1,'Adjusted Raw Data'!BD$1),1))=5,"NA",VALUE(LEFT(INDEX('Raw Data'!$A$1:$CI$1000,'Adjusted Raw Data'!$A61+1,'Adjusted Raw Data'!BD$1),1)))</f>
        <v>#VALUE!</v>
      </c>
      <c r="BE61" s="50">
        <f>INDEX('Raw Data'!$A$1:$CI$1000,'Adjusted Raw Data'!$A61+1,'Adjusted Raw Data'!BE$1)</f>
        <v>0</v>
      </c>
      <c r="BF61" s="54" t="e">
        <f>IF(VALUE(LEFT(INDEX('Raw Data'!$A$1:$CI$1000,'Adjusted Raw Data'!$A61+1,'Adjusted Raw Data'!BF$1),1))=5,"NA",VALUE(LEFT(INDEX('Raw Data'!$A$1:$CI$1000,'Adjusted Raw Data'!$A61+1,'Adjusted Raw Data'!BF$1),1)))</f>
        <v>#VALUE!</v>
      </c>
      <c r="BG61" s="54" t="e">
        <f>IF(VALUE(LEFT(INDEX('Raw Data'!$A$1:$CI$1000,'Adjusted Raw Data'!$A61+1,'Adjusted Raw Data'!BG$1),1))=5,"NA",VALUE(LEFT(INDEX('Raw Data'!$A$1:$CI$1000,'Adjusted Raw Data'!$A61+1,'Adjusted Raw Data'!BG$1),1)))</f>
        <v>#VALUE!</v>
      </c>
      <c r="BH61" s="54" t="e">
        <f>IF(VALUE(LEFT(INDEX('Raw Data'!$A$1:$CI$1000,'Adjusted Raw Data'!$A61+1,'Adjusted Raw Data'!BH$1),1))=5,"NA",VALUE(LEFT(INDEX('Raw Data'!$A$1:$CI$1000,'Adjusted Raw Data'!$A61+1,'Adjusted Raw Data'!BH$1),1)))</f>
        <v>#VALUE!</v>
      </c>
      <c r="BI61" s="54" t="e">
        <f>IF(VALUE(LEFT(INDEX('Raw Data'!$A$1:$CI$1000,'Adjusted Raw Data'!$A61+1,'Adjusted Raw Data'!BI$1),1))=5,"NA",VALUE(LEFT(INDEX('Raw Data'!$A$1:$CI$1000,'Adjusted Raw Data'!$A61+1,'Adjusted Raw Data'!BI$1),1)))</f>
        <v>#VALUE!</v>
      </c>
      <c r="BJ61" s="54" t="e">
        <f>IF(VALUE(LEFT(INDEX('Raw Data'!$A$1:$CI$1000,'Adjusted Raw Data'!$A61+1,'Adjusted Raw Data'!BJ$1),1))=5,"NA",VALUE(LEFT(INDEX('Raw Data'!$A$1:$CI$1000,'Adjusted Raw Data'!$A61+1,'Adjusted Raw Data'!BJ$1),1)))</f>
        <v>#VALUE!</v>
      </c>
      <c r="BK61" s="54" t="e">
        <f>IF(VALUE(LEFT(INDEX('Raw Data'!$A$1:$CI$1000,'Adjusted Raw Data'!$A61+1,'Adjusted Raw Data'!BK$1),1))=5,"NA",VALUE(LEFT(INDEX('Raw Data'!$A$1:$CI$1000,'Adjusted Raw Data'!$A61+1,'Adjusted Raw Data'!BK$1),1)))</f>
        <v>#VALUE!</v>
      </c>
      <c r="BL61" s="50">
        <f>INDEX('Raw Data'!$A$1:$CI$1000,'Adjusted Raw Data'!$A61+1,'Adjusted Raw Data'!BL$1)</f>
        <v>0</v>
      </c>
      <c r="BM61" s="54" t="e">
        <f>IF(VALUE(LEFT(INDEX('Raw Data'!$A$1:$CI$1000,'Adjusted Raw Data'!$A61+1,'Adjusted Raw Data'!BM$1),1))=5,"NA",VALUE(LEFT(INDEX('Raw Data'!$A$1:$CI$1000,'Adjusted Raw Data'!$A61+1,'Adjusted Raw Data'!BM$1),1)))</f>
        <v>#VALUE!</v>
      </c>
      <c r="BN61" s="54" t="e">
        <f>IF(VALUE(LEFT(INDEX('Raw Data'!$A$1:$CI$1000,'Adjusted Raw Data'!$A61+1,'Adjusted Raw Data'!BN$1),1))=5,"NA",VALUE(LEFT(INDEX('Raw Data'!$A$1:$CI$1000,'Adjusted Raw Data'!$A61+1,'Adjusted Raw Data'!BN$1),1)))</f>
        <v>#VALUE!</v>
      </c>
      <c r="BO61" s="54" t="e">
        <f>IF(VALUE(LEFT(INDEX('Raw Data'!$A$1:$CI$1000,'Adjusted Raw Data'!$A61+1,'Adjusted Raw Data'!BO$1),1))=5,"NA",VALUE(LEFT(INDEX('Raw Data'!$A$1:$CI$1000,'Adjusted Raw Data'!$A61+1,'Adjusted Raw Data'!BO$1),1)))</f>
        <v>#VALUE!</v>
      </c>
      <c r="BP61" s="54" t="e">
        <f>IF(VALUE(LEFT(INDEX('Raw Data'!$A$1:$CI$1000,'Adjusted Raw Data'!$A61+1,'Adjusted Raw Data'!BP$1),1))=5,"NA",VALUE(LEFT(INDEX('Raw Data'!$A$1:$CI$1000,'Adjusted Raw Data'!$A61+1,'Adjusted Raw Data'!BP$1),1)))</f>
        <v>#VALUE!</v>
      </c>
      <c r="BQ61" s="54" t="e">
        <f>IF(VALUE(LEFT(INDEX('Raw Data'!$A$1:$CI$1000,'Adjusted Raw Data'!$A61+1,'Adjusted Raw Data'!BQ$1),1))=5,"NA",VALUE(LEFT(INDEX('Raw Data'!$A$1:$CI$1000,'Adjusted Raw Data'!$A61+1,'Adjusted Raw Data'!BQ$1),1)))</f>
        <v>#VALUE!</v>
      </c>
      <c r="BR61" s="50">
        <f>INDEX('Raw Data'!$A$1:$CI$1000,'Adjusted Raw Data'!$A61+1,'Adjusted Raw Data'!BR$1)</f>
        <v>0</v>
      </c>
      <c r="BS61" s="54" t="e">
        <f>IF(VALUE(LEFT(INDEX('Raw Data'!$A$1:$CI$1000,'Adjusted Raw Data'!$A61+1,'Adjusted Raw Data'!BS$1),1))=5,"NA",VALUE(LEFT(INDEX('Raw Data'!$A$1:$CI$1000,'Adjusted Raw Data'!$A61+1,'Adjusted Raw Data'!BS$1),1)))</f>
        <v>#VALUE!</v>
      </c>
      <c r="BT61" s="54" t="e">
        <f>IF(VALUE(LEFT(INDEX('Raw Data'!$A$1:$CI$1000,'Adjusted Raw Data'!$A61+1,'Adjusted Raw Data'!BT$1),1))=5,"NA",VALUE(LEFT(INDEX('Raw Data'!$A$1:$CI$1000,'Adjusted Raw Data'!$A61+1,'Adjusted Raw Data'!BT$1),1)))</f>
        <v>#VALUE!</v>
      </c>
      <c r="BU61" s="54" t="e">
        <f>IF(VALUE(LEFT(INDEX('Raw Data'!$A$1:$CI$1000,'Adjusted Raw Data'!$A61+1,'Adjusted Raw Data'!BU$1),1))=5,"NA",VALUE(LEFT(INDEX('Raw Data'!$A$1:$CI$1000,'Adjusted Raw Data'!$A61+1,'Adjusted Raw Data'!BU$1),1)))</f>
        <v>#VALUE!</v>
      </c>
      <c r="BV61" s="54" t="e">
        <f>IF(VALUE(LEFT(INDEX('Raw Data'!$A$1:$CI$1000,'Adjusted Raw Data'!$A61+1,'Adjusted Raw Data'!BV$1),1))=5,"NA",VALUE(LEFT(INDEX('Raw Data'!$A$1:$CI$1000,'Adjusted Raw Data'!$A61+1,'Adjusted Raw Data'!BV$1),1)))</f>
        <v>#VALUE!</v>
      </c>
      <c r="BW61" s="54" t="e">
        <f>IF(VALUE(LEFT(INDEX('Raw Data'!$A$1:$CI$1000,'Adjusted Raw Data'!$A61+1,'Adjusted Raw Data'!BW$1),1))=5,"NA",VALUE(LEFT(INDEX('Raw Data'!$A$1:$CI$1000,'Adjusted Raw Data'!$A61+1,'Adjusted Raw Data'!BW$1),1)))</f>
        <v>#VALUE!</v>
      </c>
      <c r="BX61" s="54" t="e">
        <f>IF(VALUE(LEFT(INDEX('Raw Data'!$A$1:$CI$1000,'Adjusted Raw Data'!$A61+1,'Adjusted Raw Data'!BX$1),1))=5,"NA",VALUE(LEFT(INDEX('Raw Data'!$A$1:$CI$1000,'Adjusted Raw Data'!$A61+1,'Adjusted Raw Data'!BX$1),1)))</f>
        <v>#VALUE!</v>
      </c>
      <c r="BY61" s="54" t="e">
        <f>IF(VALUE(LEFT(INDEX('Raw Data'!$A$1:$CI$1000,'Adjusted Raw Data'!$A61+1,'Adjusted Raw Data'!BY$1),1))=5,"NA",VALUE(LEFT(INDEX('Raw Data'!$A$1:$CI$1000,'Adjusted Raw Data'!$A61+1,'Adjusted Raw Data'!BY$1),1)))</f>
        <v>#VALUE!</v>
      </c>
      <c r="BZ61" s="50">
        <f>INDEX('Raw Data'!$A$1:$CI$1000,'Adjusted Raw Data'!$A61+1,'Adjusted Raw Data'!BZ$1)</f>
        <v>0</v>
      </c>
      <c r="CA61" s="54" t="e">
        <f>VALUE(LEFT(INDEX('Raw Data'!$A$1:$CI$1000,'Adjusted Raw Data'!$A61+1,'Adjusted Raw Data'!CA$1),1))</f>
        <v>#VALUE!</v>
      </c>
      <c r="CB61" s="50">
        <f>INDEX('Raw Data'!$A$1:$CI$1000,'Adjusted Raw Data'!$A61+1,'Adjusted Raw Data'!CB$1)</f>
        <v>0</v>
      </c>
      <c r="CC61" s="54" t="e">
        <f>IF(VALUE(LEFT(INDEX('Raw Data'!$A$1:$CI$1000,'Adjusted Raw Data'!$A61+1,'Adjusted Raw Data'!CC$1),1))=5,"NA",VALUE(LEFT(INDEX('Raw Data'!$A$1:$CI$1000,'Adjusted Raw Data'!$A61+1,'Adjusted Raw Data'!CC$1),1)))</f>
        <v>#VALUE!</v>
      </c>
      <c r="CD61" s="54" t="e">
        <f>IF(VALUE(LEFT(INDEX('Raw Data'!$A$1:$CI$1000,'Adjusted Raw Data'!$A61+1,'Adjusted Raw Data'!CD$1),1))=5,"NA",VALUE(LEFT(INDEX('Raw Data'!$A$1:$CI$1000,'Adjusted Raw Data'!$A61+1,'Adjusted Raw Data'!CD$1),1)))</f>
        <v>#VALUE!</v>
      </c>
      <c r="CE61" s="54" t="e">
        <f>IF(VALUE(LEFT(INDEX('Raw Data'!$A$1:$CI$1000,'Adjusted Raw Data'!$A61+1,'Adjusted Raw Data'!CE$1),1))=5,"NA",VALUE(LEFT(INDEX('Raw Data'!$A$1:$CI$1000,'Adjusted Raw Data'!$A61+1,'Adjusted Raw Data'!CE$1),1)))</f>
        <v>#VALUE!</v>
      </c>
      <c r="CF61" s="54" t="e">
        <f>IF(VALUE(LEFT(INDEX('Raw Data'!$A$1:$CI$1000,'Adjusted Raw Data'!$A61+1,'Adjusted Raw Data'!CF$1),1))=5,"NA",VALUE(LEFT(INDEX('Raw Data'!$A$1:$CI$1000,'Adjusted Raw Data'!$A61+1,'Adjusted Raw Data'!CF$1),1)))</f>
        <v>#VALUE!</v>
      </c>
      <c r="CG61" s="54" t="e">
        <f>IF(VALUE(LEFT(INDEX('Raw Data'!$A$1:$CI$1000,'Adjusted Raw Data'!$A61+1,'Adjusted Raw Data'!CG$1),1))=5,"NA",VALUE(LEFT(INDEX('Raw Data'!$A$1:$CI$1000,'Adjusted Raw Data'!$A61+1,'Adjusted Raw Data'!CG$1),1)))</f>
        <v>#VALUE!</v>
      </c>
      <c r="CH61" s="54" t="e">
        <f>IF(VALUE(LEFT(INDEX('Raw Data'!$A$1:$CI$1000,'Adjusted Raw Data'!$A61+1,'Adjusted Raw Data'!CH$1),1))=5,"NA",VALUE(LEFT(INDEX('Raw Data'!$A$1:$CI$1000,'Adjusted Raw Data'!$A61+1,'Adjusted Raw Data'!CH$1),1)))</f>
        <v>#VALUE!</v>
      </c>
      <c r="CI61" s="54" t="e">
        <f>IF(VALUE(LEFT(INDEX('Raw Data'!$A$1:$CI$1000,'Adjusted Raw Data'!$A61+1,'Adjusted Raw Data'!CI$1),1))=5,"NA",VALUE(LEFT(INDEX('Raw Data'!$A$1:$CI$1000,'Adjusted Raw Data'!$A61+1,'Adjusted Raw Data'!CI$1),1)))</f>
        <v>#VALUE!</v>
      </c>
      <c r="CJ61" s="50">
        <f>INDEX('Raw Data'!$A$1:$CI$1000,'Adjusted Raw Data'!$A61+1,'Adjusted Raw Data'!CJ$1)</f>
        <v>0</v>
      </c>
    </row>
    <row r="62" spans="1:88" x14ac:dyDescent="0.2">
      <c r="A62" s="53">
        <v>60</v>
      </c>
      <c r="B62" s="48">
        <f>INDEX('Raw Data'!$A$1:$CI$1000,'Adjusted Raw Data'!$A62+1,'Adjusted Raw Data'!B$1)</f>
        <v>0</v>
      </c>
      <c r="C62" s="49" t="str">
        <f>LEFT(INDEX('Raw Data'!$A$1:$CI$1000,'Adjusted Raw Data'!$A62+1,'Adjusted Raw Data'!C$1),5)</f>
        <v/>
      </c>
      <c r="D62" s="54" t="e">
        <f>IF(VALUE(LEFT(INDEX('Raw Data'!$A$1:$CI$1000,'Adjusted Raw Data'!$A62+1,'Adjusted Raw Data'!D$1),1))=5,"NA",VALUE(LEFT(INDEX('Raw Data'!$A$1:$CI$1000,'Adjusted Raw Data'!$A62+1,'Adjusted Raw Data'!D$1),1)))</f>
        <v>#VALUE!</v>
      </c>
      <c r="E62" s="54" t="e">
        <f>IF(VALUE(LEFT(INDEX('Raw Data'!$A$1:$CI$1000,'Adjusted Raw Data'!$A62+1,'Adjusted Raw Data'!E$1),1))=5,"NA",VALUE(LEFT(INDEX('Raw Data'!$A$1:$CI$1000,'Adjusted Raw Data'!$A62+1,'Adjusted Raw Data'!E$1),1)))</f>
        <v>#VALUE!</v>
      </c>
      <c r="F62" s="54" t="e">
        <f>IF(VALUE(LEFT(INDEX('Raw Data'!$A$1:$CI$1000,'Adjusted Raw Data'!$A62+1,'Adjusted Raw Data'!F$1),1))=5,"NA",VALUE(LEFT(INDEX('Raw Data'!$A$1:$CI$1000,'Adjusted Raw Data'!$A62+1,'Adjusted Raw Data'!F$1),1)))</f>
        <v>#VALUE!</v>
      </c>
      <c r="G62" s="54" t="e">
        <f>IF(VALUE(LEFT(INDEX('Raw Data'!$A$1:$CI$1000,'Adjusted Raw Data'!$A62+1,'Adjusted Raw Data'!G$1),1))=5,"NA",VALUE(LEFT(INDEX('Raw Data'!$A$1:$CI$1000,'Adjusted Raw Data'!$A62+1,'Adjusted Raw Data'!G$1),1)))</f>
        <v>#VALUE!</v>
      </c>
      <c r="H62" s="54" t="e">
        <f>IF(VALUE(LEFT(INDEX('Raw Data'!$A$1:$CI$1000,'Adjusted Raw Data'!$A62+1,'Adjusted Raw Data'!H$1),1))=5,"NA",VALUE(LEFT(INDEX('Raw Data'!$A$1:$CI$1000,'Adjusted Raw Data'!$A62+1,'Adjusted Raw Data'!H$1),1)))</f>
        <v>#VALUE!</v>
      </c>
      <c r="I62" s="54" t="e">
        <f>IF(VALUE(LEFT(INDEX('Raw Data'!$A$1:$CI$1000,'Adjusted Raw Data'!$A62+1,'Adjusted Raw Data'!I$1),1))=5,"NA",VALUE(LEFT(INDEX('Raw Data'!$A$1:$CI$1000,'Adjusted Raw Data'!$A62+1,'Adjusted Raw Data'!I$1),1)))</f>
        <v>#VALUE!</v>
      </c>
      <c r="J62" s="54" t="e">
        <f>IF(VALUE(LEFT(INDEX('Raw Data'!$A$1:$CI$1000,'Adjusted Raw Data'!$A62+1,'Adjusted Raw Data'!J$1),1))=5,"NA",VALUE(LEFT(INDEX('Raw Data'!$A$1:$CI$1000,'Adjusted Raw Data'!$A62+1,'Adjusted Raw Data'!J$1),1)))</f>
        <v>#VALUE!</v>
      </c>
      <c r="K62" s="54" t="e">
        <f>IF(VALUE(LEFT(INDEX('Raw Data'!$A$1:$CI$1000,'Adjusted Raw Data'!$A62+1,'Adjusted Raw Data'!K$1),1))=5,"NA",VALUE(LEFT(INDEX('Raw Data'!$A$1:$CI$1000,'Adjusted Raw Data'!$A62+1,'Adjusted Raw Data'!K$1),1)))</f>
        <v>#VALUE!</v>
      </c>
      <c r="L62" s="54" t="e">
        <f>IF(VALUE(LEFT(INDEX('Raw Data'!$A$1:$CI$1000,'Adjusted Raw Data'!$A62+1,'Adjusted Raw Data'!L$1),1))=5,"NA",VALUE(LEFT(INDEX('Raw Data'!$A$1:$CI$1000,'Adjusted Raw Data'!$A62+1,'Adjusted Raw Data'!L$1),1)))</f>
        <v>#VALUE!</v>
      </c>
      <c r="M62" s="54" t="e">
        <f>IF(VALUE(LEFT(INDEX('Raw Data'!$A$1:$CI$1000,'Adjusted Raw Data'!$A62+1,'Adjusted Raw Data'!M$1),1))=5,"NA",VALUE(LEFT(INDEX('Raw Data'!$A$1:$CI$1000,'Adjusted Raw Data'!$A62+1,'Adjusted Raw Data'!M$1),1)))</f>
        <v>#VALUE!</v>
      </c>
      <c r="N62" s="54" t="e">
        <f>IF(VALUE(LEFT(INDEX('Raw Data'!$A$1:$CI$1000,'Adjusted Raw Data'!$A62+1,'Adjusted Raw Data'!N$1),1))=5,"NA",VALUE(LEFT(INDEX('Raw Data'!$A$1:$CI$1000,'Adjusted Raw Data'!$A62+1,'Adjusted Raw Data'!N$1),1)))</f>
        <v>#VALUE!</v>
      </c>
      <c r="O62" s="54" t="e">
        <f>IF(VALUE(LEFT(INDEX('Raw Data'!$A$1:$CI$1000,'Adjusted Raw Data'!$A62+1,'Adjusted Raw Data'!O$1),1))=5,"NA",VALUE(LEFT(INDEX('Raw Data'!$A$1:$CI$1000,'Adjusted Raw Data'!$A62+1,'Adjusted Raw Data'!O$1),1)))</f>
        <v>#VALUE!</v>
      </c>
      <c r="P62" s="54" t="e">
        <f>IF(VALUE(LEFT(INDEX('Raw Data'!$A$1:$CI$1000,'Adjusted Raw Data'!$A62+1,'Adjusted Raw Data'!P$1),1))=5,"NA",VALUE(LEFT(INDEX('Raw Data'!$A$1:$CI$1000,'Adjusted Raw Data'!$A62+1,'Adjusted Raw Data'!P$1),1)))</f>
        <v>#VALUE!</v>
      </c>
      <c r="Q62" s="54" t="e">
        <f>IF(VALUE(LEFT(INDEX('Raw Data'!$A$1:$CI$1000,'Adjusted Raw Data'!$A62+1,'Adjusted Raw Data'!Q$1),1))=5,"NA",VALUE(LEFT(INDEX('Raw Data'!$A$1:$CI$1000,'Adjusted Raw Data'!$A62+1,'Adjusted Raw Data'!Q$1),1)))</f>
        <v>#VALUE!</v>
      </c>
      <c r="R62" s="54" t="e">
        <f>IF(VALUE(LEFT(INDEX('Raw Data'!$A$1:$CI$1000,'Adjusted Raw Data'!$A62+1,'Adjusted Raw Data'!R$1),1))=5,"NA",VALUE(LEFT(INDEX('Raw Data'!$A$1:$CI$1000,'Adjusted Raw Data'!$A62+1,'Adjusted Raw Data'!R$1),1)))</f>
        <v>#VALUE!</v>
      </c>
      <c r="S62" s="54" t="e">
        <f>IF(VALUE(LEFT(INDEX('Raw Data'!$A$1:$CI$1000,'Adjusted Raw Data'!$A62+1,'Adjusted Raw Data'!S$1),1))=5,"NA",VALUE(LEFT(INDEX('Raw Data'!$A$1:$CI$1000,'Adjusted Raw Data'!$A62+1,'Adjusted Raw Data'!S$1),1)))</f>
        <v>#VALUE!</v>
      </c>
      <c r="T62" s="50">
        <f>INDEX('Raw Data'!$A$1:$CI$1000,'Adjusted Raw Data'!$A62+1,'Adjusted Raw Data'!T$1)</f>
        <v>0</v>
      </c>
      <c r="U62" s="54" t="e">
        <f>IF(VALUE(LEFT(INDEX('Raw Data'!$A$1:$CI$1000,'Adjusted Raw Data'!$A62+1,'Adjusted Raw Data'!U$1),1))=5,"NA",VALUE(LEFT(INDEX('Raw Data'!$A$1:$CI$1000,'Adjusted Raw Data'!$A62+1,'Adjusted Raw Data'!U$1),1)))</f>
        <v>#VALUE!</v>
      </c>
      <c r="V62" s="54" t="e">
        <f>IF(VALUE(LEFT(INDEX('Raw Data'!$A$1:$CI$1000,'Adjusted Raw Data'!$A62+1,'Adjusted Raw Data'!V$1),1))=5,"NA",VALUE(LEFT(INDEX('Raw Data'!$A$1:$CI$1000,'Adjusted Raw Data'!$A62+1,'Adjusted Raw Data'!V$1),1)))</f>
        <v>#VALUE!</v>
      </c>
      <c r="W62" s="54" t="e">
        <f>IF(VALUE(LEFT(INDEX('Raw Data'!$A$1:$CI$1000,'Adjusted Raw Data'!$A62+1,'Adjusted Raw Data'!W$1),1))=5,"NA",VALUE(LEFT(INDEX('Raw Data'!$A$1:$CI$1000,'Adjusted Raw Data'!$A62+1,'Adjusted Raw Data'!W$1),1)))</f>
        <v>#VALUE!</v>
      </c>
      <c r="X62" s="54" t="e">
        <f>IF(VALUE(LEFT(INDEX('Raw Data'!$A$1:$CI$1000,'Adjusted Raw Data'!$A62+1,'Adjusted Raw Data'!X$1),1))=5,"NA",VALUE(LEFT(INDEX('Raw Data'!$A$1:$CI$1000,'Adjusted Raw Data'!$A62+1,'Adjusted Raw Data'!X$1),1)))</f>
        <v>#VALUE!</v>
      </c>
      <c r="Y62" s="54" t="e">
        <f>IF(VALUE(LEFT(INDEX('Raw Data'!$A$1:$CI$1000,'Adjusted Raw Data'!$A62+1,'Adjusted Raw Data'!Y$1),1))=5,"NA",VALUE(LEFT(INDEX('Raw Data'!$A$1:$CI$1000,'Adjusted Raw Data'!$A62+1,'Adjusted Raw Data'!Y$1),1)))</f>
        <v>#VALUE!</v>
      </c>
      <c r="Z62" s="54" t="e">
        <f>IF(VALUE(LEFT(INDEX('Raw Data'!$A$1:$CI$1000,'Adjusted Raw Data'!$A62+1,'Adjusted Raw Data'!Z$1),1))=5,"NA",VALUE(LEFT(INDEX('Raw Data'!$A$1:$CI$1000,'Adjusted Raw Data'!$A62+1,'Adjusted Raw Data'!Z$1),1)))</f>
        <v>#VALUE!</v>
      </c>
      <c r="AA62" s="54" t="e">
        <f>IF(VALUE(LEFT(INDEX('Raw Data'!$A$1:$CI$1000,'Adjusted Raw Data'!$A62+1,'Adjusted Raw Data'!AA$1),1))=5,"NA",VALUE(LEFT(INDEX('Raw Data'!$A$1:$CI$1000,'Adjusted Raw Data'!$A62+1,'Adjusted Raw Data'!AA$1),1)))</f>
        <v>#VALUE!</v>
      </c>
      <c r="AB62" s="50">
        <f>INDEX('Raw Data'!$A$1:$CI$1000,'Adjusted Raw Data'!$A62+1,'Adjusted Raw Data'!AB$1)</f>
        <v>0</v>
      </c>
      <c r="AC62" s="54" t="e">
        <f>IF(VALUE(LEFT(INDEX('Raw Data'!$A$1:$CI$1000,'Adjusted Raw Data'!$A62+1,'Adjusted Raw Data'!AC$1),1))=5,"NA",VALUE(LEFT(INDEX('Raw Data'!$A$1:$CI$1000,'Adjusted Raw Data'!$A62+1,'Adjusted Raw Data'!AC$1),1)))</f>
        <v>#VALUE!</v>
      </c>
      <c r="AD62" s="54" t="e">
        <f>IF(VALUE(LEFT(INDEX('Raw Data'!$A$1:$CI$1000,'Adjusted Raw Data'!$A62+1,'Adjusted Raw Data'!AD$1),1))=5,"NA",VALUE(LEFT(INDEX('Raw Data'!$A$1:$CI$1000,'Adjusted Raw Data'!$A62+1,'Adjusted Raw Data'!AD$1),1)))</f>
        <v>#VALUE!</v>
      </c>
      <c r="AE62" s="54" t="e">
        <f>IF(VALUE(LEFT(INDEX('Raw Data'!$A$1:$CI$1000,'Adjusted Raw Data'!$A62+1,'Adjusted Raw Data'!AE$1),1))=5,"NA",VALUE(LEFT(INDEX('Raw Data'!$A$1:$CI$1000,'Adjusted Raw Data'!$A62+1,'Adjusted Raw Data'!AE$1),1)))</f>
        <v>#VALUE!</v>
      </c>
      <c r="AF62" s="54" t="e">
        <f>IF(VALUE(LEFT(INDEX('Raw Data'!$A$1:$CI$1000,'Adjusted Raw Data'!$A62+1,'Adjusted Raw Data'!AF$1),1))=5,"NA",VALUE(LEFT(INDEX('Raw Data'!$A$1:$CI$1000,'Adjusted Raw Data'!$A62+1,'Adjusted Raw Data'!AF$1),1)))</f>
        <v>#VALUE!</v>
      </c>
      <c r="AG62" s="54" t="e">
        <f>IF(VALUE(LEFT(INDEX('Raw Data'!$A$1:$CI$1000,'Adjusted Raw Data'!$A62+1,'Adjusted Raw Data'!AG$1),1))=5,"NA",VALUE(LEFT(INDEX('Raw Data'!$A$1:$CI$1000,'Adjusted Raw Data'!$A62+1,'Adjusted Raw Data'!AG$1),1)))</f>
        <v>#VALUE!</v>
      </c>
      <c r="AH62" s="54" t="e">
        <f>IF(VALUE(LEFT(INDEX('Raw Data'!$A$1:$CI$1000,'Adjusted Raw Data'!$A62+1,'Adjusted Raw Data'!AH$1),1))=5,"NA",VALUE(LEFT(INDEX('Raw Data'!$A$1:$CI$1000,'Adjusted Raw Data'!$A62+1,'Adjusted Raw Data'!AH$1),1)))</f>
        <v>#VALUE!</v>
      </c>
      <c r="AI62" s="54" t="e">
        <f>IF(VALUE(LEFT(INDEX('Raw Data'!$A$1:$CI$1000,'Adjusted Raw Data'!$A62+1,'Adjusted Raw Data'!AI$1),1))=5,"NA",VALUE(LEFT(INDEX('Raw Data'!$A$1:$CI$1000,'Adjusted Raw Data'!$A62+1,'Adjusted Raw Data'!AI$1),1)))</f>
        <v>#VALUE!</v>
      </c>
      <c r="AJ62" s="54" t="e">
        <f>IF(VALUE(LEFT(INDEX('Raw Data'!$A$1:$CI$1000,'Adjusted Raw Data'!$A62+1,'Adjusted Raw Data'!AJ$1),1))=5,"NA",VALUE(LEFT(INDEX('Raw Data'!$A$1:$CI$1000,'Adjusted Raw Data'!$A62+1,'Adjusted Raw Data'!AJ$1),1)))</f>
        <v>#VALUE!</v>
      </c>
      <c r="AK62" s="54" t="e">
        <f>IF(VALUE(LEFT(INDEX('Raw Data'!$A$1:$CI$1000,'Adjusted Raw Data'!$A62+1,'Adjusted Raw Data'!AK$1),1))=5,"NA",VALUE(LEFT(INDEX('Raw Data'!$A$1:$CI$1000,'Adjusted Raw Data'!$A62+1,'Adjusted Raw Data'!AK$1),1)))</f>
        <v>#VALUE!</v>
      </c>
      <c r="AL62" s="54" t="e">
        <f>IF(VALUE(LEFT(INDEX('Raw Data'!$A$1:$CI$1000,'Adjusted Raw Data'!$A62+1,'Adjusted Raw Data'!AL$1),1))=5,"NA",VALUE(LEFT(INDEX('Raw Data'!$A$1:$CI$1000,'Adjusted Raw Data'!$A62+1,'Adjusted Raw Data'!AL$1),1)))</f>
        <v>#VALUE!</v>
      </c>
      <c r="AM62" s="54" t="e">
        <f>IF(VALUE(LEFT(INDEX('Raw Data'!$A$1:$CI$1000,'Adjusted Raw Data'!$A62+1,'Adjusted Raw Data'!AM$1),1))=5,"NA",VALUE(LEFT(INDEX('Raw Data'!$A$1:$CI$1000,'Adjusted Raw Data'!$A62+1,'Adjusted Raw Data'!AM$1),1)))</f>
        <v>#VALUE!</v>
      </c>
      <c r="AN62" s="54" t="e">
        <f>IF(VALUE(LEFT(INDEX('Raw Data'!$A$1:$CI$1000,'Adjusted Raw Data'!$A62+1,'Adjusted Raw Data'!AN$1),1))=5,"NA",VALUE(LEFT(INDEX('Raw Data'!$A$1:$CI$1000,'Adjusted Raw Data'!$A62+1,'Adjusted Raw Data'!AN$1),1)))</f>
        <v>#VALUE!</v>
      </c>
      <c r="AO62" s="54" t="e">
        <f>IF(VALUE(LEFT(INDEX('Raw Data'!$A$1:$CI$1000,'Adjusted Raw Data'!$A62+1,'Adjusted Raw Data'!AO$1),1))=5,"NA",VALUE(LEFT(INDEX('Raw Data'!$A$1:$CI$1000,'Adjusted Raw Data'!$A62+1,'Adjusted Raw Data'!AO$1),1)))</f>
        <v>#VALUE!</v>
      </c>
      <c r="AP62" s="54" t="e">
        <f>IF(VALUE(LEFT(INDEX('Raw Data'!$A$1:$CI$1000,'Adjusted Raw Data'!$A62+1,'Adjusted Raw Data'!AP$1),1))=5,"NA",VALUE(LEFT(INDEX('Raw Data'!$A$1:$CI$1000,'Adjusted Raw Data'!$A62+1,'Adjusted Raw Data'!AP$1),1)))</f>
        <v>#VALUE!</v>
      </c>
      <c r="AQ62" s="54" t="e">
        <f>IF(VALUE(LEFT(INDEX('Raw Data'!$A$1:$CI$1000,'Adjusted Raw Data'!$A62+1,'Adjusted Raw Data'!AQ$1),1))=5,"NA",VALUE(LEFT(INDEX('Raw Data'!$A$1:$CI$1000,'Adjusted Raw Data'!$A62+1,'Adjusted Raw Data'!AQ$1),1)))</f>
        <v>#VALUE!</v>
      </c>
      <c r="AR62" s="50">
        <f>INDEX('Raw Data'!$A$1:$CI$1000,'Adjusted Raw Data'!$A62+1,'Adjusted Raw Data'!AR$1)</f>
        <v>0</v>
      </c>
      <c r="AS62" s="54" t="e">
        <f>IF(VALUE(LEFT(INDEX('Raw Data'!$A$1:$CI$1000,'Adjusted Raw Data'!$A62+1,'Adjusted Raw Data'!AS$1),1))=5,"NA",VALUE(LEFT(INDEX('Raw Data'!$A$1:$CI$1000,'Adjusted Raw Data'!$A62+1,'Adjusted Raw Data'!AS$1),1)))</f>
        <v>#VALUE!</v>
      </c>
      <c r="AT62" s="54" t="e">
        <f>IF(VALUE(LEFT(INDEX('Raw Data'!$A$1:$CI$1000,'Adjusted Raw Data'!$A62+1,'Adjusted Raw Data'!AT$1),1))=5,"NA",VALUE(LEFT(INDEX('Raw Data'!$A$1:$CI$1000,'Adjusted Raw Data'!$A62+1,'Adjusted Raw Data'!AT$1),1)))</f>
        <v>#VALUE!</v>
      </c>
      <c r="AU62" s="54" t="e">
        <f>IF(VALUE(LEFT(INDEX('Raw Data'!$A$1:$CI$1000,'Adjusted Raw Data'!$A62+1,'Adjusted Raw Data'!AU$1),1))=5,"NA",VALUE(LEFT(INDEX('Raw Data'!$A$1:$CI$1000,'Adjusted Raw Data'!$A62+1,'Adjusted Raw Data'!AU$1),1)))</f>
        <v>#VALUE!</v>
      </c>
      <c r="AV62" s="54" t="e">
        <f>IF(VALUE(LEFT(INDEX('Raw Data'!$A$1:$CI$1000,'Adjusted Raw Data'!$A62+1,'Adjusted Raw Data'!AV$1),1))=5,"NA",VALUE(LEFT(INDEX('Raw Data'!$A$1:$CI$1000,'Adjusted Raw Data'!$A62+1,'Adjusted Raw Data'!AV$1),1)))</f>
        <v>#VALUE!</v>
      </c>
      <c r="AW62" s="54" t="e">
        <f>IF(VALUE(LEFT(INDEX('Raw Data'!$A$1:$CI$1000,'Adjusted Raw Data'!$A62+1,'Adjusted Raw Data'!AW$1),1))=5,"NA",VALUE(LEFT(INDEX('Raw Data'!$A$1:$CI$1000,'Adjusted Raw Data'!$A62+1,'Adjusted Raw Data'!AW$1),1)))</f>
        <v>#VALUE!</v>
      </c>
      <c r="AX62" s="54" t="e">
        <f>IF(VALUE(LEFT(INDEX('Raw Data'!$A$1:$CI$1000,'Adjusted Raw Data'!$A62+1,'Adjusted Raw Data'!AX$1),1))=5,"NA",VALUE(LEFT(INDEX('Raw Data'!$A$1:$CI$1000,'Adjusted Raw Data'!$A62+1,'Adjusted Raw Data'!AX$1),1)))</f>
        <v>#VALUE!</v>
      </c>
      <c r="AY62" s="54" t="e">
        <f>IF(VALUE(LEFT(INDEX('Raw Data'!$A$1:$CI$1000,'Adjusted Raw Data'!$A62+1,'Adjusted Raw Data'!AY$1),1))=5,"NA",VALUE(LEFT(INDEX('Raw Data'!$A$1:$CI$1000,'Adjusted Raw Data'!$A62+1,'Adjusted Raw Data'!AY$1),1)))</f>
        <v>#VALUE!</v>
      </c>
      <c r="AZ62" s="54" t="e">
        <f>IF(VALUE(LEFT(INDEX('Raw Data'!$A$1:$CI$1000,'Adjusted Raw Data'!$A62+1,'Adjusted Raw Data'!AZ$1),1))=5,"NA",VALUE(LEFT(INDEX('Raw Data'!$A$1:$CI$1000,'Adjusted Raw Data'!$A62+1,'Adjusted Raw Data'!AZ$1),1)))</f>
        <v>#VALUE!</v>
      </c>
      <c r="BA62" s="50">
        <f>INDEX('Raw Data'!$A$1:$CI$1000,'Adjusted Raw Data'!$A62+1,'Adjusted Raw Data'!BA$1)</f>
        <v>0</v>
      </c>
      <c r="BB62" s="54" t="e">
        <f>IF(VALUE(LEFT(INDEX('Raw Data'!$A$1:$CI$1000,'Adjusted Raw Data'!$A62+1,'Adjusted Raw Data'!BB$1),1))=5,"NA",VALUE(LEFT(INDEX('Raw Data'!$A$1:$CI$1000,'Adjusted Raw Data'!$A62+1,'Adjusted Raw Data'!BB$1),1)))</f>
        <v>#VALUE!</v>
      </c>
      <c r="BC62" s="54" t="e">
        <f>IF(VALUE(LEFT(INDEX('Raw Data'!$A$1:$CI$1000,'Adjusted Raw Data'!$A62+1,'Adjusted Raw Data'!BC$1),1))=5,"NA",VALUE(LEFT(INDEX('Raw Data'!$A$1:$CI$1000,'Adjusted Raw Data'!$A62+1,'Adjusted Raw Data'!BC$1),1)))</f>
        <v>#VALUE!</v>
      </c>
      <c r="BD62" s="54" t="e">
        <f>IF(VALUE(LEFT(INDEX('Raw Data'!$A$1:$CI$1000,'Adjusted Raw Data'!$A62+1,'Adjusted Raw Data'!BD$1),1))=5,"NA",VALUE(LEFT(INDEX('Raw Data'!$A$1:$CI$1000,'Adjusted Raw Data'!$A62+1,'Adjusted Raw Data'!BD$1),1)))</f>
        <v>#VALUE!</v>
      </c>
      <c r="BE62" s="50">
        <f>INDEX('Raw Data'!$A$1:$CI$1000,'Adjusted Raw Data'!$A62+1,'Adjusted Raw Data'!BE$1)</f>
        <v>0</v>
      </c>
      <c r="BF62" s="54" t="e">
        <f>IF(VALUE(LEFT(INDEX('Raw Data'!$A$1:$CI$1000,'Adjusted Raw Data'!$A62+1,'Adjusted Raw Data'!BF$1),1))=5,"NA",VALUE(LEFT(INDEX('Raw Data'!$A$1:$CI$1000,'Adjusted Raw Data'!$A62+1,'Adjusted Raw Data'!BF$1),1)))</f>
        <v>#VALUE!</v>
      </c>
      <c r="BG62" s="54" t="e">
        <f>IF(VALUE(LEFT(INDEX('Raw Data'!$A$1:$CI$1000,'Adjusted Raw Data'!$A62+1,'Adjusted Raw Data'!BG$1),1))=5,"NA",VALUE(LEFT(INDEX('Raw Data'!$A$1:$CI$1000,'Adjusted Raw Data'!$A62+1,'Adjusted Raw Data'!BG$1),1)))</f>
        <v>#VALUE!</v>
      </c>
      <c r="BH62" s="54" t="e">
        <f>IF(VALUE(LEFT(INDEX('Raw Data'!$A$1:$CI$1000,'Adjusted Raw Data'!$A62+1,'Adjusted Raw Data'!BH$1),1))=5,"NA",VALUE(LEFT(INDEX('Raw Data'!$A$1:$CI$1000,'Adjusted Raw Data'!$A62+1,'Adjusted Raw Data'!BH$1),1)))</f>
        <v>#VALUE!</v>
      </c>
      <c r="BI62" s="54" t="e">
        <f>IF(VALUE(LEFT(INDEX('Raw Data'!$A$1:$CI$1000,'Adjusted Raw Data'!$A62+1,'Adjusted Raw Data'!BI$1),1))=5,"NA",VALUE(LEFT(INDEX('Raw Data'!$A$1:$CI$1000,'Adjusted Raw Data'!$A62+1,'Adjusted Raw Data'!BI$1),1)))</f>
        <v>#VALUE!</v>
      </c>
      <c r="BJ62" s="54" t="e">
        <f>IF(VALUE(LEFT(INDEX('Raw Data'!$A$1:$CI$1000,'Adjusted Raw Data'!$A62+1,'Adjusted Raw Data'!BJ$1),1))=5,"NA",VALUE(LEFT(INDEX('Raw Data'!$A$1:$CI$1000,'Adjusted Raw Data'!$A62+1,'Adjusted Raw Data'!BJ$1),1)))</f>
        <v>#VALUE!</v>
      </c>
      <c r="BK62" s="54" t="e">
        <f>IF(VALUE(LEFT(INDEX('Raw Data'!$A$1:$CI$1000,'Adjusted Raw Data'!$A62+1,'Adjusted Raw Data'!BK$1),1))=5,"NA",VALUE(LEFT(INDEX('Raw Data'!$A$1:$CI$1000,'Adjusted Raw Data'!$A62+1,'Adjusted Raw Data'!BK$1),1)))</f>
        <v>#VALUE!</v>
      </c>
      <c r="BL62" s="50">
        <f>INDEX('Raw Data'!$A$1:$CI$1000,'Adjusted Raw Data'!$A62+1,'Adjusted Raw Data'!BL$1)</f>
        <v>0</v>
      </c>
      <c r="BM62" s="54" t="e">
        <f>IF(VALUE(LEFT(INDEX('Raw Data'!$A$1:$CI$1000,'Adjusted Raw Data'!$A62+1,'Adjusted Raw Data'!BM$1),1))=5,"NA",VALUE(LEFT(INDEX('Raw Data'!$A$1:$CI$1000,'Adjusted Raw Data'!$A62+1,'Adjusted Raw Data'!BM$1),1)))</f>
        <v>#VALUE!</v>
      </c>
      <c r="BN62" s="54" t="e">
        <f>IF(VALUE(LEFT(INDEX('Raw Data'!$A$1:$CI$1000,'Adjusted Raw Data'!$A62+1,'Adjusted Raw Data'!BN$1),1))=5,"NA",VALUE(LEFT(INDEX('Raw Data'!$A$1:$CI$1000,'Adjusted Raw Data'!$A62+1,'Adjusted Raw Data'!BN$1),1)))</f>
        <v>#VALUE!</v>
      </c>
      <c r="BO62" s="54" t="e">
        <f>IF(VALUE(LEFT(INDEX('Raw Data'!$A$1:$CI$1000,'Adjusted Raw Data'!$A62+1,'Adjusted Raw Data'!BO$1),1))=5,"NA",VALUE(LEFT(INDEX('Raw Data'!$A$1:$CI$1000,'Adjusted Raw Data'!$A62+1,'Adjusted Raw Data'!BO$1),1)))</f>
        <v>#VALUE!</v>
      </c>
      <c r="BP62" s="54" t="e">
        <f>IF(VALUE(LEFT(INDEX('Raw Data'!$A$1:$CI$1000,'Adjusted Raw Data'!$A62+1,'Adjusted Raw Data'!BP$1),1))=5,"NA",VALUE(LEFT(INDEX('Raw Data'!$A$1:$CI$1000,'Adjusted Raw Data'!$A62+1,'Adjusted Raw Data'!BP$1),1)))</f>
        <v>#VALUE!</v>
      </c>
      <c r="BQ62" s="54" t="e">
        <f>IF(VALUE(LEFT(INDEX('Raw Data'!$A$1:$CI$1000,'Adjusted Raw Data'!$A62+1,'Adjusted Raw Data'!BQ$1),1))=5,"NA",VALUE(LEFT(INDEX('Raw Data'!$A$1:$CI$1000,'Adjusted Raw Data'!$A62+1,'Adjusted Raw Data'!BQ$1),1)))</f>
        <v>#VALUE!</v>
      </c>
      <c r="BR62" s="50">
        <f>INDEX('Raw Data'!$A$1:$CI$1000,'Adjusted Raw Data'!$A62+1,'Adjusted Raw Data'!BR$1)</f>
        <v>0</v>
      </c>
      <c r="BS62" s="54" t="e">
        <f>IF(VALUE(LEFT(INDEX('Raw Data'!$A$1:$CI$1000,'Adjusted Raw Data'!$A62+1,'Adjusted Raw Data'!BS$1),1))=5,"NA",VALUE(LEFT(INDEX('Raw Data'!$A$1:$CI$1000,'Adjusted Raw Data'!$A62+1,'Adjusted Raw Data'!BS$1),1)))</f>
        <v>#VALUE!</v>
      </c>
      <c r="BT62" s="54" t="e">
        <f>IF(VALUE(LEFT(INDEX('Raw Data'!$A$1:$CI$1000,'Adjusted Raw Data'!$A62+1,'Adjusted Raw Data'!BT$1),1))=5,"NA",VALUE(LEFT(INDEX('Raw Data'!$A$1:$CI$1000,'Adjusted Raw Data'!$A62+1,'Adjusted Raw Data'!BT$1),1)))</f>
        <v>#VALUE!</v>
      </c>
      <c r="BU62" s="54" t="e">
        <f>IF(VALUE(LEFT(INDEX('Raw Data'!$A$1:$CI$1000,'Adjusted Raw Data'!$A62+1,'Adjusted Raw Data'!BU$1),1))=5,"NA",VALUE(LEFT(INDEX('Raw Data'!$A$1:$CI$1000,'Adjusted Raw Data'!$A62+1,'Adjusted Raw Data'!BU$1),1)))</f>
        <v>#VALUE!</v>
      </c>
      <c r="BV62" s="54" t="e">
        <f>IF(VALUE(LEFT(INDEX('Raw Data'!$A$1:$CI$1000,'Adjusted Raw Data'!$A62+1,'Adjusted Raw Data'!BV$1),1))=5,"NA",VALUE(LEFT(INDEX('Raw Data'!$A$1:$CI$1000,'Adjusted Raw Data'!$A62+1,'Adjusted Raw Data'!BV$1),1)))</f>
        <v>#VALUE!</v>
      </c>
      <c r="BW62" s="54" t="e">
        <f>IF(VALUE(LEFT(INDEX('Raw Data'!$A$1:$CI$1000,'Adjusted Raw Data'!$A62+1,'Adjusted Raw Data'!BW$1),1))=5,"NA",VALUE(LEFT(INDEX('Raw Data'!$A$1:$CI$1000,'Adjusted Raw Data'!$A62+1,'Adjusted Raw Data'!BW$1),1)))</f>
        <v>#VALUE!</v>
      </c>
      <c r="BX62" s="54" t="e">
        <f>IF(VALUE(LEFT(INDEX('Raw Data'!$A$1:$CI$1000,'Adjusted Raw Data'!$A62+1,'Adjusted Raw Data'!BX$1),1))=5,"NA",VALUE(LEFT(INDEX('Raw Data'!$A$1:$CI$1000,'Adjusted Raw Data'!$A62+1,'Adjusted Raw Data'!BX$1),1)))</f>
        <v>#VALUE!</v>
      </c>
      <c r="BY62" s="54" t="e">
        <f>IF(VALUE(LEFT(INDEX('Raw Data'!$A$1:$CI$1000,'Adjusted Raw Data'!$A62+1,'Adjusted Raw Data'!BY$1),1))=5,"NA",VALUE(LEFT(INDEX('Raw Data'!$A$1:$CI$1000,'Adjusted Raw Data'!$A62+1,'Adjusted Raw Data'!BY$1),1)))</f>
        <v>#VALUE!</v>
      </c>
      <c r="BZ62" s="50">
        <f>INDEX('Raw Data'!$A$1:$CI$1000,'Adjusted Raw Data'!$A62+1,'Adjusted Raw Data'!BZ$1)</f>
        <v>0</v>
      </c>
      <c r="CA62" s="54" t="e">
        <f>VALUE(LEFT(INDEX('Raw Data'!$A$1:$CI$1000,'Adjusted Raw Data'!$A62+1,'Adjusted Raw Data'!CA$1),1))</f>
        <v>#VALUE!</v>
      </c>
      <c r="CB62" s="50">
        <f>INDEX('Raw Data'!$A$1:$CI$1000,'Adjusted Raw Data'!$A62+1,'Adjusted Raw Data'!CB$1)</f>
        <v>0</v>
      </c>
      <c r="CC62" s="54" t="e">
        <f>IF(VALUE(LEFT(INDEX('Raw Data'!$A$1:$CI$1000,'Adjusted Raw Data'!$A62+1,'Adjusted Raw Data'!CC$1),1))=5,"NA",VALUE(LEFT(INDEX('Raw Data'!$A$1:$CI$1000,'Adjusted Raw Data'!$A62+1,'Adjusted Raw Data'!CC$1),1)))</f>
        <v>#VALUE!</v>
      </c>
      <c r="CD62" s="54" t="e">
        <f>IF(VALUE(LEFT(INDEX('Raw Data'!$A$1:$CI$1000,'Adjusted Raw Data'!$A62+1,'Adjusted Raw Data'!CD$1),1))=5,"NA",VALUE(LEFT(INDEX('Raw Data'!$A$1:$CI$1000,'Adjusted Raw Data'!$A62+1,'Adjusted Raw Data'!CD$1),1)))</f>
        <v>#VALUE!</v>
      </c>
      <c r="CE62" s="54" t="e">
        <f>IF(VALUE(LEFT(INDEX('Raw Data'!$A$1:$CI$1000,'Adjusted Raw Data'!$A62+1,'Adjusted Raw Data'!CE$1),1))=5,"NA",VALUE(LEFT(INDEX('Raw Data'!$A$1:$CI$1000,'Adjusted Raw Data'!$A62+1,'Adjusted Raw Data'!CE$1),1)))</f>
        <v>#VALUE!</v>
      </c>
      <c r="CF62" s="54" t="e">
        <f>IF(VALUE(LEFT(INDEX('Raw Data'!$A$1:$CI$1000,'Adjusted Raw Data'!$A62+1,'Adjusted Raw Data'!CF$1),1))=5,"NA",VALUE(LEFT(INDEX('Raw Data'!$A$1:$CI$1000,'Adjusted Raw Data'!$A62+1,'Adjusted Raw Data'!CF$1),1)))</f>
        <v>#VALUE!</v>
      </c>
      <c r="CG62" s="54" t="e">
        <f>IF(VALUE(LEFT(INDEX('Raw Data'!$A$1:$CI$1000,'Adjusted Raw Data'!$A62+1,'Adjusted Raw Data'!CG$1),1))=5,"NA",VALUE(LEFT(INDEX('Raw Data'!$A$1:$CI$1000,'Adjusted Raw Data'!$A62+1,'Adjusted Raw Data'!CG$1),1)))</f>
        <v>#VALUE!</v>
      </c>
      <c r="CH62" s="54" t="e">
        <f>IF(VALUE(LEFT(INDEX('Raw Data'!$A$1:$CI$1000,'Adjusted Raw Data'!$A62+1,'Adjusted Raw Data'!CH$1),1))=5,"NA",VALUE(LEFT(INDEX('Raw Data'!$A$1:$CI$1000,'Adjusted Raw Data'!$A62+1,'Adjusted Raw Data'!CH$1),1)))</f>
        <v>#VALUE!</v>
      </c>
      <c r="CI62" s="54" t="e">
        <f>IF(VALUE(LEFT(INDEX('Raw Data'!$A$1:$CI$1000,'Adjusted Raw Data'!$A62+1,'Adjusted Raw Data'!CI$1),1))=5,"NA",VALUE(LEFT(INDEX('Raw Data'!$A$1:$CI$1000,'Adjusted Raw Data'!$A62+1,'Adjusted Raw Data'!CI$1),1)))</f>
        <v>#VALUE!</v>
      </c>
      <c r="CJ62" s="50">
        <f>INDEX('Raw Data'!$A$1:$CI$1000,'Adjusted Raw Data'!$A62+1,'Adjusted Raw Data'!CJ$1)</f>
        <v>0</v>
      </c>
    </row>
    <row r="63" spans="1:88" x14ac:dyDescent="0.2">
      <c r="A63" s="53">
        <v>61</v>
      </c>
      <c r="B63" s="48">
        <f>INDEX('Raw Data'!$A$1:$CI$1000,'Adjusted Raw Data'!$A63+1,'Adjusted Raw Data'!B$1)</f>
        <v>0</v>
      </c>
      <c r="C63" s="49" t="str">
        <f>LEFT(INDEX('Raw Data'!$A$1:$CI$1000,'Adjusted Raw Data'!$A63+1,'Adjusted Raw Data'!C$1),5)</f>
        <v/>
      </c>
      <c r="D63" s="54" t="e">
        <f>IF(VALUE(LEFT(INDEX('Raw Data'!$A$1:$CI$1000,'Adjusted Raw Data'!$A63+1,'Adjusted Raw Data'!D$1),1))=5,"NA",VALUE(LEFT(INDEX('Raw Data'!$A$1:$CI$1000,'Adjusted Raw Data'!$A63+1,'Adjusted Raw Data'!D$1),1)))</f>
        <v>#VALUE!</v>
      </c>
      <c r="E63" s="54" t="e">
        <f>IF(VALUE(LEFT(INDEX('Raw Data'!$A$1:$CI$1000,'Adjusted Raw Data'!$A63+1,'Adjusted Raw Data'!E$1),1))=5,"NA",VALUE(LEFT(INDEX('Raw Data'!$A$1:$CI$1000,'Adjusted Raw Data'!$A63+1,'Adjusted Raw Data'!E$1),1)))</f>
        <v>#VALUE!</v>
      </c>
      <c r="F63" s="54" t="e">
        <f>IF(VALUE(LEFT(INDEX('Raw Data'!$A$1:$CI$1000,'Adjusted Raw Data'!$A63+1,'Adjusted Raw Data'!F$1),1))=5,"NA",VALUE(LEFT(INDEX('Raw Data'!$A$1:$CI$1000,'Adjusted Raw Data'!$A63+1,'Adjusted Raw Data'!F$1),1)))</f>
        <v>#VALUE!</v>
      </c>
      <c r="G63" s="54" t="e">
        <f>IF(VALUE(LEFT(INDEX('Raw Data'!$A$1:$CI$1000,'Adjusted Raw Data'!$A63+1,'Adjusted Raw Data'!G$1),1))=5,"NA",VALUE(LEFT(INDEX('Raw Data'!$A$1:$CI$1000,'Adjusted Raw Data'!$A63+1,'Adjusted Raw Data'!G$1),1)))</f>
        <v>#VALUE!</v>
      </c>
      <c r="H63" s="54" t="e">
        <f>IF(VALUE(LEFT(INDEX('Raw Data'!$A$1:$CI$1000,'Adjusted Raw Data'!$A63+1,'Adjusted Raw Data'!H$1),1))=5,"NA",VALUE(LEFT(INDEX('Raw Data'!$A$1:$CI$1000,'Adjusted Raw Data'!$A63+1,'Adjusted Raw Data'!H$1),1)))</f>
        <v>#VALUE!</v>
      </c>
      <c r="I63" s="54" t="e">
        <f>IF(VALUE(LEFT(INDEX('Raw Data'!$A$1:$CI$1000,'Adjusted Raw Data'!$A63+1,'Adjusted Raw Data'!I$1),1))=5,"NA",VALUE(LEFT(INDEX('Raw Data'!$A$1:$CI$1000,'Adjusted Raw Data'!$A63+1,'Adjusted Raw Data'!I$1),1)))</f>
        <v>#VALUE!</v>
      </c>
      <c r="J63" s="54" t="e">
        <f>IF(VALUE(LEFT(INDEX('Raw Data'!$A$1:$CI$1000,'Adjusted Raw Data'!$A63+1,'Adjusted Raw Data'!J$1),1))=5,"NA",VALUE(LEFT(INDEX('Raw Data'!$A$1:$CI$1000,'Adjusted Raw Data'!$A63+1,'Adjusted Raw Data'!J$1),1)))</f>
        <v>#VALUE!</v>
      </c>
      <c r="K63" s="54" t="e">
        <f>IF(VALUE(LEFT(INDEX('Raw Data'!$A$1:$CI$1000,'Adjusted Raw Data'!$A63+1,'Adjusted Raw Data'!K$1),1))=5,"NA",VALUE(LEFT(INDEX('Raw Data'!$A$1:$CI$1000,'Adjusted Raw Data'!$A63+1,'Adjusted Raw Data'!K$1),1)))</f>
        <v>#VALUE!</v>
      </c>
      <c r="L63" s="54" t="e">
        <f>IF(VALUE(LEFT(INDEX('Raw Data'!$A$1:$CI$1000,'Adjusted Raw Data'!$A63+1,'Adjusted Raw Data'!L$1),1))=5,"NA",VALUE(LEFT(INDEX('Raw Data'!$A$1:$CI$1000,'Adjusted Raw Data'!$A63+1,'Adjusted Raw Data'!L$1),1)))</f>
        <v>#VALUE!</v>
      </c>
      <c r="M63" s="54" t="e">
        <f>IF(VALUE(LEFT(INDEX('Raw Data'!$A$1:$CI$1000,'Adjusted Raw Data'!$A63+1,'Adjusted Raw Data'!M$1),1))=5,"NA",VALUE(LEFT(INDEX('Raw Data'!$A$1:$CI$1000,'Adjusted Raw Data'!$A63+1,'Adjusted Raw Data'!M$1),1)))</f>
        <v>#VALUE!</v>
      </c>
      <c r="N63" s="54" t="e">
        <f>IF(VALUE(LEFT(INDEX('Raw Data'!$A$1:$CI$1000,'Adjusted Raw Data'!$A63+1,'Adjusted Raw Data'!N$1),1))=5,"NA",VALUE(LEFT(INDEX('Raw Data'!$A$1:$CI$1000,'Adjusted Raw Data'!$A63+1,'Adjusted Raw Data'!N$1),1)))</f>
        <v>#VALUE!</v>
      </c>
      <c r="O63" s="54" t="e">
        <f>IF(VALUE(LEFT(INDEX('Raw Data'!$A$1:$CI$1000,'Adjusted Raw Data'!$A63+1,'Adjusted Raw Data'!O$1),1))=5,"NA",VALUE(LEFT(INDEX('Raw Data'!$A$1:$CI$1000,'Adjusted Raw Data'!$A63+1,'Adjusted Raw Data'!O$1),1)))</f>
        <v>#VALUE!</v>
      </c>
      <c r="P63" s="54" t="e">
        <f>IF(VALUE(LEFT(INDEX('Raw Data'!$A$1:$CI$1000,'Adjusted Raw Data'!$A63+1,'Adjusted Raw Data'!P$1),1))=5,"NA",VALUE(LEFT(INDEX('Raw Data'!$A$1:$CI$1000,'Adjusted Raw Data'!$A63+1,'Adjusted Raw Data'!P$1),1)))</f>
        <v>#VALUE!</v>
      </c>
      <c r="Q63" s="54" t="e">
        <f>IF(VALUE(LEFT(INDEX('Raw Data'!$A$1:$CI$1000,'Adjusted Raw Data'!$A63+1,'Adjusted Raw Data'!Q$1),1))=5,"NA",VALUE(LEFT(INDEX('Raw Data'!$A$1:$CI$1000,'Adjusted Raw Data'!$A63+1,'Adjusted Raw Data'!Q$1),1)))</f>
        <v>#VALUE!</v>
      </c>
      <c r="R63" s="54" t="e">
        <f>IF(VALUE(LEFT(INDEX('Raw Data'!$A$1:$CI$1000,'Adjusted Raw Data'!$A63+1,'Adjusted Raw Data'!R$1),1))=5,"NA",VALUE(LEFT(INDEX('Raw Data'!$A$1:$CI$1000,'Adjusted Raw Data'!$A63+1,'Adjusted Raw Data'!R$1),1)))</f>
        <v>#VALUE!</v>
      </c>
      <c r="S63" s="54" t="e">
        <f>IF(VALUE(LEFT(INDEX('Raw Data'!$A$1:$CI$1000,'Adjusted Raw Data'!$A63+1,'Adjusted Raw Data'!S$1),1))=5,"NA",VALUE(LEFT(INDEX('Raw Data'!$A$1:$CI$1000,'Adjusted Raw Data'!$A63+1,'Adjusted Raw Data'!S$1),1)))</f>
        <v>#VALUE!</v>
      </c>
      <c r="T63" s="50">
        <f>INDEX('Raw Data'!$A$1:$CI$1000,'Adjusted Raw Data'!$A63+1,'Adjusted Raw Data'!T$1)</f>
        <v>0</v>
      </c>
      <c r="U63" s="54" t="e">
        <f>IF(VALUE(LEFT(INDEX('Raw Data'!$A$1:$CI$1000,'Adjusted Raw Data'!$A63+1,'Adjusted Raw Data'!U$1),1))=5,"NA",VALUE(LEFT(INDEX('Raw Data'!$A$1:$CI$1000,'Adjusted Raw Data'!$A63+1,'Adjusted Raw Data'!U$1),1)))</f>
        <v>#VALUE!</v>
      </c>
      <c r="V63" s="54" t="e">
        <f>IF(VALUE(LEFT(INDEX('Raw Data'!$A$1:$CI$1000,'Adjusted Raw Data'!$A63+1,'Adjusted Raw Data'!V$1),1))=5,"NA",VALUE(LEFT(INDEX('Raw Data'!$A$1:$CI$1000,'Adjusted Raw Data'!$A63+1,'Adjusted Raw Data'!V$1),1)))</f>
        <v>#VALUE!</v>
      </c>
      <c r="W63" s="54" t="e">
        <f>IF(VALUE(LEFT(INDEX('Raw Data'!$A$1:$CI$1000,'Adjusted Raw Data'!$A63+1,'Adjusted Raw Data'!W$1),1))=5,"NA",VALUE(LEFT(INDEX('Raw Data'!$A$1:$CI$1000,'Adjusted Raw Data'!$A63+1,'Adjusted Raw Data'!W$1),1)))</f>
        <v>#VALUE!</v>
      </c>
      <c r="X63" s="54" t="e">
        <f>IF(VALUE(LEFT(INDEX('Raw Data'!$A$1:$CI$1000,'Adjusted Raw Data'!$A63+1,'Adjusted Raw Data'!X$1),1))=5,"NA",VALUE(LEFT(INDEX('Raw Data'!$A$1:$CI$1000,'Adjusted Raw Data'!$A63+1,'Adjusted Raw Data'!X$1),1)))</f>
        <v>#VALUE!</v>
      </c>
      <c r="Y63" s="54" t="e">
        <f>IF(VALUE(LEFT(INDEX('Raw Data'!$A$1:$CI$1000,'Adjusted Raw Data'!$A63+1,'Adjusted Raw Data'!Y$1),1))=5,"NA",VALUE(LEFT(INDEX('Raw Data'!$A$1:$CI$1000,'Adjusted Raw Data'!$A63+1,'Adjusted Raw Data'!Y$1),1)))</f>
        <v>#VALUE!</v>
      </c>
      <c r="Z63" s="54" t="e">
        <f>IF(VALUE(LEFT(INDEX('Raw Data'!$A$1:$CI$1000,'Adjusted Raw Data'!$A63+1,'Adjusted Raw Data'!Z$1),1))=5,"NA",VALUE(LEFT(INDEX('Raw Data'!$A$1:$CI$1000,'Adjusted Raw Data'!$A63+1,'Adjusted Raw Data'!Z$1),1)))</f>
        <v>#VALUE!</v>
      </c>
      <c r="AA63" s="54" t="e">
        <f>IF(VALUE(LEFT(INDEX('Raw Data'!$A$1:$CI$1000,'Adjusted Raw Data'!$A63+1,'Adjusted Raw Data'!AA$1),1))=5,"NA",VALUE(LEFT(INDEX('Raw Data'!$A$1:$CI$1000,'Adjusted Raw Data'!$A63+1,'Adjusted Raw Data'!AA$1),1)))</f>
        <v>#VALUE!</v>
      </c>
      <c r="AB63" s="50">
        <f>INDEX('Raw Data'!$A$1:$CI$1000,'Adjusted Raw Data'!$A63+1,'Adjusted Raw Data'!AB$1)</f>
        <v>0</v>
      </c>
      <c r="AC63" s="54" t="e">
        <f>IF(VALUE(LEFT(INDEX('Raw Data'!$A$1:$CI$1000,'Adjusted Raw Data'!$A63+1,'Adjusted Raw Data'!AC$1),1))=5,"NA",VALUE(LEFT(INDEX('Raw Data'!$A$1:$CI$1000,'Adjusted Raw Data'!$A63+1,'Adjusted Raw Data'!AC$1),1)))</f>
        <v>#VALUE!</v>
      </c>
      <c r="AD63" s="54" t="e">
        <f>IF(VALUE(LEFT(INDEX('Raw Data'!$A$1:$CI$1000,'Adjusted Raw Data'!$A63+1,'Adjusted Raw Data'!AD$1),1))=5,"NA",VALUE(LEFT(INDEX('Raw Data'!$A$1:$CI$1000,'Adjusted Raw Data'!$A63+1,'Adjusted Raw Data'!AD$1),1)))</f>
        <v>#VALUE!</v>
      </c>
      <c r="AE63" s="54" t="e">
        <f>IF(VALUE(LEFT(INDEX('Raw Data'!$A$1:$CI$1000,'Adjusted Raw Data'!$A63+1,'Adjusted Raw Data'!AE$1),1))=5,"NA",VALUE(LEFT(INDEX('Raw Data'!$A$1:$CI$1000,'Adjusted Raw Data'!$A63+1,'Adjusted Raw Data'!AE$1),1)))</f>
        <v>#VALUE!</v>
      </c>
      <c r="AF63" s="54" t="e">
        <f>IF(VALUE(LEFT(INDEX('Raw Data'!$A$1:$CI$1000,'Adjusted Raw Data'!$A63+1,'Adjusted Raw Data'!AF$1),1))=5,"NA",VALUE(LEFT(INDEX('Raw Data'!$A$1:$CI$1000,'Adjusted Raw Data'!$A63+1,'Adjusted Raw Data'!AF$1),1)))</f>
        <v>#VALUE!</v>
      </c>
      <c r="AG63" s="54" t="e">
        <f>IF(VALUE(LEFT(INDEX('Raw Data'!$A$1:$CI$1000,'Adjusted Raw Data'!$A63+1,'Adjusted Raw Data'!AG$1),1))=5,"NA",VALUE(LEFT(INDEX('Raw Data'!$A$1:$CI$1000,'Adjusted Raw Data'!$A63+1,'Adjusted Raw Data'!AG$1),1)))</f>
        <v>#VALUE!</v>
      </c>
      <c r="AH63" s="54" t="e">
        <f>IF(VALUE(LEFT(INDEX('Raw Data'!$A$1:$CI$1000,'Adjusted Raw Data'!$A63+1,'Adjusted Raw Data'!AH$1),1))=5,"NA",VALUE(LEFT(INDEX('Raw Data'!$A$1:$CI$1000,'Adjusted Raw Data'!$A63+1,'Adjusted Raw Data'!AH$1),1)))</f>
        <v>#VALUE!</v>
      </c>
      <c r="AI63" s="54" t="e">
        <f>IF(VALUE(LEFT(INDEX('Raw Data'!$A$1:$CI$1000,'Adjusted Raw Data'!$A63+1,'Adjusted Raw Data'!AI$1),1))=5,"NA",VALUE(LEFT(INDEX('Raw Data'!$A$1:$CI$1000,'Adjusted Raw Data'!$A63+1,'Adjusted Raw Data'!AI$1),1)))</f>
        <v>#VALUE!</v>
      </c>
      <c r="AJ63" s="54" t="e">
        <f>IF(VALUE(LEFT(INDEX('Raw Data'!$A$1:$CI$1000,'Adjusted Raw Data'!$A63+1,'Adjusted Raw Data'!AJ$1),1))=5,"NA",VALUE(LEFT(INDEX('Raw Data'!$A$1:$CI$1000,'Adjusted Raw Data'!$A63+1,'Adjusted Raw Data'!AJ$1),1)))</f>
        <v>#VALUE!</v>
      </c>
      <c r="AK63" s="54" t="e">
        <f>IF(VALUE(LEFT(INDEX('Raw Data'!$A$1:$CI$1000,'Adjusted Raw Data'!$A63+1,'Adjusted Raw Data'!AK$1),1))=5,"NA",VALUE(LEFT(INDEX('Raw Data'!$A$1:$CI$1000,'Adjusted Raw Data'!$A63+1,'Adjusted Raw Data'!AK$1),1)))</f>
        <v>#VALUE!</v>
      </c>
      <c r="AL63" s="54" t="e">
        <f>IF(VALUE(LEFT(INDEX('Raw Data'!$A$1:$CI$1000,'Adjusted Raw Data'!$A63+1,'Adjusted Raw Data'!AL$1),1))=5,"NA",VALUE(LEFT(INDEX('Raw Data'!$A$1:$CI$1000,'Adjusted Raw Data'!$A63+1,'Adjusted Raw Data'!AL$1),1)))</f>
        <v>#VALUE!</v>
      </c>
      <c r="AM63" s="54" t="e">
        <f>IF(VALUE(LEFT(INDEX('Raw Data'!$A$1:$CI$1000,'Adjusted Raw Data'!$A63+1,'Adjusted Raw Data'!AM$1),1))=5,"NA",VALUE(LEFT(INDEX('Raw Data'!$A$1:$CI$1000,'Adjusted Raw Data'!$A63+1,'Adjusted Raw Data'!AM$1),1)))</f>
        <v>#VALUE!</v>
      </c>
      <c r="AN63" s="54" t="e">
        <f>IF(VALUE(LEFT(INDEX('Raw Data'!$A$1:$CI$1000,'Adjusted Raw Data'!$A63+1,'Adjusted Raw Data'!AN$1),1))=5,"NA",VALUE(LEFT(INDEX('Raw Data'!$A$1:$CI$1000,'Adjusted Raw Data'!$A63+1,'Adjusted Raw Data'!AN$1),1)))</f>
        <v>#VALUE!</v>
      </c>
      <c r="AO63" s="54" t="e">
        <f>IF(VALUE(LEFT(INDEX('Raw Data'!$A$1:$CI$1000,'Adjusted Raw Data'!$A63+1,'Adjusted Raw Data'!AO$1),1))=5,"NA",VALUE(LEFT(INDEX('Raw Data'!$A$1:$CI$1000,'Adjusted Raw Data'!$A63+1,'Adjusted Raw Data'!AO$1),1)))</f>
        <v>#VALUE!</v>
      </c>
      <c r="AP63" s="54" t="e">
        <f>IF(VALUE(LEFT(INDEX('Raw Data'!$A$1:$CI$1000,'Adjusted Raw Data'!$A63+1,'Adjusted Raw Data'!AP$1),1))=5,"NA",VALUE(LEFT(INDEX('Raw Data'!$A$1:$CI$1000,'Adjusted Raw Data'!$A63+1,'Adjusted Raw Data'!AP$1),1)))</f>
        <v>#VALUE!</v>
      </c>
      <c r="AQ63" s="54" t="e">
        <f>IF(VALUE(LEFT(INDEX('Raw Data'!$A$1:$CI$1000,'Adjusted Raw Data'!$A63+1,'Adjusted Raw Data'!AQ$1),1))=5,"NA",VALUE(LEFT(INDEX('Raw Data'!$A$1:$CI$1000,'Adjusted Raw Data'!$A63+1,'Adjusted Raw Data'!AQ$1),1)))</f>
        <v>#VALUE!</v>
      </c>
      <c r="AR63" s="50">
        <f>INDEX('Raw Data'!$A$1:$CI$1000,'Adjusted Raw Data'!$A63+1,'Adjusted Raw Data'!AR$1)</f>
        <v>0</v>
      </c>
      <c r="AS63" s="54" t="e">
        <f>IF(VALUE(LEFT(INDEX('Raw Data'!$A$1:$CI$1000,'Adjusted Raw Data'!$A63+1,'Adjusted Raw Data'!AS$1),1))=5,"NA",VALUE(LEFT(INDEX('Raw Data'!$A$1:$CI$1000,'Adjusted Raw Data'!$A63+1,'Adjusted Raw Data'!AS$1),1)))</f>
        <v>#VALUE!</v>
      </c>
      <c r="AT63" s="54" t="e">
        <f>IF(VALUE(LEFT(INDEX('Raw Data'!$A$1:$CI$1000,'Adjusted Raw Data'!$A63+1,'Adjusted Raw Data'!AT$1),1))=5,"NA",VALUE(LEFT(INDEX('Raw Data'!$A$1:$CI$1000,'Adjusted Raw Data'!$A63+1,'Adjusted Raw Data'!AT$1),1)))</f>
        <v>#VALUE!</v>
      </c>
      <c r="AU63" s="54" t="e">
        <f>IF(VALUE(LEFT(INDEX('Raw Data'!$A$1:$CI$1000,'Adjusted Raw Data'!$A63+1,'Adjusted Raw Data'!AU$1),1))=5,"NA",VALUE(LEFT(INDEX('Raw Data'!$A$1:$CI$1000,'Adjusted Raw Data'!$A63+1,'Adjusted Raw Data'!AU$1),1)))</f>
        <v>#VALUE!</v>
      </c>
      <c r="AV63" s="54" t="e">
        <f>IF(VALUE(LEFT(INDEX('Raw Data'!$A$1:$CI$1000,'Adjusted Raw Data'!$A63+1,'Adjusted Raw Data'!AV$1),1))=5,"NA",VALUE(LEFT(INDEX('Raw Data'!$A$1:$CI$1000,'Adjusted Raw Data'!$A63+1,'Adjusted Raw Data'!AV$1),1)))</f>
        <v>#VALUE!</v>
      </c>
      <c r="AW63" s="54" t="e">
        <f>IF(VALUE(LEFT(INDEX('Raw Data'!$A$1:$CI$1000,'Adjusted Raw Data'!$A63+1,'Adjusted Raw Data'!AW$1),1))=5,"NA",VALUE(LEFT(INDEX('Raw Data'!$A$1:$CI$1000,'Adjusted Raw Data'!$A63+1,'Adjusted Raw Data'!AW$1),1)))</f>
        <v>#VALUE!</v>
      </c>
      <c r="AX63" s="54" t="e">
        <f>IF(VALUE(LEFT(INDEX('Raw Data'!$A$1:$CI$1000,'Adjusted Raw Data'!$A63+1,'Adjusted Raw Data'!AX$1),1))=5,"NA",VALUE(LEFT(INDEX('Raw Data'!$A$1:$CI$1000,'Adjusted Raw Data'!$A63+1,'Adjusted Raw Data'!AX$1),1)))</f>
        <v>#VALUE!</v>
      </c>
      <c r="AY63" s="54" t="e">
        <f>IF(VALUE(LEFT(INDEX('Raw Data'!$A$1:$CI$1000,'Adjusted Raw Data'!$A63+1,'Adjusted Raw Data'!AY$1),1))=5,"NA",VALUE(LEFT(INDEX('Raw Data'!$A$1:$CI$1000,'Adjusted Raw Data'!$A63+1,'Adjusted Raw Data'!AY$1),1)))</f>
        <v>#VALUE!</v>
      </c>
      <c r="AZ63" s="54" t="e">
        <f>IF(VALUE(LEFT(INDEX('Raw Data'!$A$1:$CI$1000,'Adjusted Raw Data'!$A63+1,'Adjusted Raw Data'!AZ$1),1))=5,"NA",VALUE(LEFT(INDEX('Raw Data'!$A$1:$CI$1000,'Adjusted Raw Data'!$A63+1,'Adjusted Raw Data'!AZ$1),1)))</f>
        <v>#VALUE!</v>
      </c>
      <c r="BA63" s="50">
        <f>INDEX('Raw Data'!$A$1:$CI$1000,'Adjusted Raw Data'!$A63+1,'Adjusted Raw Data'!BA$1)</f>
        <v>0</v>
      </c>
      <c r="BB63" s="54" t="e">
        <f>IF(VALUE(LEFT(INDEX('Raw Data'!$A$1:$CI$1000,'Adjusted Raw Data'!$A63+1,'Adjusted Raw Data'!BB$1),1))=5,"NA",VALUE(LEFT(INDEX('Raw Data'!$A$1:$CI$1000,'Adjusted Raw Data'!$A63+1,'Adjusted Raw Data'!BB$1),1)))</f>
        <v>#VALUE!</v>
      </c>
      <c r="BC63" s="54" t="e">
        <f>IF(VALUE(LEFT(INDEX('Raw Data'!$A$1:$CI$1000,'Adjusted Raw Data'!$A63+1,'Adjusted Raw Data'!BC$1),1))=5,"NA",VALUE(LEFT(INDEX('Raw Data'!$A$1:$CI$1000,'Adjusted Raw Data'!$A63+1,'Adjusted Raw Data'!BC$1),1)))</f>
        <v>#VALUE!</v>
      </c>
      <c r="BD63" s="54" t="e">
        <f>IF(VALUE(LEFT(INDEX('Raw Data'!$A$1:$CI$1000,'Adjusted Raw Data'!$A63+1,'Adjusted Raw Data'!BD$1),1))=5,"NA",VALUE(LEFT(INDEX('Raw Data'!$A$1:$CI$1000,'Adjusted Raw Data'!$A63+1,'Adjusted Raw Data'!BD$1),1)))</f>
        <v>#VALUE!</v>
      </c>
      <c r="BE63" s="50">
        <f>INDEX('Raw Data'!$A$1:$CI$1000,'Adjusted Raw Data'!$A63+1,'Adjusted Raw Data'!BE$1)</f>
        <v>0</v>
      </c>
      <c r="BF63" s="54" t="e">
        <f>IF(VALUE(LEFT(INDEX('Raw Data'!$A$1:$CI$1000,'Adjusted Raw Data'!$A63+1,'Adjusted Raw Data'!BF$1),1))=5,"NA",VALUE(LEFT(INDEX('Raw Data'!$A$1:$CI$1000,'Adjusted Raw Data'!$A63+1,'Adjusted Raw Data'!BF$1),1)))</f>
        <v>#VALUE!</v>
      </c>
      <c r="BG63" s="54" t="e">
        <f>IF(VALUE(LEFT(INDEX('Raw Data'!$A$1:$CI$1000,'Adjusted Raw Data'!$A63+1,'Adjusted Raw Data'!BG$1),1))=5,"NA",VALUE(LEFT(INDEX('Raw Data'!$A$1:$CI$1000,'Adjusted Raw Data'!$A63+1,'Adjusted Raw Data'!BG$1),1)))</f>
        <v>#VALUE!</v>
      </c>
      <c r="BH63" s="54" t="e">
        <f>IF(VALUE(LEFT(INDEX('Raw Data'!$A$1:$CI$1000,'Adjusted Raw Data'!$A63+1,'Adjusted Raw Data'!BH$1),1))=5,"NA",VALUE(LEFT(INDEX('Raw Data'!$A$1:$CI$1000,'Adjusted Raw Data'!$A63+1,'Adjusted Raw Data'!BH$1),1)))</f>
        <v>#VALUE!</v>
      </c>
      <c r="BI63" s="54" t="e">
        <f>IF(VALUE(LEFT(INDEX('Raw Data'!$A$1:$CI$1000,'Adjusted Raw Data'!$A63+1,'Adjusted Raw Data'!BI$1),1))=5,"NA",VALUE(LEFT(INDEX('Raw Data'!$A$1:$CI$1000,'Adjusted Raw Data'!$A63+1,'Adjusted Raw Data'!BI$1),1)))</f>
        <v>#VALUE!</v>
      </c>
      <c r="BJ63" s="54" t="e">
        <f>IF(VALUE(LEFT(INDEX('Raw Data'!$A$1:$CI$1000,'Adjusted Raw Data'!$A63+1,'Adjusted Raw Data'!BJ$1),1))=5,"NA",VALUE(LEFT(INDEX('Raw Data'!$A$1:$CI$1000,'Adjusted Raw Data'!$A63+1,'Adjusted Raw Data'!BJ$1),1)))</f>
        <v>#VALUE!</v>
      </c>
      <c r="BK63" s="54" t="e">
        <f>IF(VALUE(LEFT(INDEX('Raw Data'!$A$1:$CI$1000,'Adjusted Raw Data'!$A63+1,'Adjusted Raw Data'!BK$1),1))=5,"NA",VALUE(LEFT(INDEX('Raw Data'!$A$1:$CI$1000,'Adjusted Raw Data'!$A63+1,'Adjusted Raw Data'!BK$1),1)))</f>
        <v>#VALUE!</v>
      </c>
      <c r="BL63" s="50">
        <f>INDEX('Raw Data'!$A$1:$CI$1000,'Adjusted Raw Data'!$A63+1,'Adjusted Raw Data'!BL$1)</f>
        <v>0</v>
      </c>
      <c r="BM63" s="54" t="e">
        <f>IF(VALUE(LEFT(INDEX('Raw Data'!$A$1:$CI$1000,'Adjusted Raw Data'!$A63+1,'Adjusted Raw Data'!BM$1),1))=5,"NA",VALUE(LEFT(INDEX('Raw Data'!$A$1:$CI$1000,'Adjusted Raw Data'!$A63+1,'Adjusted Raw Data'!BM$1),1)))</f>
        <v>#VALUE!</v>
      </c>
      <c r="BN63" s="54" t="e">
        <f>IF(VALUE(LEFT(INDEX('Raw Data'!$A$1:$CI$1000,'Adjusted Raw Data'!$A63+1,'Adjusted Raw Data'!BN$1),1))=5,"NA",VALUE(LEFT(INDEX('Raw Data'!$A$1:$CI$1000,'Adjusted Raw Data'!$A63+1,'Adjusted Raw Data'!BN$1),1)))</f>
        <v>#VALUE!</v>
      </c>
      <c r="BO63" s="54" t="e">
        <f>IF(VALUE(LEFT(INDEX('Raw Data'!$A$1:$CI$1000,'Adjusted Raw Data'!$A63+1,'Adjusted Raw Data'!BO$1),1))=5,"NA",VALUE(LEFT(INDEX('Raw Data'!$A$1:$CI$1000,'Adjusted Raw Data'!$A63+1,'Adjusted Raw Data'!BO$1),1)))</f>
        <v>#VALUE!</v>
      </c>
      <c r="BP63" s="54" t="e">
        <f>IF(VALUE(LEFT(INDEX('Raw Data'!$A$1:$CI$1000,'Adjusted Raw Data'!$A63+1,'Adjusted Raw Data'!BP$1),1))=5,"NA",VALUE(LEFT(INDEX('Raw Data'!$A$1:$CI$1000,'Adjusted Raw Data'!$A63+1,'Adjusted Raw Data'!BP$1),1)))</f>
        <v>#VALUE!</v>
      </c>
      <c r="BQ63" s="54" t="e">
        <f>IF(VALUE(LEFT(INDEX('Raw Data'!$A$1:$CI$1000,'Adjusted Raw Data'!$A63+1,'Adjusted Raw Data'!BQ$1),1))=5,"NA",VALUE(LEFT(INDEX('Raw Data'!$A$1:$CI$1000,'Adjusted Raw Data'!$A63+1,'Adjusted Raw Data'!BQ$1),1)))</f>
        <v>#VALUE!</v>
      </c>
      <c r="BR63" s="50">
        <f>INDEX('Raw Data'!$A$1:$CI$1000,'Adjusted Raw Data'!$A63+1,'Adjusted Raw Data'!BR$1)</f>
        <v>0</v>
      </c>
      <c r="BS63" s="54" t="e">
        <f>IF(VALUE(LEFT(INDEX('Raw Data'!$A$1:$CI$1000,'Adjusted Raw Data'!$A63+1,'Adjusted Raw Data'!BS$1),1))=5,"NA",VALUE(LEFT(INDEX('Raw Data'!$A$1:$CI$1000,'Adjusted Raw Data'!$A63+1,'Adjusted Raw Data'!BS$1),1)))</f>
        <v>#VALUE!</v>
      </c>
      <c r="BT63" s="54" t="e">
        <f>IF(VALUE(LEFT(INDEX('Raw Data'!$A$1:$CI$1000,'Adjusted Raw Data'!$A63+1,'Adjusted Raw Data'!BT$1),1))=5,"NA",VALUE(LEFT(INDEX('Raw Data'!$A$1:$CI$1000,'Adjusted Raw Data'!$A63+1,'Adjusted Raw Data'!BT$1),1)))</f>
        <v>#VALUE!</v>
      </c>
      <c r="BU63" s="54" t="e">
        <f>IF(VALUE(LEFT(INDEX('Raw Data'!$A$1:$CI$1000,'Adjusted Raw Data'!$A63+1,'Adjusted Raw Data'!BU$1),1))=5,"NA",VALUE(LEFT(INDEX('Raw Data'!$A$1:$CI$1000,'Adjusted Raw Data'!$A63+1,'Adjusted Raw Data'!BU$1),1)))</f>
        <v>#VALUE!</v>
      </c>
      <c r="BV63" s="54" t="e">
        <f>IF(VALUE(LEFT(INDEX('Raw Data'!$A$1:$CI$1000,'Adjusted Raw Data'!$A63+1,'Adjusted Raw Data'!BV$1),1))=5,"NA",VALUE(LEFT(INDEX('Raw Data'!$A$1:$CI$1000,'Adjusted Raw Data'!$A63+1,'Adjusted Raw Data'!BV$1),1)))</f>
        <v>#VALUE!</v>
      </c>
      <c r="BW63" s="54" t="e">
        <f>IF(VALUE(LEFT(INDEX('Raw Data'!$A$1:$CI$1000,'Adjusted Raw Data'!$A63+1,'Adjusted Raw Data'!BW$1),1))=5,"NA",VALUE(LEFT(INDEX('Raw Data'!$A$1:$CI$1000,'Adjusted Raw Data'!$A63+1,'Adjusted Raw Data'!BW$1),1)))</f>
        <v>#VALUE!</v>
      </c>
      <c r="BX63" s="54" t="e">
        <f>IF(VALUE(LEFT(INDEX('Raw Data'!$A$1:$CI$1000,'Adjusted Raw Data'!$A63+1,'Adjusted Raw Data'!BX$1),1))=5,"NA",VALUE(LEFT(INDEX('Raw Data'!$A$1:$CI$1000,'Adjusted Raw Data'!$A63+1,'Adjusted Raw Data'!BX$1),1)))</f>
        <v>#VALUE!</v>
      </c>
      <c r="BY63" s="54" t="e">
        <f>IF(VALUE(LEFT(INDEX('Raw Data'!$A$1:$CI$1000,'Adjusted Raw Data'!$A63+1,'Adjusted Raw Data'!BY$1),1))=5,"NA",VALUE(LEFT(INDEX('Raw Data'!$A$1:$CI$1000,'Adjusted Raw Data'!$A63+1,'Adjusted Raw Data'!BY$1),1)))</f>
        <v>#VALUE!</v>
      </c>
      <c r="BZ63" s="50">
        <f>INDEX('Raw Data'!$A$1:$CI$1000,'Adjusted Raw Data'!$A63+1,'Adjusted Raw Data'!BZ$1)</f>
        <v>0</v>
      </c>
      <c r="CA63" s="54" t="e">
        <f>VALUE(LEFT(INDEX('Raw Data'!$A$1:$CI$1000,'Adjusted Raw Data'!$A63+1,'Adjusted Raw Data'!CA$1),1))</f>
        <v>#VALUE!</v>
      </c>
      <c r="CB63" s="50">
        <f>INDEX('Raw Data'!$A$1:$CI$1000,'Adjusted Raw Data'!$A63+1,'Adjusted Raw Data'!CB$1)</f>
        <v>0</v>
      </c>
      <c r="CC63" s="54" t="e">
        <f>IF(VALUE(LEFT(INDEX('Raw Data'!$A$1:$CI$1000,'Adjusted Raw Data'!$A63+1,'Adjusted Raw Data'!CC$1),1))=5,"NA",VALUE(LEFT(INDEX('Raw Data'!$A$1:$CI$1000,'Adjusted Raw Data'!$A63+1,'Adjusted Raw Data'!CC$1),1)))</f>
        <v>#VALUE!</v>
      </c>
      <c r="CD63" s="54" t="e">
        <f>IF(VALUE(LEFT(INDEX('Raw Data'!$A$1:$CI$1000,'Adjusted Raw Data'!$A63+1,'Adjusted Raw Data'!CD$1),1))=5,"NA",VALUE(LEFT(INDEX('Raw Data'!$A$1:$CI$1000,'Adjusted Raw Data'!$A63+1,'Adjusted Raw Data'!CD$1),1)))</f>
        <v>#VALUE!</v>
      </c>
      <c r="CE63" s="54" t="e">
        <f>IF(VALUE(LEFT(INDEX('Raw Data'!$A$1:$CI$1000,'Adjusted Raw Data'!$A63+1,'Adjusted Raw Data'!CE$1),1))=5,"NA",VALUE(LEFT(INDEX('Raw Data'!$A$1:$CI$1000,'Adjusted Raw Data'!$A63+1,'Adjusted Raw Data'!CE$1),1)))</f>
        <v>#VALUE!</v>
      </c>
      <c r="CF63" s="54" t="e">
        <f>IF(VALUE(LEFT(INDEX('Raw Data'!$A$1:$CI$1000,'Adjusted Raw Data'!$A63+1,'Adjusted Raw Data'!CF$1),1))=5,"NA",VALUE(LEFT(INDEX('Raw Data'!$A$1:$CI$1000,'Adjusted Raw Data'!$A63+1,'Adjusted Raw Data'!CF$1),1)))</f>
        <v>#VALUE!</v>
      </c>
      <c r="CG63" s="54" t="e">
        <f>IF(VALUE(LEFT(INDEX('Raw Data'!$A$1:$CI$1000,'Adjusted Raw Data'!$A63+1,'Adjusted Raw Data'!CG$1),1))=5,"NA",VALUE(LEFT(INDEX('Raw Data'!$A$1:$CI$1000,'Adjusted Raw Data'!$A63+1,'Adjusted Raw Data'!CG$1),1)))</f>
        <v>#VALUE!</v>
      </c>
      <c r="CH63" s="54" t="e">
        <f>IF(VALUE(LEFT(INDEX('Raw Data'!$A$1:$CI$1000,'Adjusted Raw Data'!$A63+1,'Adjusted Raw Data'!CH$1),1))=5,"NA",VALUE(LEFT(INDEX('Raw Data'!$A$1:$CI$1000,'Adjusted Raw Data'!$A63+1,'Adjusted Raw Data'!CH$1),1)))</f>
        <v>#VALUE!</v>
      </c>
      <c r="CI63" s="54" t="e">
        <f>IF(VALUE(LEFT(INDEX('Raw Data'!$A$1:$CI$1000,'Adjusted Raw Data'!$A63+1,'Adjusted Raw Data'!CI$1),1))=5,"NA",VALUE(LEFT(INDEX('Raw Data'!$A$1:$CI$1000,'Adjusted Raw Data'!$A63+1,'Adjusted Raw Data'!CI$1),1)))</f>
        <v>#VALUE!</v>
      </c>
      <c r="CJ63" s="50">
        <f>INDEX('Raw Data'!$A$1:$CI$1000,'Adjusted Raw Data'!$A63+1,'Adjusted Raw Data'!CJ$1)</f>
        <v>0</v>
      </c>
    </row>
    <row r="64" spans="1:88" x14ac:dyDescent="0.2">
      <c r="A64" s="53">
        <v>62</v>
      </c>
      <c r="B64" s="48">
        <f>INDEX('Raw Data'!$A$1:$CI$1000,'Adjusted Raw Data'!$A64+1,'Adjusted Raw Data'!B$1)</f>
        <v>0</v>
      </c>
      <c r="C64" s="49" t="str">
        <f>LEFT(INDEX('Raw Data'!$A$1:$CI$1000,'Adjusted Raw Data'!$A64+1,'Adjusted Raw Data'!C$1),5)</f>
        <v/>
      </c>
      <c r="D64" s="54" t="e">
        <f>IF(VALUE(LEFT(INDEX('Raw Data'!$A$1:$CI$1000,'Adjusted Raw Data'!$A64+1,'Adjusted Raw Data'!D$1),1))=5,"NA",VALUE(LEFT(INDEX('Raw Data'!$A$1:$CI$1000,'Adjusted Raw Data'!$A64+1,'Adjusted Raw Data'!D$1),1)))</f>
        <v>#VALUE!</v>
      </c>
      <c r="E64" s="54" t="e">
        <f>IF(VALUE(LEFT(INDEX('Raw Data'!$A$1:$CI$1000,'Adjusted Raw Data'!$A64+1,'Adjusted Raw Data'!E$1),1))=5,"NA",VALUE(LEFT(INDEX('Raw Data'!$A$1:$CI$1000,'Adjusted Raw Data'!$A64+1,'Adjusted Raw Data'!E$1),1)))</f>
        <v>#VALUE!</v>
      </c>
      <c r="F64" s="54" t="e">
        <f>IF(VALUE(LEFT(INDEX('Raw Data'!$A$1:$CI$1000,'Adjusted Raw Data'!$A64+1,'Adjusted Raw Data'!F$1),1))=5,"NA",VALUE(LEFT(INDEX('Raw Data'!$A$1:$CI$1000,'Adjusted Raw Data'!$A64+1,'Adjusted Raw Data'!F$1),1)))</f>
        <v>#VALUE!</v>
      </c>
      <c r="G64" s="54" t="e">
        <f>IF(VALUE(LEFT(INDEX('Raw Data'!$A$1:$CI$1000,'Adjusted Raw Data'!$A64+1,'Adjusted Raw Data'!G$1),1))=5,"NA",VALUE(LEFT(INDEX('Raw Data'!$A$1:$CI$1000,'Adjusted Raw Data'!$A64+1,'Adjusted Raw Data'!G$1),1)))</f>
        <v>#VALUE!</v>
      </c>
      <c r="H64" s="54" t="e">
        <f>IF(VALUE(LEFT(INDEX('Raw Data'!$A$1:$CI$1000,'Adjusted Raw Data'!$A64+1,'Adjusted Raw Data'!H$1),1))=5,"NA",VALUE(LEFT(INDEX('Raw Data'!$A$1:$CI$1000,'Adjusted Raw Data'!$A64+1,'Adjusted Raw Data'!H$1),1)))</f>
        <v>#VALUE!</v>
      </c>
      <c r="I64" s="54" t="e">
        <f>IF(VALUE(LEFT(INDEX('Raw Data'!$A$1:$CI$1000,'Adjusted Raw Data'!$A64+1,'Adjusted Raw Data'!I$1),1))=5,"NA",VALUE(LEFT(INDEX('Raw Data'!$A$1:$CI$1000,'Adjusted Raw Data'!$A64+1,'Adjusted Raw Data'!I$1),1)))</f>
        <v>#VALUE!</v>
      </c>
      <c r="J64" s="54" t="e">
        <f>IF(VALUE(LEFT(INDEX('Raw Data'!$A$1:$CI$1000,'Adjusted Raw Data'!$A64+1,'Adjusted Raw Data'!J$1),1))=5,"NA",VALUE(LEFT(INDEX('Raw Data'!$A$1:$CI$1000,'Adjusted Raw Data'!$A64+1,'Adjusted Raw Data'!J$1),1)))</f>
        <v>#VALUE!</v>
      </c>
      <c r="K64" s="54" t="e">
        <f>IF(VALUE(LEFT(INDEX('Raw Data'!$A$1:$CI$1000,'Adjusted Raw Data'!$A64+1,'Adjusted Raw Data'!K$1),1))=5,"NA",VALUE(LEFT(INDEX('Raw Data'!$A$1:$CI$1000,'Adjusted Raw Data'!$A64+1,'Adjusted Raw Data'!K$1),1)))</f>
        <v>#VALUE!</v>
      </c>
      <c r="L64" s="54" t="e">
        <f>IF(VALUE(LEFT(INDEX('Raw Data'!$A$1:$CI$1000,'Adjusted Raw Data'!$A64+1,'Adjusted Raw Data'!L$1),1))=5,"NA",VALUE(LEFT(INDEX('Raw Data'!$A$1:$CI$1000,'Adjusted Raw Data'!$A64+1,'Adjusted Raw Data'!L$1),1)))</f>
        <v>#VALUE!</v>
      </c>
      <c r="M64" s="54" t="e">
        <f>IF(VALUE(LEFT(INDEX('Raw Data'!$A$1:$CI$1000,'Adjusted Raw Data'!$A64+1,'Adjusted Raw Data'!M$1),1))=5,"NA",VALUE(LEFT(INDEX('Raw Data'!$A$1:$CI$1000,'Adjusted Raw Data'!$A64+1,'Adjusted Raw Data'!M$1),1)))</f>
        <v>#VALUE!</v>
      </c>
      <c r="N64" s="54" t="e">
        <f>IF(VALUE(LEFT(INDEX('Raw Data'!$A$1:$CI$1000,'Adjusted Raw Data'!$A64+1,'Adjusted Raw Data'!N$1),1))=5,"NA",VALUE(LEFT(INDEX('Raw Data'!$A$1:$CI$1000,'Adjusted Raw Data'!$A64+1,'Adjusted Raw Data'!N$1),1)))</f>
        <v>#VALUE!</v>
      </c>
      <c r="O64" s="54" t="e">
        <f>IF(VALUE(LEFT(INDEX('Raw Data'!$A$1:$CI$1000,'Adjusted Raw Data'!$A64+1,'Adjusted Raw Data'!O$1),1))=5,"NA",VALUE(LEFT(INDEX('Raw Data'!$A$1:$CI$1000,'Adjusted Raw Data'!$A64+1,'Adjusted Raw Data'!O$1),1)))</f>
        <v>#VALUE!</v>
      </c>
      <c r="P64" s="54" t="e">
        <f>IF(VALUE(LEFT(INDEX('Raw Data'!$A$1:$CI$1000,'Adjusted Raw Data'!$A64+1,'Adjusted Raw Data'!P$1),1))=5,"NA",VALUE(LEFT(INDEX('Raw Data'!$A$1:$CI$1000,'Adjusted Raw Data'!$A64+1,'Adjusted Raw Data'!P$1),1)))</f>
        <v>#VALUE!</v>
      </c>
      <c r="Q64" s="54" t="e">
        <f>IF(VALUE(LEFT(INDEX('Raw Data'!$A$1:$CI$1000,'Adjusted Raw Data'!$A64+1,'Adjusted Raw Data'!Q$1),1))=5,"NA",VALUE(LEFT(INDEX('Raw Data'!$A$1:$CI$1000,'Adjusted Raw Data'!$A64+1,'Adjusted Raw Data'!Q$1),1)))</f>
        <v>#VALUE!</v>
      </c>
      <c r="R64" s="54" t="e">
        <f>IF(VALUE(LEFT(INDEX('Raw Data'!$A$1:$CI$1000,'Adjusted Raw Data'!$A64+1,'Adjusted Raw Data'!R$1),1))=5,"NA",VALUE(LEFT(INDEX('Raw Data'!$A$1:$CI$1000,'Adjusted Raw Data'!$A64+1,'Adjusted Raw Data'!R$1),1)))</f>
        <v>#VALUE!</v>
      </c>
      <c r="S64" s="54" t="e">
        <f>IF(VALUE(LEFT(INDEX('Raw Data'!$A$1:$CI$1000,'Adjusted Raw Data'!$A64+1,'Adjusted Raw Data'!S$1),1))=5,"NA",VALUE(LEFT(INDEX('Raw Data'!$A$1:$CI$1000,'Adjusted Raw Data'!$A64+1,'Adjusted Raw Data'!S$1),1)))</f>
        <v>#VALUE!</v>
      </c>
      <c r="T64" s="50">
        <f>INDEX('Raw Data'!$A$1:$CI$1000,'Adjusted Raw Data'!$A64+1,'Adjusted Raw Data'!T$1)</f>
        <v>0</v>
      </c>
      <c r="U64" s="54" t="e">
        <f>IF(VALUE(LEFT(INDEX('Raw Data'!$A$1:$CI$1000,'Adjusted Raw Data'!$A64+1,'Adjusted Raw Data'!U$1),1))=5,"NA",VALUE(LEFT(INDEX('Raw Data'!$A$1:$CI$1000,'Adjusted Raw Data'!$A64+1,'Adjusted Raw Data'!U$1),1)))</f>
        <v>#VALUE!</v>
      </c>
      <c r="V64" s="54" t="e">
        <f>IF(VALUE(LEFT(INDEX('Raw Data'!$A$1:$CI$1000,'Adjusted Raw Data'!$A64+1,'Adjusted Raw Data'!V$1),1))=5,"NA",VALUE(LEFT(INDEX('Raw Data'!$A$1:$CI$1000,'Adjusted Raw Data'!$A64+1,'Adjusted Raw Data'!V$1),1)))</f>
        <v>#VALUE!</v>
      </c>
      <c r="W64" s="54" t="e">
        <f>IF(VALUE(LEFT(INDEX('Raw Data'!$A$1:$CI$1000,'Adjusted Raw Data'!$A64+1,'Adjusted Raw Data'!W$1),1))=5,"NA",VALUE(LEFT(INDEX('Raw Data'!$A$1:$CI$1000,'Adjusted Raw Data'!$A64+1,'Adjusted Raw Data'!W$1),1)))</f>
        <v>#VALUE!</v>
      </c>
      <c r="X64" s="54" t="e">
        <f>IF(VALUE(LEFT(INDEX('Raw Data'!$A$1:$CI$1000,'Adjusted Raw Data'!$A64+1,'Adjusted Raw Data'!X$1),1))=5,"NA",VALUE(LEFT(INDEX('Raw Data'!$A$1:$CI$1000,'Adjusted Raw Data'!$A64+1,'Adjusted Raw Data'!X$1),1)))</f>
        <v>#VALUE!</v>
      </c>
      <c r="Y64" s="54" t="e">
        <f>IF(VALUE(LEFT(INDEX('Raw Data'!$A$1:$CI$1000,'Adjusted Raw Data'!$A64+1,'Adjusted Raw Data'!Y$1),1))=5,"NA",VALUE(LEFT(INDEX('Raw Data'!$A$1:$CI$1000,'Adjusted Raw Data'!$A64+1,'Adjusted Raw Data'!Y$1),1)))</f>
        <v>#VALUE!</v>
      </c>
      <c r="Z64" s="54" t="e">
        <f>IF(VALUE(LEFT(INDEX('Raw Data'!$A$1:$CI$1000,'Adjusted Raw Data'!$A64+1,'Adjusted Raw Data'!Z$1),1))=5,"NA",VALUE(LEFT(INDEX('Raw Data'!$A$1:$CI$1000,'Adjusted Raw Data'!$A64+1,'Adjusted Raw Data'!Z$1),1)))</f>
        <v>#VALUE!</v>
      </c>
      <c r="AA64" s="54" t="e">
        <f>IF(VALUE(LEFT(INDEX('Raw Data'!$A$1:$CI$1000,'Adjusted Raw Data'!$A64+1,'Adjusted Raw Data'!AA$1),1))=5,"NA",VALUE(LEFT(INDEX('Raw Data'!$A$1:$CI$1000,'Adjusted Raw Data'!$A64+1,'Adjusted Raw Data'!AA$1),1)))</f>
        <v>#VALUE!</v>
      </c>
      <c r="AB64" s="50">
        <f>INDEX('Raw Data'!$A$1:$CI$1000,'Adjusted Raw Data'!$A64+1,'Adjusted Raw Data'!AB$1)</f>
        <v>0</v>
      </c>
      <c r="AC64" s="54" t="e">
        <f>IF(VALUE(LEFT(INDEX('Raw Data'!$A$1:$CI$1000,'Adjusted Raw Data'!$A64+1,'Adjusted Raw Data'!AC$1),1))=5,"NA",VALUE(LEFT(INDEX('Raw Data'!$A$1:$CI$1000,'Adjusted Raw Data'!$A64+1,'Adjusted Raw Data'!AC$1),1)))</f>
        <v>#VALUE!</v>
      </c>
      <c r="AD64" s="54" t="e">
        <f>IF(VALUE(LEFT(INDEX('Raw Data'!$A$1:$CI$1000,'Adjusted Raw Data'!$A64+1,'Adjusted Raw Data'!AD$1),1))=5,"NA",VALUE(LEFT(INDEX('Raw Data'!$A$1:$CI$1000,'Adjusted Raw Data'!$A64+1,'Adjusted Raw Data'!AD$1),1)))</f>
        <v>#VALUE!</v>
      </c>
      <c r="AE64" s="54" t="e">
        <f>IF(VALUE(LEFT(INDEX('Raw Data'!$A$1:$CI$1000,'Adjusted Raw Data'!$A64+1,'Adjusted Raw Data'!AE$1),1))=5,"NA",VALUE(LEFT(INDEX('Raw Data'!$A$1:$CI$1000,'Adjusted Raw Data'!$A64+1,'Adjusted Raw Data'!AE$1),1)))</f>
        <v>#VALUE!</v>
      </c>
      <c r="AF64" s="54" t="e">
        <f>IF(VALUE(LEFT(INDEX('Raw Data'!$A$1:$CI$1000,'Adjusted Raw Data'!$A64+1,'Adjusted Raw Data'!AF$1),1))=5,"NA",VALUE(LEFT(INDEX('Raw Data'!$A$1:$CI$1000,'Adjusted Raw Data'!$A64+1,'Adjusted Raw Data'!AF$1),1)))</f>
        <v>#VALUE!</v>
      </c>
      <c r="AG64" s="54" t="e">
        <f>IF(VALUE(LEFT(INDEX('Raw Data'!$A$1:$CI$1000,'Adjusted Raw Data'!$A64+1,'Adjusted Raw Data'!AG$1),1))=5,"NA",VALUE(LEFT(INDEX('Raw Data'!$A$1:$CI$1000,'Adjusted Raw Data'!$A64+1,'Adjusted Raw Data'!AG$1),1)))</f>
        <v>#VALUE!</v>
      </c>
      <c r="AH64" s="54" t="e">
        <f>IF(VALUE(LEFT(INDEX('Raw Data'!$A$1:$CI$1000,'Adjusted Raw Data'!$A64+1,'Adjusted Raw Data'!AH$1),1))=5,"NA",VALUE(LEFT(INDEX('Raw Data'!$A$1:$CI$1000,'Adjusted Raw Data'!$A64+1,'Adjusted Raw Data'!AH$1),1)))</f>
        <v>#VALUE!</v>
      </c>
      <c r="AI64" s="54" t="e">
        <f>IF(VALUE(LEFT(INDEX('Raw Data'!$A$1:$CI$1000,'Adjusted Raw Data'!$A64+1,'Adjusted Raw Data'!AI$1),1))=5,"NA",VALUE(LEFT(INDEX('Raw Data'!$A$1:$CI$1000,'Adjusted Raw Data'!$A64+1,'Adjusted Raw Data'!AI$1),1)))</f>
        <v>#VALUE!</v>
      </c>
      <c r="AJ64" s="54" t="e">
        <f>IF(VALUE(LEFT(INDEX('Raw Data'!$A$1:$CI$1000,'Adjusted Raw Data'!$A64+1,'Adjusted Raw Data'!AJ$1),1))=5,"NA",VALUE(LEFT(INDEX('Raw Data'!$A$1:$CI$1000,'Adjusted Raw Data'!$A64+1,'Adjusted Raw Data'!AJ$1),1)))</f>
        <v>#VALUE!</v>
      </c>
      <c r="AK64" s="54" t="e">
        <f>IF(VALUE(LEFT(INDEX('Raw Data'!$A$1:$CI$1000,'Adjusted Raw Data'!$A64+1,'Adjusted Raw Data'!AK$1),1))=5,"NA",VALUE(LEFT(INDEX('Raw Data'!$A$1:$CI$1000,'Adjusted Raw Data'!$A64+1,'Adjusted Raw Data'!AK$1),1)))</f>
        <v>#VALUE!</v>
      </c>
      <c r="AL64" s="54" t="e">
        <f>IF(VALUE(LEFT(INDEX('Raw Data'!$A$1:$CI$1000,'Adjusted Raw Data'!$A64+1,'Adjusted Raw Data'!AL$1),1))=5,"NA",VALUE(LEFT(INDEX('Raw Data'!$A$1:$CI$1000,'Adjusted Raw Data'!$A64+1,'Adjusted Raw Data'!AL$1),1)))</f>
        <v>#VALUE!</v>
      </c>
      <c r="AM64" s="54" t="e">
        <f>IF(VALUE(LEFT(INDEX('Raw Data'!$A$1:$CI$1000,'Adjusted Raw Data'!$A64+1,'Adjusted Raw Data'!AM$1),1))=5,"NA",VALUE(LEFT(INDEX('Raw Data'!$A$1:$CI$1000,'Adjusted Raw Data'!$A64+1,'Adjusted Raw Data'!AM$1),1)))</f>
        <v>#VALUE!</v>
      </c>
      <c r="AN64" s="54" t="e">
        <f>IF(VALUE(LEFT(INDEX('Raw Data'!$A$1:$CI$1000,'Adjusted Raw Data'!$A64+1,'Adjusted Raw Data'!AN$1),1))=5,"NA",VALUE(LEFT(INDEX('Raw Data'!$A$1:$CI$1000,'Adjusted Raw Data'!$A64+1,'Adjusted Raw Data'!AN$1),1)))</f>
        <v>#VALUE!</v>
      </c>
      <c r="AO64" s="54" t="e">
        <f>IF(VALUE(LEFT(INDEX('Raw Data'!$A$1:$CI$1000,'Adjusted Raw Data'!$A64+1,'Adjusted Raw Data'!AO$1),1))=5,"NA",VALUE(LEFT(INDEX('Raw Data'!$A$1:$CI$1000,'Adjusted Raw Data'!$A64+1,'Adjusted Raw Data'!AO$1),1)))</f>
        <v>#VALUE!</v>
      </c>
      <c r="AP64" s="54" t="e">
        <f>IF(VALUE(LEFT(INDEX('Raw Data'!$A$1:$CI$1000,'Adjusted Raw Data'!$A64+1,'Adjusted Raw Data'!AP$1),1))=5,"NA",VALUE(LEFT(INDEX('Raw Data'!$A$1:$CI$1000,'Adjusted Raw Data'!$A64+1,'Adjusted Raw Data'!AP$1),1)))</f>
        <v>#VALUE!</v>
      </c>
      <c r="AQ64" s="54" t="e">
        <f>IF(VALUE(LEFT(INDEX('Raw Data'!$A$1:$CI$1000,'Adjusted Raw Data'!$A64+1,'Adjusted Raw Data'!AQ$1),1))=5,"NA",VALUE(LEFT(INDEX('Raw Data'!$A$1:$CI$1000,'Adjusted Raw Data'!$A64+1,'Adjusted Raw Data'!AQ$1),1)))</f>
        <v>#VALUE!</v>
      </c>
      <c r="AR64" s="50">
        <f>INDEX('Raw Data'!$A$1:$CI$1000,'Adjusted Raw Data'!$A64+1,'Adjusted Raw Data'!AR$1)</f>
        <v>0</v>
      </c>
      <c r="AS64" s="54" t="e">
        <f>IF(VALUE(LEFT(INDEX('Raw Data'!$A$1:$CI$1000,'Adjusted Raw Data'!$A64+1,'Adjusted Raw Data'!AS$1),1))=5,"NA",VALUE(LEFT(INDEX('Raw Data'!$A$1:$CI$1000,'Adjusted Raw Data'!$A64+1,'Adjusted Raw Data'!AS$1),1)))</f>
        <v>#VALUE!</v>
      </c>
      <c r="AT64" s="54" t="e">
        <f>IF(VALUE(LEFT(INDEX('Raw Data'!$A$1:$CI$1000,'Adjusted Raw Data'!$A64+1,'Adjusted Raw Data'!AT$1),1))=5,"NA",VALUE(LEFT(INDEX('Raw Data'!$A$1:$CI$1000,'Adjusted Raw Data'!$A64+1,'Adjusted Raw Data'!AT$1),1)))</f>
        <v>#VALUE!</v>
      </c>
      <c r="AU64" s="54" t="e">
        <f>IF(VALUE(LEFT(INDEX('Raw Data'!$A$1:$CI$1000,'Adjusted Raw Data'!$A64+1,'Adjusted Raw Data'!AU$1),1))=5,"NA",VALUE(LEFT(INDEX('Raw Data'!$A$1:$CI$1000,'Adjusted Raw Data'!$A64+1,'Adjusted Raw Data'!AU$1),1)))</f>
        <v>#VALUE!</v>
      </c>
      <c r="AV64" s="54" t="e">
        <f>IF(VALUE(LEFT(INDEX('Raw Data'!$A$1:$CI$1000,'Adjusted Raw Data'!$A64+1,'Adjusted Raw Data'!AV$1),1))=5,"NA",VALUE(LEFT(INDEX('Raw Data'!$A$1:$CI$1000,'Adjusted Raw Data'!$A64+1,'Adjusted Raw Data'!AV$1),1)))</f>
        <v>#VALUE!</v>
      </c>
      <c r="AW64" s="54" t="e">
        <f>IF(VALUE(LEFT(INDEX('Raw Data'!$A$1:$CI$1000,'Adjusted Raw Data'!$A64+1,'Adjusted Raw Data'!AW$1),1))=5,"NA",VALUE(LEFT(INDEX('Raw Data'!$A$1:$CI$1000,'Adjusted Raw Data'!$A64+1,'Adjusted Raw Data'!AW$1),1)))</f>
        <v>#VALUE!</v>
      </c>
      <c r="AX64" s="54" t="e">
        <f>IF(VALUE(LEFT(INDEX('Raw Data'!$A$1:$CI$1000,'Adjusted Raw Data'!$A64+1,'Adjusted Raw Data'!AX$1),1))=5,"NA",VALUE(LEFT(INDEX('Raw Data'!$A$1:$CI$1000,'Adjusted Raw Data'!$A64+1,'Adjusted Raw Data'!AX$1),1)))</f>
        <v>#VALUE!</v>
      </c>
      <c r="AY64" s="54" t="e">
        <f>IF(VALUE(LEFT(INDEX('Raw Data'!$A$1:$CI$1000,'Adjusted Raw Data'!$A64+1,'Adjusted Raw Data'!AY$1),1))=5,"NA",VALUE(LEFT(INDEX('Raw Data'!$A$1:$CI$1000,'Adjusted Raw Data'!$A64+1,'Adjusted Raw Data'!AY$1),1)))</f>
        <v>#VALUE!</v>
      </c>
      <c r="AZ64" s="54" t="e">
        <f>IF(VALUE(LEFT(INDEX('Raw Data'!$A$1:$CI$1000,'Adjusted Raw Data'!$A64+1,'Adjusted Raw Data'!AZ$1),1))=5,"NA",VALUE(LEFT(INDEX('Raw Data'!$A$1:$CI$1000,'Adjusted Raw Data'!$A64+1,'Adjusted Raw Data'!AZ$1),1)))</f>
        <v>#VALUE!</v>
      </c>
      <c r="BA64" s="50">
        <f>INDEX('Raw Data'!$A$1:$CI$1000,'Adjusted Raw Data'!$A64+1,'Adjusted Raw Data'!BA$1)</f>
        <v>0</v>
      </c>
      <c r="BB64" s="54" t="e">
        <f>IF(VALUE(LEFT(INDEX('Raw Data'!$A$1:$CI$1000,'Adjusted Raw Data'!$A64+1,'Adjusted Raw Data'!BB$1),1))=5,"NA",VALUE(LEFT(INDEX('Raw Data'!$A$1:$CI$1000,'Adjusted Raw Data'!$A64+1,'Adjusted Raw Data'!BB$1),1)))</f>
        <v>#VALUE!</v>
      </c>
      <c r="BC64" s="54" t="e">
        <f>IF(VALUE(LEFT(INDEX('Raw Data'!$A$1:$CI$1000,'Adjusted Raw Data'!$A64+1,'Adjusted Raw Data'!BC$1),1))=5,"NA",VALUE(LEFT(INDEX('Raw Data'!$A$1:$CI$1000,'Adjusted Raw Data'!$A64+1,'Adjusted Raw Data'!BC$1),1)))</f>
        <v>#VALUE!</v>
      </c>
      <c r="BD64" s="54" t="e">
        <f>IF(VALUE(LEFT(INDEX('Raw Data'!$A$1:$CI$1000,'Adjusted Raw Data'!$A64+1,'Adjusted Raw Data'!BD$1),1))=5,"NA",VALUE(LEFT(INDEX('Raw Data'!$A$1:$CI$1000,'Adjusted Raw Data'!$A64+1,'Adjusted Raw Data'!BD$1),1)))</f>
        <v>#VALUE!</v>
      </c>
      <c r="BE64" s="50">
        <f>INDEX('Raw Data'!$A$1:$CI$1000,'Adjusted Raw Data'!$A64+1,'Adjusted Raw Data'!BE$1)</f>
        <v>0</v>
      </c>
      <c r="BF64" s="54" t="e">
        <f>IF(VALUE(LEFT(INDEX('Raw Data'!$A$1:$CI$1000,'Adjusted Raw Data'!$A64+1,'Adjusted Raw Data'!BF$1),1))=5,"NA",VALUE(LEFT(INDEX('Raw Data'!$A$1:$CI$1000,'Adjusted Raw Data'!$A64+1,'Adjusted Raw Data'!BF$1),1)))</f>
        <v>#VALUE!</v>
      </c>
      <c r="BG64" s="54" t="e">
        <f>IF(VALUE(LEFT(INDEX('Raw Data'!$A$1:$CI$1000,'Adjusted Raw Data'!$A64+1,'Adjusted Raw Data'!BG$1),1))=5,"NA",VALUE(LEFT(INDEX('Raw Data'!$A$1:$CI$1000,'Adjusted Raw Data'!$A64+1,'Adjusted Raw Data'!BG$1),1)))</f>
        <v>#VALUE!</v>
      </c>
      <c r="BH64" s="54" t="e">
        <f>IF(VALUE(LEFT(INDEX('Raw Data'!$A$1:$CI$1000,'Adjusted Raw Data'!$A64+1,'Adjusted Raw Data'!BH$1),1))=5,"NA",VALUE(LEFT(INDEX('Raw Data'!$A$1:$CI$1000,'Adjusted Raw Data'!$A64+1,'Adjusted Raw Data'!BH$1),1)))</f>
        <v>#VALUE!</v>
      </c>
      <c r="BI64" s="54" t="e">
        <f>IF(VALUE(LEFT(INDEX('Raw Data'!$A$1:$CI$1000,'Adjusted Raw Data'!$A64+1,'Adjusted Raw Data'!BI$1),1))=5,"NA",VALUE(LEFT(INDEX('Raw Data'!$A$1:$CI$1000,'Adjusted Raw Data'!$A64+1,'Adjusted Raw Data'!BI$1),1)))</f>
        <v>#VALUE!</v>
      </c>
      <c r="BJ64" s="54" t="e">
        <f>IF(VALUE(LEFT(INDEX('Raw Data'!$A$1:$CI$1000,'Adjusted Raw Data'!$A64+1,'Adjusted Raw Data'!BJ$1),1))=5,"NA",VALUE(LEFT(INDEX('Raw Data'!$A$1:$CI$1000,'Adjusted Raw Data'!$A64+1,'Adjusted Raw Data'!BJ$1),1)))</f>
        <v>#VALUE!</v>
      </c>
      <c r="BK64" s="54" t="e">
        <f>IF(VALUE(LEFT(INDEX('Raw Data'!$A$1:$CI$1000,'Adjusted Raw Data'!$A64+1,'Adjusted Raw Data'!BK$1),1))=5,"NA",VALUE(LEFT(INDEX('Raw Data'!$A$1:$CI$1000,'Adjusted Raw Data'!$A64+1,'Adjusted Raw Data'!BK$1),1)))</f>
        <v>#VALUE!</v>
      </c>
      <c r="BL64" s="50">
        <f>INDEX('Raw Data'!$A$1:$CI$1000,'Adjusted Raw Data'!$A64+1,'Adjusted Raw Data'!BL$1)</f>
        <v>0</v>
      </c>
      <c r="BM64" s="54" t="e">
        <f>IF(VALUE(LEFT(INDEX('Raw Data'!$A$1:$CI$1000,'Adjusted Raw Data'!$A64+1,'Adjusted Raw Data'!BM$1),1))=5,"NA",VALUE(LEFT(INDEX('Raw Data'!$A$1:$CI$1000,'Adjusted Raw Data'!$A64+1,'Adjusted Raw Data'!BM$1),1)))</f>
        <v>#VALUE!</v>
      </c>
      <c r="BN64" s="54" t="e">
        <f>IF(VALUE(LEFT(INDEX('Raw Data'!$A$1:$CI$1000,'Adjusted Raw Data'!$A64+1,'Adjusted Raw Data'!BN$1),1))=5,"NA",VALUE(LEFT(INDEX('Raw Data'!$A$1:$CI$1000,'Adjusted Raw Data'!$A64+1,'Adjusted Raw Data'!BN$1),1)))</f>
        <v>#VALUE!</v>
      </c>
      <c r="BO64" s="54" t="e">
        <f>IF(VALUE(LEFT(INDEX('Raw Data'!$A$1:$CI$1000,'Adjusted Raw Data'!$A64+1,'Adjusted Raw Data'!BO$1),1))=5,"NA",VALUE(LEFT(INDEX('Raw Data'!$A$1:$CI$1000,'Adjusted Raw Data'!$A64+1,'Adjusted Raw Data'!BO$1),1)))</f>
        <v>#VALUE!</v>
      </c>
      <c r="BP64" s="54" t="e">
        <f>IF(VALUE(LEFT(INDEX('Raw Data'!$A$1:$CI$1000,'Adjusted Raw Data'!$A64+1,'Adjusted Raw Data'!BP$1),1))=5,"NA",VALUE(LEFT(INDEX('Raw Data'!$A$1:$CI$1000,'Adjusted Raw Data'!$A64+1,'Adjusted Raw Data'!BP$1),1)))</f>
        <v>#VALUE!</v>
      </c>
      <c r="BQ64" s="54" t="e">
        <f>IF(VALUE(LEFT(INDEX('Raw Data'!$A$1:$CI$1000,'Adjusted Raw Data'!$A64+1,'Adjusted Raw Data'!BQ$1),1))=5,"NA",VALUE(LEFT(INDEX('Raw Data'!$A$1:$CI$1000,'Adjusted Raw Data'!$A64+1,'Adjusted Raw Data'!BQ$1),1)))</f>
        <v>#VALUE!</v>
      </c>
      <c r="BR64" s="50">
        <f>INDEX('Raw Data'!$A$1:$CI$1000,'Adjusted Raw Data'!$A64+1,'Adjusted Raw Data'!BR$1)</f>
        <v>0</v>
      </c>
      <c r="BS64" s="54" t="e">
        <f>IF(VALUE(LEFT(INDEX('Raw Data'!$A$1:$CI$1000,'Adjusted Raw Data'!$A64+1,'Adjusted Raw Data'!BS$1),1))=5,"NA",VALUE(LEFT(INDEX('Raw Data'!$A$1:$CI$1000,'Adjusted Raw Data'!$A64+1,'Adjusted Raw Data'!BS$1),1)))</f>
        <v>#VALUE!</v>
      </c>
      <c r="BT64" s="54" t="e">
        <f>IF(VALUE(LEFT(INDEX('Raw Data'!$A$1:$CI$1000,'Adjusted Raw Data'!$A64+1,'Adjusted Raw Data'!BT$1),1))=5,"NA",VALUE(LEFT(INDEX('Raw Data'!$A$1:$CI$1000,'Adjusted Raw Data'!$A64+1,'Adjusted Raw Data'!BT$1),1)))</f>
        <v>#VALUE!</v>
      </c>
      <c r="BU64" s="54" t="e">
        <f>IF(VALUE(LEFT(INDEX('Raw Data'!$A$1:$CI$1000,'Adjusted Raw Data'!$A64+1,'Adjusted Raw Data'!BU$1),1))=5,"NA",VALUE(LEFT(INDEX('Raw Data'!$A$1:$CI$1000,'Adjusted Raw Data'!$A64+1,'Adjusted Raw Data'!BU$1),1)))</f>
        <v>#VALUE!</v>
      </c>
      <c r="BV64" s="54" t="e">
        <f>IF(VALUE(LEFT(INDEX('Raw Data'!$A$1:$CI$1000,'Adjusted Raw Data'!$A64+1,'Adjusted Raw Data'!BV$1),1))=5,"NA",VALUE(LEFT(INDEX('Raw Data'!$A$1:$CI$1000,'Adjusted Raw Data'!$A64+1,'Adjusted Raw Data'!BV$1),1)))</f>
        <v>#VALUE!</v>
      </c>
      <c r="BW64" s="54" t="e">
        <f>IF(VALUE(LEFT(INDEX('Raw Data'!$A$1:$CI$1000,'Adjusted Raw Data'!$A64+1,'Adjusted Raw Data'!BW$1),1))=5,"NA",VALUE(LEFT(INDEX('Raw Data'!$A$1:$CI$1000,'Adjusted Raw Data'!$A64+1,'Adjusted Raw Data'!BW$1),1)))</f>
        <v>#VALUE!</v>
      </c>
      <c r="BX64" s="54" t="e">
        <f>IF(VALUE(LEFT(INDEX('Raw Data'!$A$1:$CI$1000,'Adjusted Raw Data'!$A64+1,'Adjusted Raw Data'!BX$1),1))=5,"NA",VALUE(LEFT(INDEX('Raw Data'!$A$1:$CI$1000,'Adjusted Raw Data'!$A64+1,'Adjusted Raw Data'!BX$1),1)))</f>
        <v>#VALUE!</v>
      </c>
      <c r="BY64" s="54" t="e">
        <f>IF(VALUE(LEFT(INDEX('Raw Data'!$A$1:$CI$1000,'Adjusted Raw Data'!$A64+1,'Adjusted Raw Data'!BY$1),1))=5,"NA",VALUE(LEFT(INDEX('Raw Data'!$A$1:$CI$1000,'Adjusted Raw Data'!$A64+1,'Adjusted Raw Data'!BY$1),1)))</f>
        <v>#VALUE!</v>
      </c>
      <c r="BZ64" s="50">
        <f>INDEX('Raw Data'!$A$1:$CI$1000,'Adjusted Raw Data'!$A64+1,'Adjusted Raw Data'!BZ$1)</f>
        <v>0</v>
      </c>
      <c r="CA64" s="54" t="e">
        <f>VALUE(LEFT(INDEX('Raw Data'!$A$1:$CI$1000,'Adjusted Raw Data'!$A64+1,'Adjusted Raw Data'!CA$1),1))</f>
        <v>#VALUE!</v>
      </c>
      <c r="CB64" s="50">
        <f>INDEX('Raw Data'!$A$1:$CI$1000,'Adjusted Raw Data'!$A64+1,'Adjusted Raw Data'!CB$1)</f>
        <v>0</v>
      </c>
      <c r="CC64" s="54" t="e">
        <f>IF(VALUE(LEFT(INDEX('Raw Data'!$A$1:$CI$1000,'Adjusted Raw Data'!$A64+1,'Adjusted Raw Data'!CC$1),1))=5,"NA",VALUE(LEFT(INDEX('Raw Data'!$A$1:$CI$1000,'Adjusted Raw Data'!$A64+1,'Adjusted Raw Data'!CC$1),1)))</f>
        <v>#VALUE!</v>
      </c>
      <c r="CD64" s="54" t="e">
        <f>IF(VALUE(LEFT(INDEX('Raw Data'!$A$1:$CI$1000,'Adjusted Raw Data'!$A64+1,'Adjusted Raw Data'!CD$1),1))=5,"NA",VALUE(LEFT(INDEX('Raw Data'!$A$1:$CI$1000,'Adjusted Raw Data'!$A64+1,'Adjusted Raw Data'!CD$1),1)))</f>
        <v>#VALUE!</v>
      </c>
      <c r="CE64" s="54" t="e">
        <f>IF(VALUE(LEFT(INDEX('Raw Data'!$A$1:$CI$1000,'Adjusted Raw Data'!$A64+1,'Adjusted Raw Data'!CE$1),1))=5,"NA",VALUE(LEFT(INDEX('Raw Data'!$A$1:$CI$1000,'Adjusted Raw Data'!$A64+1,'Adjusted Raw Data'!CE$1),1)))</f>
        <v>#VALUE!</v>
      </c>
      <c r="CF64" s="54" t="e">
        <f>IF(VALUE(LEFT(INDEX('Raw Data'!$A$1:$CI$1000,'Adjusted Raw Data'!$A64+1,'Adjusted Raw Data'!CF$1),1))=5,"NA",VALUE(LEFT(INDEX('Raw Data'!$A$1:$CI$1000,'Adjusted Raw Data'!$A64+1,'Adjusted Raw Data'!CF$1),1)))</f>
        <v>#VALUE!</v>
      </c>
      <c r="CG64" s="54" t="e">
        <f>IF(VALUE(LEFT(INDEX('Raw Data'!$A$1:$CI$1000,'Adjusted Raw Data'!$A64+1,'Adjusted Raw Data'!CG$1),1))=5,"NA",VALUE(LEFT(INDEX('Raw Data'!$A$1:$CI$1000,'Adjusted Raw Data'!$A64+1,'Adjusted Raw Data'!CG$1),1)))</f>
        <v>#VALUE!</v>
      </c>
      <c r="CH64" s="54" t="e">
        <f>IF(VALUE(LEFT(INDEX('Raw Data'!$A$1:$CI$1000,'Adjusted Raw Data'!$A64+1,'Adjusted Raw Data'!CH$1),1))=5,"NA",VALUE(LEFT(INDEX('Raw Data'!$A$1:$CI$1000,'Adjusted Raw Data'!$A64+1,'Adjusted Raw Data'!CH$1),1)))</f>
        <v>#VALUE!</v>
      </c>
      <c r="CI64" s="54" t="e">
        <f>IF(VALUE(LEFT(INDEX('Raw Data'!$A$1:$CI$1000,'Adjusted Raw Data'!$A64+1,'Adjusted Raw Data'!CI$1),1))=5,"NA",VALUE(LEFT(INDEX('Raw Data'!$A$1:$CI$1000,'Adjusted Raw Data'!$A64+1,'Adjusted Raw Data'!CI$1),1)))</f>
        <v>#VALUE!</v>
      </c>
      <c r="CJ64" s="50">
        <f>INDEX('Raw Data'!$A$1:$CI$1000,'Adjusted Raw Data'!$A64+1,'Adjusted Raw Data'!CJ$1)</f>
        <v>0</v>
      </c>
    </row>
    <row r="65" spans="1:88" x14ac:dyDescent="0.2">
      <c r="A65" s="53">
        <v>63</v>
      </c>
      <c r="B65" s="48">
        <f>INDEX('Raw Data'!$A$1:$CI$1000,'Adjusted Raw Data'!$A65+1,'Adjusted Raw Data'!B$1)</f>
        <v>0</v>
      </c>
      <c r="C65" s="49" t="str">
        <f>LEFT(INDEX('Raw Data'!$A$1:$CI$1000,'Adjusted Raw Data'!$A65+1,'Adjusted Raw Data'!C$1),5)</f>
        <v/>
      </c>
      <c r="D65" s="54" t="e">
        <f>IF(VALUE(LEFT(INDEX('Raw Data'!$A$1:$CI$1000,'Adjusted Raw Data'!$A65+1,'Adjusted Raw Data'!D$1),1))=5,"NA",VALUE(LEFT(INDEX('Raw Data'!$A$1:$CI$1000,'Adjusted Raw Data'!$A65+1,'Adjusted Raw Data'!D$1),1)))</f>
        <v>#VALUE!</v>
      </c>
      <c r="E65" s="54" t="e">
        <f>IF(VALUE(LEFT(INDEX('Raw Data'!$A$1:$CI$1000,'Adjusted Raw Data'!$A65+1,'Adjusted Raw Data'!E$1),1))=5,"NA",VALUE(LEFT(INDEX('Raw Data'!$A$1:$CI$1000,'Adjusted Raw Data'!$A65+1,'Adjusted Raw Data'!E$1),1)))</f>
        <v>#VALUE!</v>
      </c>
      <c r="F65" s="54" t="e">
        <f>IF(VALUE(LEFT(INDEX('Raw Data'!$A$1:$CI$1000,'Adjusted Raw Data'!$A65+1,'Adjusted Raw Data'!F$1),1))=5,"NA",VALUE(LEFT(INDEX('Raw Data'!$A$1:$CI$1000,'Adjusted Raw Data'!$A65+1,'Adjusted Raw Data'!F$1),1)))</f>
        <v>#VALUE!</v>
      </c>
      <c r="G65" s="54" t="e">
        <f>IF(VALUE(LEFT(INDEX('Raw Data'!$A$1:$CI$1000,'Adjusted Raw Data'!$A65+1,'Adjusted Raw Data'!G$1),1))=5,"NA",VALUE(LEFT(INDEX('Raw Data'!$A$1:$CI$1000,'Adjusted Raw Data'!$A65+1,'Adjusted Raw Data'!G$1),1)))</f>
        <v>#VALUE!</v>
      </c>
      <c r="H65" s="54" t="e">
        <f>IF(VALUE(LEFT(INDEX('Raw Data'!$A$1:$CI$1000,'Adjusted Raw Data'!$A65+1,'Adjusted Raw Data'!H$1),1))=5,"NA",VALUE(LEFT(INDEX('Raw Data'!$A$1:$CI$1000,'Adjusted Raw Data'!$A65+1,'Adjusted Raw Data'!H$1),1)))</f>
        <v>#VALUE!</v>
      </c>
      <c r="I65" s="54" t="e">
        <f>IF(VALUE(LEFT(INDEX('Raw Data'!$A$1:$CI$1000,'Adjusted Raw Data'!$A65+1,'Adjusted Raw Data'!I$1),1))=5,"NA",VALUE(LEFT(INDEX('Raw Data'!$A$1:$CI$1000,'Adjusted Raw Data'!$A65+1,'Adjusted Raw Data'!I$1),1)))</f>
        <v>#VALUE!</v>
      </c>
      <c r="J65" s="54" t="e">
        <f>IF(VALUE(LEFT(INDEX('Raw Data'!$A$1:$CI$1000,'Adjusted Raw Data'!$A65+1,'Adjusted Raw Data'!J$1),1))=5,"NA",VALUE(LEFT(INDEX('Raw Data'!$A$1:$CI$1000,'Adjusted Raw Data'!$A65+1,'Adjusted Raw Data'!J$1),1)))</f>
        <v>#VALUE!</v>
      </c>
      <c r="K65" s="54" t="e">
        <f>IF(VALUE(LEFT(INDEX('Raw Data'!$A$1:$CI$1000,'Adjusted Raw Data'!$A65+1,'Adjusted Raw Data'!K$1),1))=5,"NA",VALUE(LEFT(INDEX('Raw Data'!$A$1:$CI$1000,'Adjusted Raw Data'!$A65+1,'Adjusted Raw Data'!K$1),1)))</f>
        <v>#VALUE!</v>
      </c>
      <c r="L65" s="54" t="e">
        <f>IF(VALUE(LEFT(INDEX('Raw Data'!$A$1:$CI$1000,'Adjusted Raw Data'!$A65+1,'Adjusted Raw Data'!L$1),1))=5,"NA",VALUE(LEFT(INDEX('Raw Data'!$A$1:$CI$1000,'Adjusted Raw Data'!$A65+1,'Adjusted Raw Data'!L$1),1)))</f>
        <v>#VALUE!</v>
      </c>
      <c r="M65" s="54" t="e">
        <f>IF(VALUE(LEFT(INDEX('Raw Data'!$A$1:$CI$1000,'Adjusted Raw Data'!$A65+1,'Adjusted Raw Data'!M$1),1))=5,"NA",VALUE(LEFT(INDEX('Raw Data'!$A$1:$CI$1000,'Adjusted Raw Data'!$A65+1,'Adjusted Raw Data'!M$1),1)))</f>
        <v>#VALUE!</v>
      </c>
      <c r="N65" s="54" t="e">
        <f>IF(VALUE(LEFT(INDEX('Raw Data'!$A$1:$CI$1000,'Adjusted Raw Data'!$A65+1,'Adjusted Raw Data'!N$1),1))=5,"NA",VALUE(LEFT(INDEX('Raw Data'!$A$1:$CI$1000,'Adjusted Raw Data'!$A65+1,'Adjusted Raw Data'!N$1),1)))</f>
        <v>#VALUE!</v>
      </c>
      <c r="O65" s="54" t="e">
        <f>IF(VALUE(LEFT(INDEX('Raw Data'!$A$1:$CI$1000,'Adjusted Raw Data'!$A65+1,'Adjusted Raw Data'!O$1),1))=5,"NA",VALUE(LEFT(INDEX('Raw Data'!$A$1:$CI$1000,'Adjusted Raw Data'!$A65+1,'Adjusted Raw Data'!O$1),1)))</f>
        <v>#VALUE!</v>
      </c>
      <c r="P65" s="54" t="e">
        <f>IF(VALUE(LEFT(INDEX('Raw Data'!$A$1:$CI$1000,'Adjusted Raw Data'!$A65+1,'Adjusted Raw Data'!P$1),1))=5,"NA",VALUE(LEFT(INDEX('Raw Data'!$A$1:$CI$1000,'Adjusted Raw Data'!$A65+1,'Adjusted Raw Data'!P$1),1)))</f>
        <v>#VALUE!</v>
      </c>
      <c r="Q65" s="54" t="e">
        <f>IF(VALUE(LEFT(INDEX('Raw Data'!$A$1:$CI$1000,'Adjusted Raw Data'!$A65+1,'Adjusted Raw Data'!Q$1),1))=5,"NA",VALUE(LEFT(INDEX('Raw Data'!$A$1:$CI$1000,'Adjusted Raw Data'!$A65+1,'Adjusted Raw Data'!Q$1),1)))</f>
        <v>#VALUE!</v>
      </c>
      <c r="R65" s="54" t="e">
        <f>IF(VALUE(LEFT(INDEX('Raw Data'!$A$1:$CI$1000,'Adjusted Raw Data'!$A65+1,'Adjusted Raw Data'!R$1),1))=5,"NA",VALUE(LEFT(INDEX('Raw Data'!$A$1:$CI$1000,'Adjusted Raw Data'!$A65+1,'Adjusted Raw Data'!R$1),1)))</f>
        <v>#VALUE!</v>
      </c>
      <c r="S65" s="54" t="e">
        <f>IF(VALUE(LEFT(INDEX('Raw Data'!$A$1:$CI$1000,'Adjusted Raw Data'!$A65+1,'Adjusted Raw Data'!S$1),1))=5,"NA",VALUE(LEFT(INDEX('Raw Data'!$A$1:$CI$1000,'Adjusted Raw Data'!$A65+1,'Adjusted Raw Data'!S$1),1)))</f>
        <v>#VALUE!</v>
      </c>
      <c r="T65" s="50">
        <f>INDEX('Raw Data'!$A$1:$CI$1000,'Adjusted Raw Data'!$A65+1,'Adjusted Raw Data'!T$1)</f>
        <v>0</v>
      </c>
      <c r="U65" s="54" t="e">
        <f>IF(VALUE(LEFT(INDEX('Raw Data'!$A$1:$CI$1000,'Adjusted Raw Data'!$A65+1,'Adjusted Raw Data'!U$1),1))=5,"NA",VALUE(LEFT(INDEX('Raw Data'!$A$1:$CI$1000,'Adjusted Raw Data'!$A65+1,'Adjusted Raw Data'!U$1),1)))</f>
        <v>#VALUE!</v>
      </c>
      <c r="V65" s="54" t="e">
        <f>IF(VALUE(LEFT(INDEX('Raw Data'!$A$1:$CI$1000,'Adjusted Raw Data'!$A65+1,'Adjusted Raw Data'!V$1),1))=5,"NA",VALUE(LEFT(INDEX('Raw Data'!$A$1:$CI$1000,'Adjusted Raw Data'!$A65+1,'Adjusted Raw Data'!V$1),1)))</f>
        <v>#VALUE!</v>
      </c>
      <c r="W65" s="54" t="e">
        <f>IF(VALUE(LEFT(INDEX('Raw Data'!$A$1:$CI$1000,'Adjusted Raw Data'!$A65+1,'Adjusted Raw Data'!W$1),1))=5,"NA",VALUE(LEFT(INDEX('Raw Data'!$A$1:$CI$1000,'Adjusted Raw Data'!$A65+1,'Adjusted Raw Data'!W$1),1)))</f>
        <v>#VALUE!</v>
      </c>
      <c r="X65" s="54" t="e">
        <f>IF(VALUE(LEFT(INDEX('Raw Data'!$A$1:$CI$1000,'Adjusted Raw Data'!$A65+1,'Adjusted Raw Data'!X$1),1))=5,"NA",VALUE(LEFT(INDEX('Raw Data'!$A$1:$CI$1000,'Adjusted Raw Data'!$A65+1,'Adjusted Raw Data'!X$1),1)))</f>
        <v>#VALUE!</v>
      </c>
      <c r="Y65" s="54" t="e">
        <f>IF(VALUE(LEFT(INDEX('Raw Data'!$A$1:$CI$1000,'Adjusted Raw Data'!$A65+1,'Adjusted Raw Data'!Y$1),1))=5,"NA",VALUE(LEFT(INDEX('Raw Data'!$A$1:$CI$1000,'Adjusted Raw Data'!$A65+1,'Adjusted Raw Data'!Y$1),1)))</f>
        <v>#VALUE!</v>
      </c>
      <c r="Z65" s="54" t="e">
        <f>IF(VALUE(LEFT(INDEX('Raw Data'!$A$1:$CI$1000,'Adjusted Raw Data'!$A65+1,'Adjusted Raw Data'!Z$1),1))=5,"NA",VALUE(LEFT(INDEX('Raw Data'!$A$1:$CI$1000,'Adjusted Raw Data'!$A65+1,'Adjusted Raw Data'!Z$1),1)))</f>
        <v>#VALUE!</v>
      </c>
      <c r="AA65" s="54" t="e">
        <f>IF(VALUE(LEFT(INDEX('Raw Data'!$A$1:$CI$1000,'Adjusted Raw Data'!$A65+1,'Adjusted Raw Data'!AA$1),1))=5,"NA",VALUE(LEFT(INDEX('Raw Data'!$A$1:$CI$1000,'Adjusted Raw Data'!$A65+1,'Adjusted Raw Data'!AA$1),1)))</f>
        <v>#VALUE!</v>
      </c>
      <c r="AB65" s="50">
        <f>INDEX('Raw Data'!$A$1:$CI$1000,'Adjusted Raw Data'!$A65+1,'Adjusted Raw Data'!AB$1)</f>
        <v>0</v>
      </c>
      <c r="AC65" s="54" t="e">
        <f>IF(VALUE(LEFT(INDEX('Raw Data'!$A$1:$CI$1000,'Adjusted Raw Data'!$A65+1,'Adjusted Raw Data'!AC$1),1))=5,"NA",VALUE(LEFT(INDEX('Raw Data'!$A$1:$CI$1000,'Adjusted Raw Data'!$A65+1,'Adjusted Raw Data'!AC$1),1)))</f>
        <v>#VALUE!</v>
      </c>
      <c r="AD65" s="54" t="e">
        <f>IF(VALUE(LEFT(INDEX('Raw Data'!$A$1:$CI$1000,'Adjusted Raw Data'!$A65+1,'Adjusted Raw Data'!AD$1),1))=5,"NA",VALUE(LEFT(INDEX('Raw Data'!$A$1:$CI$1000,'Adjusted Raw Data'!$A65+1,'Adjusted Raw Data'!AD$1),1)))</f>
        <v>#VALUE!</v>
      </c>
      <c r="AE65" s="54" t="e">
        <f>IF(VALUE(LEFT(INDEX('Raw Data'!$A$1:$CI$1000,'Adjusted Raw Data'!$A65+1,'Adjusted Raw Data'!AE$1),1))=5,"NA",VALUE(LEFT(INDEX('Raw Data'!$A$1:$CI$1000,'Adjusted Raw Data'!$A65+1,'Adjusted Raw Data'!AE$1),1)))</f>
        <v>#VALUE!</v>
      </c>
      <c r="AF65" s="54" t="e">
        <f>IF(VALUE(LEFT(INDEX('Raw Data'!$A$1:$CI$1000,'Adjusted Raw Data'!$A65+1,'Adjusted Raw Data'!AF$1),1))=5,"NA",VALUE(LEFT(INDEX('Raw Data'!$A$1:$CI$1000,'Adjusted Raw Data'!$A65+1,'Adjusted Raw Data'!AF$1),1)))</f>
        <v>#VALUE!</v>
      </c>
      <c r="AG65" s="54" t="e">
        <f>IF(VALUE(LEFT(INDEX('Raw Data'!$A$1:$CI$1000,'Adjusted Raw Data'!$A65+1,'Adjusted Raw Data'!AG$1),1))=5,"NA",VALUE(LEFT(INDEX('Raw Data'!$A$1:$CI$1000,'Adjusted Raw Data'!$A65+1,'Adjusted Raw Data'!AG$1),1)))</f>
        <v>#VALUE!</v>
      </c>
      <c r="AH65" s="54" t="e">
        <f>IF(VALUE(LEFT(INDEX('Raw Data'!$A$1:$CI$1000,'Adjusted Raw Data'!$A65+1,'Adjusted Raw Data'!AH$1),1))=5,"NA",VALUE(LEFT(INDEX('Raw Data'!$A$1:$CI$1000,'Adjusted Raw Data'!$A65+1,'Adjusted Raw Data'!AH$1),1)))</f>
        <v>#VALUE!</v>
      </c>
      <c r="AI65" s="54" t="e">
        <f>IF(VALUE(LEFT(INDEX('Raw Data'!$A$1:$CI$1000,'Adjusted Raw Data'!$A65+1,'Adjusted Raw Data'!AI$1),1))=5,"NA",VALUE(LEFT(INDEX('Raw Data'!$A$1:$CI$1000,'Adjusted Raw Data'!$A65+1,'Adjusted Raw Data'!AI$1),1)))</f>
        <v>#VALUE!</v>
      </c>
      <c r="AJ65" s="54" t="e">
        <f>IF(VALUE(LEFT(INDEX('Raw Data'!$A$1:$CI$1000,'Adjusted Raw Data'!$A65+1,'Adjusted Raw Data'!AJ$1),1))=5,"NA",VALUE(LEFT(INDEX('Raw Data'!$A$1:$CI$1000,'Adjusted Raw Data'!$A65+1,'Adjusted Raw Data'!AJ$1),1)))</f>
        <v>#VALUE!</v>
      </c>
      <c r="AK65" s="54" t="e">
        <f>IF(VALUE(LEFT(INDEX('Raw Data'!$A$1:$CI$1000,'Adjusted Raw Data'!$A65+1,'Adjusted Raw Data'!AK$1),1))=5,"NA",VALUE(LEFT(INDEX('Raw Data'!$A$1:$CI$1000,'Adjusted Raw Data'!$A65+1,'Adjusted Raw Data'!AK$1),1)))</f>
        <v>#VALUE!</v>
      </c>
      <c r="AL65" s="54" t="e">
        <f>IF(VALUE(LEFT(INDEX('Raw Data'!$A$1:$CI$1000,'Adjusted Raw Data'!$A65+1,'Adjusted Raw Data'!AL$1),1))=5,"NA",VALUE(LEFT(INDEX('Raw Data'!$A$1:$CI$1000,'Adjusted Raw Data'!$A65+1,'Adjusted Raw Data'!AL$1),1)))</f>
        <v>#VALUE!</v>
      </c>
      <c r="AM65" s="54" t="e">
        <f>IF(VALUE(LEFT(INDEX('Raw Data'!$A$1:$CI$1000,'Adjusted Raw Data'!$A65+1,'Adjusted Raw Data'!AM$1),1))=5,"NA",VALUE(LEFT(INDEX('Raw Data'!$A$1:$CI$1000,'Adjusted Raw Data'!$A65+1,'Adjusted Raw Data'!AM$1),1)))</f>
        <v>#VALUE!</v>
      </c>
      <c r="AN65" s="54" t="e">
        <f>IF(VALUE(LEFT(INDEX('Raw Data'!$A$1:$CI$1000,'Adjusted Raw Data'!$A65+1,'Adjusted Raw Data'!AN$1),1))=5,"NA",VALUE(LEFT(INDEX('Raw Data'!$A$1:$CI$1000,'Adjusted Raw Data'!$A65+1,'Adjusted Raw Data'!AN$1),1)))</f>
        <v>#VALUE!</v>
      </c>
      <c r="AO65" s="54" t="e">
        <f>IF(VALUE(LEFT(INDEX('Raw Data'!$A$1:$CI$1000,'Adjusted Raw Data'!$A65+1,'Adjusted Raw Data'!AO$1),1))=5,"NA",VALUE(LEFT(INDEX('Raw Data'!$A$1:$CI$1000,'Adjusted Raw Data'!$A65+1,'Adjusted Raw Data'!AO$1),1)))</f>
        <v>#VALUE!</v>
      </c>
      <c r="AP65" s="54" t="e">
        <f>IF(VALUE(LEFT(INDEX('Raw Data'!$A$1:$CI$1000,'Adjusted Raw Data'!$A65+1,'Adjusted Raw Data'!AP$1),1))=5,"NA",VALUE(LEFT(INDEX('Raw Data'!$A$1:$CI$1000,'Adjusted Raw Data'!$A65+1,'Adjusted Raw Data'!AP$1),1)))</f>
        <v>#VALUE!</v>
      </c>
      <c r="AQ65" s="54" t="e">
        <f>IF(VALUE(LEFT(INDEX('Raw Data'!$A$1:$CI$1000,'Adjusted Raw Data'!$A65+1,'Adjusted Raw Data'!AQ$1),1))=5,"NA",VALUE(LEFT(INDEX('Raw Data'!$A$1:$CI$1000,'Adjusted Raw Data'!$A65+1,'Adjusted Raw Data'!AQ$1),1)))</f>
        <v>#VALUE!</v>
      </c>
      <c r="AR65" s="50">
        <f>INDEX('Raw Data'!$A$1:$CI$1000,'Adjusted Raw Data'!$A65+1,'Adjusted Raw Data'!AR$1)</f>
        <v>0</v>
      </c>
      <c r="AS65" s="54" t="e">
        <f>IF(VALUE(LEFT(INDEX('Raw Data'!$A$1:$CI$1000,'Adjusted Raw Data'!$A65+1,'Adjusted Raw Data'!AS$1),1))=5,"NA",VALUE(LEFT(INDEX('Raw Data'!$A$1:$CI$1000,'Adjusted Raw Data'!$A65+1,'Adjusted Raw Data'!AS$1),1)))</f>
        <v>#VALUE!</v>
      </c>
      <c r="AT65" s="54" t="e">
        <f>IF(VALUE(LEFT(INDEX('Raw Data'!$A$1:$CI$1000,'Adjusted Raw Data'!$A65+1,'Adjusted Raw Data'!AT$1),1))=5,"NA",VALUE(LEFT(INDEX('Raw Data'!$A$1:$CI$1000,'Adjusted Raw Data'!$A65+1,'Adjusted Raw Data'!AT$1),1)))</f>
        <v>#VALUE!</v>
      </c>
      <c r="AU65" s="54" t="e">
        <f>IF(VALUE(LEFT(INDEX('Raw Data'!$A$1:$CI$1000,'Adjusted Raw Data'!$A65+1,'Adjusted Raw Data'!AU$1),1))=5,"NA",VALUE(LEFT(INDEX('Raw Data'!$A$1:$CI$1000,'Adjusted Raw Data'!$A65+1,'Adjusted Raw Data'!AU$1),1)))</f>
        <v>#VALUE!</v>
      </c>
      <c r="AV65" s="54" t="e">
        <f>IF(VALUE(LEFT(INDEX('Raw Data'!$A$1:$CI$1000,'Adjusted Raw Data'!$A65+1,'Adjusted Raw Data'!AV$1),1))=5,"NA",VALUE(LEFT(INDEX('Raw Data'!$A$1:$CI$1000,'Adjusted Raw Data'!$A65+1,'Adjusted Raw Data'!AV$1),1)))</f>
        <v>#VALUE!</v>
      </c>
      <c r="AW65" s="54" t="e">
        <f>IF(VALUE(LEFT(INDEX('Raw Data'!$A$1:$CI$1000,'Adjusted Raw Data'!$A65+1,'Adjusted Raw Data'!AW$1),1))=5,"NA",VALUE(LEFT(INDEX('Raw Data'!$A$1:$CI$1000,'Adjusted Raw Data'!$A65+1,'Adjusted Raw Data'!AW$1),1)))</f>
        <v>#VALUE!</v>
      </c>
      <c r="AX65" s="54" t="e">
        <f>IF(VALUE(LEFT(INDEX('Raw Data'!$A$1:$CI$1000,'Adjusted Raw Data'!$A65+1,'Adjusted Raw Data'!AX$1),1))=5,"NA",VALUE(LEFT(INDEX('Raw Data'!$A$1:$CI$1000,'Adjusted Raw Data'!$A65+1,'Adjusted Raw Data'!AX$1),1)))</f>
        <v>#VALUE!</v>
      </c>
      <c r="AY65" s="54" t="e">
        <f>IF(VALUE(LEFT(INDEX('Raw Data'!$A$1:$CI$1000,'Adjusted Raw Data'!$A65+1,'Adjusted Raw Data'!AY$1),1))=5,"NA",VALUE(LEFT(INDEX('Raw Data'!$A$1:$CI$1000,'Adjusted Raw Data'!$A65+1,'Adjusted Raw Data'!AY$1),1)))</f>
        <v>#VALUE!</v>
      </c>
      <c r="AZ65" s="54" t="e">
        <f>IF(VALUE(LEFT(INDEX('Raw Data'!$A$1:$CI$1000,'Adjusted Raw Data'!$A65+1,'Adjusted Raw Data'!AZ$1),1))=5,"NA",VALUE(LEFT(INDEX('Raw Data'!$A$1:$CI$1000,'Adjusted Raw Data'!$A65+1,'Adjusted Raw Data'!AZ$1),1)))</f>
        <v>#VALUE!</v>
      </c>
      <c r="BA65" s="50">
        <f>INDEX('Raw Data'!$A$1:$CI$1000,'Adjusted Raw Data'!$A65+1,'Adjusted Raw Data'!BA$1)</f>
        <v>0</v>
      </c>
      <c r="BB65" s="54" t="e">
        <f>IF(VALUE(LEFT(INDEX('Raw Data'!$A$1:$CI$1000,'Adjusted Raw Data'!$A65+1,'Adjusted Raw Data'!BB$1),1))=5,"NA",VALUE(LEFT(INDEX('Raw Data'!$A$1:$CI$1000,'Adjusted Raw Data'!$A65+1,'Adjusted Raw Data'!BB$1),1)))</f>
        <v>#VALUE!</v>
      </c>
      <c r="BC65" s="54" t="e">
        <f>IF(VALUE(LEFT(INDEX('Raw Data'!$A$1:$CI$1000,'Adjusted Raw Data'!$A65+1,'Adjusted Raw Data'!BC$1),1))=5,"NA",VALUE(LEFT(INDEX('Raw Data'!$A$1:$CI$1000,'Adjusted Raw Data'!$A65+1,'Adjusted Raw Data'!BC$1),1)))</f>
        <v>#VALUE!</v>
      </c>
      <c r="BD65" s="54" t="e">
        <f>IF(VALUE(LEFT(INDEX('Raw Data'!$A$1:$CI$1000,'Adjusted Raw Data'!$A65+1,'Adjusted Raw Data'!BD$1),1))=5,"NA",VALUE(LEFT(INDEX('Raw Data'!$A$1:$CI$1000,'Adjusted Raw Data'!$A65+1,'Adjusted Raw Data'!BD$1),1)))</f>
        <v>#VALUE!</v>
      </c>
      <c r="BE65" s="50">
        <f>INDEX('Raw Data'!$A$1:$CI$1000,'Adjusted Raw Data'!$A65+1,'Adjusted Raw Data'!BE$1)</f>
        <v>0</v>
      </c>
      <c r="BF65" s="54" t="e">
        <f>IF(VALUE(LEFT(INDEX('Raw Data'!$A$1:$CI$1000,'Adjusted Raw Data'!$A65+1,'Adjusted Raw Data'!BF$1),1))=5,"NA",VALUE(LEFT(INDEX('Raw Data'!$A$1:$CI$1000,'Adjusted Raw Data'!$A65+1,'Adjusted Raw Data'!BF$1),1)))</f>
        <v>#VALUE!</v>
      </c>
      <c r="BG65" s="54" t="e">
        <f>IF(VALUE(LEFT(INDEX('Raw Data'!$A$1:$CI$1000,'Adjusted Raw Data'!$A65+1,'Adjusted Raw Data'!BG$1),1))=5,"NA",VALUE(LEFT(INDEX('Raw Data'!$A$1:$CI$1000,'Adjusted Raw Data'!$A65+1,'Adjusted Raw Data'!BG$1),1)))</f>
        <v>#VALUE!</v>
      </c>
      <c r="BH65" s="54" t="e">
        <f>IF(VALUE(LEFT(INDEX('Raw Data'!$A$1:$CI$1000,'Adjusted Raw Data'!$A65+1,'Adjusted Raw Data'!BH$1),1))=5,"NA",VALUE(LEFT(INDEX('Raw Data'!$A$1:$CI$1000,'Adjusted Raw Data'!$A65+1,'Adjusted Raw Data'!BH$1),1)))</f>
        <v>#VALUE!</v>
      </c>
      <c r="BI65" s="54" t="e">
        <f>IF(VALUE(LEFT(INDEX('Raw Data'!$A$1:$CI$1000,'Adjusted Raw Data'!$A65+1,'Adjusted Raw Data'!BI$1),1))=5,"NA",VALUE(LEFT(INDEX('Raw Data'!$A$1:$CI$1000,'Adjusted Raw Data'!$A65+1,'Adjusted Raw Data'!BI$1),1)))</f>
        <v>#VALUE!</v>
      </c>
      <c r="BJ65" s="54" t="e">
        <f>IF(VALUE(LEFT(INDEX('Raw Data'!$A$1:$CI$1000,'Adjusted Raw Data'!$A65+1,'Adjusted Raw Data'!BJ$1),1))=5,"NA",VALUE(LEFT(INDEX('Raw Data'!$A$1:$CI$1000,'Adjusted Raw Data'!$A65+1,'Adjusted Raw Data'!BJ$1),1)))</f>
        <v>#VALUE!</v>
      </c>
      <c r="BK65" s="54" t="e">
        <f>IF(VALUE(LEFT(INDEX('Raw Data'!$A$1:$CI$1000,'Adjusted Raw Data'!$A65+1,'Adjusted Raw Data'!BK$1),1))=5,"NA",VALUE(LEFT(INDEX('Raw Data'!$A$1:$CI$1000,'Adjusted Raw Data'!$A65+1,'Adjusted Raw Data'!BK$1),1)))</f>
        <v>#VALUE!</v>
      </c>
      <c r="BL65" s="50">
        <f>INDEX('Raw Data'!$A$1:$CI$1000,'Adjusted Raw Data'!$A65+1,'Adjusted Raw Data'!BL$1)</f>
        <v>0</v>
      </c>
      <c r="BM65" s="54" t="e">
        <f>IF(VALUE(LEFT(INDEX('Raw Data'!$A$1:$CI$1000,'Adjusted Raw Data'!$A65+1,'Adjusted Raw Data'!BM$1),1))=5,"NA",VALUE(LEFT(INDEX('Raw Data'!$A$1:$CI$1000,'Adjusted Raw Data'!$A65+1,'Adjusted Raw Data'!BM$1),1)))</f>
        <v>#VALUE!</v>
      </c>
      <c r="BN65" s="54" t="e">
        <f>IF(VALUE(LEFT(INDEX('Raw Data'!$A$1:$CI$1000,'Adjusted Raw Data'!$A65+1,'Adjusted Raw Data'!BN$1),1))=5,"NA",VALUE(LEFT(INDEX('Raw Data'!$A$1:$CI$1000,'Adjusted Raw Data'!$A65+1,'Adjusted Raw Data'!BN$1),1)))</f>
        <v>#VALUE!</v>
      </c>
      <c r="BO65" s="54" t="e">
        <f>IF(VALUE(LEFT(INDEX('Raw Data'!$A$1:$CI$1000,'Adjusted Raw Data'!$A65+1,'Adjusted Raw Data'!BO$1),1))=5,"NA",VALUE(LEFT(INDEX('Raw Data'!$A$1:$CI$1000,'Adjusted Raw Data'!$A65+1,'Adjusted Raw Data'!BO$1),1)))</f>
        <v>#VALUE!</v>
      </c>
      <c r="BP65" s="54" t="e">
        <f>IF(VALUE(LEFT(INDEX('Raw Data'!$A$1:$CI$1000,'Adjusted Raw Data'!$A65+1,'Adjusted Raw Data'!BP$1),1))=5,"NA",VALUE(LEFT(INDEX('Raw Data'!$A$1:$CI$1000,'Adjusted Raw Data'!$A65+1,'Adjusted Raw Data'!BP$1),1)))</f>
        <v>#VALUE!</v>
      </c>
      <c r="BQ65" s="54" t="e">
        <f>IF(VALUE(LEFT(INDEX('Raw Data'!$A$1:$CI$1000,'Adjusted Raw Data'!$A65+1,'Adjusted Raw Data'!BQ$1),1))=5,"NA",VALUE(LEFT(INDEX('Raw Data'!$A$1:$CI$1000,'Adjusted Raw Data'!$A65+1,'Adjusted Raw Data'!BQ$1),1)))</f>
        <v>#VALUE!</v>
      </c>
      <c r="BR65" s="50">
        <f>INDEX('Raw Data'!$A$1:$CI$1000,'Adjusted Raw Data'!$A65+1,'Adjusted Raw Data'!BR$1)</f>
        <v>0</v>
      </c>
      <c r="BS65" s="54" t="e">
        <f>IF(VALUE(LEFT(INDEX('Raw Data'!$A$1:$CI$1000,'Adjusted Raw Data'!$A65+1,'Adjusted Raw Data'!BS$1),1))=5,"NA",VALUE(LEFT(INDEX('Raw Data'!$A$1:$CI$1000,'Adjusted Raw Data'!$A65+1,'Adjusted Raw Data'!BS$1),1)))</f>
        <v>#VALUE!</v>
      </c>
      <c r="BT65" s="54" t="e">
        <f>IF(VALUE(LEFT(INDEX('Raw Data'!$A$1:$CI$1000,'Adjusted Raw Data'!$A65+1,'Adjusted Raw Data'!BT$1),1))=5,"NA",VALUE(LEFT(INDEX('Raw Data'!$A$1:$CI$1000,'Adjusted Raw Data'!$A65+1,'Adjusted Raw Data'!BT$1),1)))</f>
        <v>#VALUE!</v>
      </c>
      <c r="BU65" s="54" t="e">
        <f>IF(VALUE(LEFT(INDEX('Raw Data'!$A$1:$CI$1000,'Adjusted Raw Data'!$A65+1,'Adjusted Raw Data'!BU$1),1))=5,"NA",VALUE(LEFT(INDEX('Raw Data'!$A$1:$CI$1000,'Adjusted Raw Data'!$A65+1,'Adjusted Raw Data'!BU$1),1)))</f>
        <v>#VALUE!</v>
      </c>
      <c r="BV65" s="54" t="e">
        <f>IF(VALUE(LEFT(INDEX('Raw Data'!$A$1:$CI$1000,'Adjusted Raw Data'!$A65+1,'Adjusted Raw Data'!BV$1),1))=5,"NA",VALUE(LEFT(INDEX('Raw Data'!$A$1:$CI$1000,'Adjusted Raw Data'!$A65+1,'Adjusted Raw Data'!BV$1),1)))</f>
        <v>#VALUE!</v>
      </c>
      <c r="BW65" s="54" t="e">
        <f>IF(VALUE(LEFT(INDEX('Raw Data'!$A$1:$CI$1000,'Adjusted Raw Data'!$A65+1,'Adjusted Raw Data'!BW$1),1))=5,"NA",VALUE(LEFT(INDEX('Raw Data'!$A$1:$CI$1000,'Adjusted Raw Data'!$A65+1,'Adjusted Raw Data'!BW$1),1)))</f>
        <v>#VALUE!</v>
      </c>
      <c r="BX65" s="54" t="e">
        <f>IF(VALUE(LEFT(INDEX('Raw Data'!$A$1:$CI$1000,'Adjusted Raw Data'!$A65+1,'Adjusted Raw Data'!BX$1),1))=5,"NA",VALUE(LEFT(INDEX('Raw Data'!$A$1:$CI$1000,'Adjusted Raw Data'!$A65+1,'Adjusted Raw Data'!BX$1),1)))</f>
        <v>#VALUE!</v>
      </c>
      <c r="BY65" s="54" t="e">
        <f>IF(VALUE(LEFT(INDEX('Raw Data'!$A$1:$CI$1000,'Adjusted Raw Data'!$A65+1,'Adjusted Raw Data'!BY$1),1))=5,"NA",VALUE(LEFT(INDEX('Raw Data'!$A$1:$CI$1000,'Adjusted Raw Data'!$A65+1,'Adjusted Raw Data'!BY$1),1)))</f>
        <v>#VALUE!</v>
      </c>
      <c r="BZ65" s="50">
        <f>INDEX('Raw Data'!$A$1:$CI$1000,'Adjusted Raw Data'!$A65+1,'Adjusted Raw Data'!BZ$1)</f>
        <v>0</v>
      </c>
      <c r="CA65" s="54" t="e">
        <f>VALUE(LEFT(INDEX('Raw Data'!$A$1:$CI$1000,'Adjusted Raw Data'!$A65+1,'Adjusted Raw Data'!CA$1),1))</f>
        <v>#VALUE!</v>
      </c>
      <c r="CB65" s="50">
        <f>INDEX('Raw Data'!$A$1:$CI$1000,'Adjusted Raw Data'!$A65+1,'Adjusted Raw Data'!CB$1)</f>
        <v>0</v>
      </c>
      <c r="CC65" s="54" t="e">
        <f>IF(VALUE(LEFT(INDEX('Raw Data'!$A$1:$CI$1000,'Adjusted Raw Data'!$A65+1,'Adjusted Raw Data'!CC$1),1))=5,"NA",VALUE(LEFT(INDEX('Raw Data'!$A$1:$CI$1000,'Adjusted Raw Data'!$A65+1,'Adjusted Raw Data'!CC$1),1)))</f>
        <v>#VALUE!</v>
      </c>
      <c r="CD65" s="54" t="e">
        <f>IF(VALUE(LEFT(INDEX('Raw Data'!$A$1:$CI$1000,'Adjusted Raw Data'!$A65+1,'Adjusted Raw Data'!CD$1),1))=5,"NA",VALUE(LEFT(INDEX('Raw Data'!$A$1:$CI$1000,'Adjusted Raw Data'!$A65+1,'Adjusted Raw Data'!CD$1),1)))</f>
        <v>#VALUE!</v>
      </c>
      <c r="CE65" s="54" t="e">
        <f>IF(VALUE(LEFT(INDEX('Raw Data'!$A$1:$CI$1000,'Adjusted Raw Data'!$A65+1,'Adjusted Raw Data'!CE$1),1))=5,"NA",VALUE(LEFT(INDEX('Raw Data'!$A$1:$CI$1000,'Adjusted Raw Data'!$A65+1,'Adjusted Raw Data'!CE$1),1)))</f>
        <v>#VALUE!</v>
      </c>
      <c r="CF65" s="54" t="e">
        <f>IF(VALUE(LEFT(INDEX('Raw Data'!$A$1:$CI$1000,'Adjusted Raw Data'!$A65+1,'Adjusted Raw Data'!CF$1),1))=5,"NA",VALUE(LEFT(INDEX('Raw Data'!$A$1:$CI$1000,'Adjusted Raw Data'!$A65+1,'Adjusted Raw Data'!CF$1),1)))</f>
        <v>#VALUE!</v>
      </c>
      <c r="CG65" s="54" t="e">
        <f>IF(VALUE(LEFT(INDEX('Raw Data'!$A$1:$CI$1000,'Adjusted Raw Data'!$A65+1,'Adjusted Raw Data'!CG$1),1))=5,"NA",VALUE(LEFT(INDEX('Raw Data'!$A$1:$CI$1000,'Adjusted Raw Data'!$A65+1,'Adjusted Raw Data'!CG$1),1)))</f>
        <v>#VALUE!</v>
      </c>
      <c r="CH65" s="54" t="e">
        <f>IF(VALUE(LEFT(INDEX('Raw Data'!$A$1:$CI$1000,'Adjusted Raw Data'!$A65+1,'Adjusted Raw Data'!CH$1),1))=5,"NA",VALUE(LEFT(INDEX('Raw Data'!$A$1:$CI$1000,'Adjusted Raw Data'!$A65+1,'Adjusted Raw Data'!CH$1),1)))</f>
        <v>#VALUE!</v>
      </c>
      <c r="CI65" s="54" t="e">
        <f>IF(VALUE(LEFT(INDEX('Raw Data'!$A$1:$CI$1000,'Adjusted Raw Data'!$A65+1,'Adjusted Raw Data'!CI$1),1))=5,"NA",VALUE(LEFT(INDEX('Raw Data'!$A$1:$CI$1000,'Adjusted Raw Data'!$A65+1,'Adjusted Raw Data'!CI$1),1)))</f>
        <v>#VALUE!</v>
      </c>
      <c r="CJ65" s="50">
        <f>INDEX('Raw Data'!$A$1:$CI$1000,'Adjusted Raw Data'!$A65+1,'Adjusted Raw Data'!CJ$1)</f>
        <v>0</v>
      </c>
    </row>
    <row r="66" spans="1:88" x14ac:dyDescent="0.2">
      <c r="A66" s="53">
        <v>64</v>
      </c>
      <c r="B66" s="48">
        <f>INDEX('Raw Data'!$A$1:$CI$1000,'Adjusted Raw Data'!$A66+1,'Adjusted Raw Data'!B$1)</f>
        <v>0</v>
      </c>
      <c r="C66" s="49" t="str">
        <f>LEFT(INDEX('Raw Data'!$A$1:$CI$1000,'Adjusted Raw Data'!$A66+1,'Adjusted Raw Data'!C$1),5)</f>
        <v/>
      </c>
      <c r="D66" s="54" t="e">
        <f>IF(VALUE(LEFT(INDEX('Raw Data'!$A$1:$CI$1000,'Adjusted Raw Data'!$A66+1,'Adjusted Raw Data'!D$1),1))=5,"NA",VALUE(LEFT(INDEX('Raw Data'!$A$1:$CI$1000,'Adjusted Raw Data'!$A66+1,'Adjusted Raw Data'!D$1),1)))</f>
        <v>#VALUE!</v>
      </c>
      <c r="E66" s="54" t="e">
        <f>IF(VALUE(LEFT(INDEX('Raw Data'!$A$1:$CI$1000,'Adjusted Raw Data'!$A66+1,'Adjusted Raw Data'!E$1),1))=5,"NA",VALUE(LEFT(INDEX('Raw Data'!$A$1:$CI$1000,'Adjusted Raw Data'!$A66+1,'Adjusted Raw Data'!E$1),1)))</f>
        <v>#VALUE!</v>
      </c>
      <c r="F66" s="54" t="e">
        <f>IF(VALUE(LEFT(INDEX('Raw Data'!$A$1:$CI$1000,'Adjusted Raw Data'!$A66+1,'Adjusted Raw Data'!F$1),1))=5,"NA",VALUE(LEFT(INDEX('Raw Data'!$A$1:$CI$1000,'Adjusted Raw Data'!$A66+1,'Adjusted Raw Data'!F$1),1)))</f>
        <v>#VALUE!</v>
      </c>
      <c r="G66" s="54" t="e">
        <f>IF(VALUE(LEFT(INDEX('Raw Data'!$A$1:$CI$1000,'Adjusted Raw Data'!$A66+1,'Adjusted Raw Data'!G$1),1))=5,"NA",VALUE(LEFT(INDEX('Raw Data'!$A$1:$CI$1000,'Adjusted Raw Data'!$A66+1,'Adjusted Raw Data'!G$1),1)))</f>
        <v>#VALUE!</v>
      </c>
      <c r="H66" s="54" t="e">
        <f>IF(VALUE(LEFT(INDEX('Raw Data'!$A$1:$CI$1000,'Adjusted Raw Data'!$A66+1,'Adjusted Raw Data'!H$1),1))=5,"NA",VALUE(LEFT(INDEX('Raw Data'!$A$1:$CI$1000,'Adjusted Raw Data'!$A66+1,'Adjusted Raw Data'!H$1),1)))</f>
        <v>#VALUE!</v>
      </c>
      <c r="I66" s="54" t="e">
        <f>IF(VALUE(LEFT(INDEX('Raw Data'!$A$1:$CI$1000,'Adjusted Raw Data'!$A66+1,'Adjusted Raw Data'!I$1),1))=5,"NA",VALUE(LEFT(INDEX('Raw Data'!$A$1:$CI$1000,'Adjusted Raw Data'!$A66+1,'Adjusted Raw Data'!I$1),1)))</f>
        <v>#VALUE!</v>
      </c>
      <c r="J66" s="54" t="e">
        <f>IF(VALUE(LEFT(INDEX('Raw Data'!$A$1:$CI$1000,'Adjusted Raw Data'!$A66+1,'Adjusted Raw Data'!J$1),1))=5,"NA",VALUE(LEFT(INDEX('Raw Data'!$A$1:$CI$1000,'Adjusted Raw Data'!$A66+1,'Adjusted Raw Data'!J$1),1)))</f>
        <v>#VALUE!</v>
      </c>
      <c r="K66" s="54" t="e">
        <f>IF(VALUE(LEFT(INDEX('Raw Data'!$A$1:$CI$1000,'Adjusted Raw Data'!$A66+1,'Adjusted Raw Data'!K$1),1))=5,"NA",VALUE(LEFT(INDEX('Raw Data'!$A$1:$CI$1000,'Adjusted Raw Data'!$A66+1,'Adjusted Raw Data'!K$1),1)))</f>
        <v>#VALUE!</v>
      </c>
      <c r="L66" s="54" t="e">
        <f>IF(VALUE(LEFT(INDEX('Raw Data'!$A$1:$CI$1000,'Adjusted Raw Data'!$A66+1,'Adjusted Raw Data'!L$1),1))=5,"NA",VALUE(LEFT(INDEX('Raw Data'!$A$1:$CI$1000,'Adjusted Raw Data'!$A66+1,'Adjusted Raw Data'!L$1),1)))</f>
        <v>#VALUE!</v>
      </c>
      <c r="M66" s="54" t="e">
        <f>IF(VALUE(LEFT(INDEX('Raw Data'!$A$1:$CI$1000,'Adjusted Raw Data'!$A66+1,'Adjusted Raw Data'!M$1),1))=5,"NA",VALUE(LEFT(INDEX('Raw Data'!$A$1:$CI$1000,'Adjusted Raw Data'!$A66+1,'Adjusted Raw Data'!M$1),1)))</f>
        <v>#VALUE!</v>
      </c>
      <c r="N66" s="54" t="e">
        <f>IF(VALUE(LEFT(INDEX('Raw Data'!$A$1:$CI$1000,'Adjusted Raw Data'!$A66+1,'Adjusted Raw Data'!N$1),1))=5,"NA",VALUE(LEFT(INDEX('Raw Data'!$A$1:$CI$1000,'Adjusted Raw Data'!$A66+1,'Adjusted Raw Data'!N$1),1)))</f>
        <v>#VALUE!</v>
      </c>
      <c r="O66" s="54" t="e">
        <f>IF(VALUE(LEFT(INDEX('Raw Data'!$A$1:$CI$1000,'Adjusted Raw Data'!$A66+1,'Adjusted Raw Data'!O$1),1))=5,"NA",VALUE(LEFT(INDEX('Raw Data'!$A$1:$CI$1000,'Adjusted Raw Data'!$A66+1,'Adjusted Raw Data'!O$1),1)))</f>
        <v>#VALUE!</v>
      </c>
      <c r="P66" s="54" t="e">
        <f>IF(VALUE(LEFT(INDEX('Raw Data'!$A$1:$CI$1000,'Adjusted Raw Data'!$A66+1,'Adjusted Raw Data'!P$1),1))=5,"NA",VALUE(LEFT(INDEX('Raw Data'!$A$1:$CI$1000,'Adjusted Raw Data'!$A66+1,'Adjusted Raw Data'!P$1),1)))</f>
        <v>#VALUE!</v>
      </c>
      <c r="Q66" s="54" t="e">
        <f>IF(VALUE(LEFT(INDEX('Raw Data'!$A$1:$CI$1000,'Adjusted Raw Data'!$A66+1,'Adjusted Raw Data'!Q$1),1))=5,"NA",VALUE(LEFT(INDEX('Raw Data'!$A$1:$CI$1000,'Adjusted Raw Data'!$A66+1,'Adjusted Raw Data'!Q$1),1)))</f>
        <v>#VALUE!</v>
      </c>
      <c r="R66" s="54" t="e">
        <f>IF(VALUE(LEFT(INDEX('Raw Data'!$A$1:$CI$1000,'Adjusted Raw Data'!$A66+1,'Adjusted Raw Data'!R$1),1))=5,"NA",VALUE(LEFT(INDEX('Raw Data'!$A$1:$CI$1000,'Adjusted Raw Data'!$A66+1,'Adjusted Raw Data'!R$1),1)))</f>
        <v>#VALUE!</v>
      </c>
      <c r="S66" s="54" t="e">
        <f>IF(VALUE(LEFT(INDEX('Raw Data'!$A$1:$CI$1000,'Adjusted Raw Data'!$A66+1,'Adjusted Raw Data'!S$1),1))=5,"NA",VALUE(LEFT(INDEX('Raw Data'!$A$1:$CI$1000,'Adjusted Raw Data'!$A66+1,'Adjusted Raw Data'!S$1),1)))</f>
        <v>#VALUE!</v>
      </c>
      <c r="T66" s="50">
        <f>INDEX('Raw Data'!$A$1:$CI$1000,'Adjusted Raw Data'!$A66+1,'Adjusted Raw Data'!T$1)</f>
        <v>0</v>
      </c>
      <c r="U66" s="54" t="e">
        <f>IF(VALUE(LEFT(INDEX('Raw Data'!$A$1:$CI$1000,'Adjusted Raw Data'!$A66+1,'Adjusted Raw Data'!U$1),1))=5,"NA",VALUE(LEFT(INDEX('Raw Data'!$A$1:$CI$1000,'Adjusted Raw Data'!$A66+1,'Adjusted Raw Data'!U$1),1)))</f>
        <v>#VALUE!</v>
      </c>
      <c r="V66" s="54" t="e">
        <f>IF(VALUE(LEFT(INDEX('Raw Data'!$A$1:$CI$1000,'Adjusted Raw Data'!$A66+1,'Adjusted Raw Data'!V$1),1))=5,"NA",VALUE(LEFT(INDEX('Raw Data'!$A$1:$CI$1000,'Adjusted Raw Data'!$A66+1,'Adjusted Raw Data'!V$1),1)))</f>
        <v>#VALUE!</v>
      </c>
      <c r="W66" s="54" t="e">
        <f>IF(VALUE(LEFT(INDEX('Raw Data'!$A$1:$CI$1000,'Adjusted Raw Data'!$A66+1,'Adjusted Raw Data'!W$1),1))=5,"NA",VALUE(LEFT(INDEX('Raw Data'!$A$1:$CI$1000,'Adjusted Raw Data'!$A66+1,'Adjusted Raw Data'!W$1),1)))</f>
        <v>#VALUE!</v>
      </c>
      <c r="X66" s="54" t="e">
        <f>IF(VALUE(LEFT(INDEX('Raw Data'!$A$1:$CI$1000,'Adjusted Raw Data'!$A66+1,'Adjusted Raw Data'!X$1),1))=5,"NA",VALUE(LEFT(INDEX('Raw Data'!$A$1:$CI$1000,'Adjusted Raw Data'!$A66+1,'Adjusted Raw Data'!X$1),1)))</f>
        <v>#VALUE!</v>
      </c>
      <c r="Y66" s="54" t="e">
        <f>IF(VALUE(LEFT(INDEX('Raw Data'!$A$1:$CI$1000,'Adjusted Raw Data'!$A66+1,'Adjusted Raw Data'!Y$1),1))=5,"NA",VALUE(LEFT(INDEX('Raw Data'!$A$1:$CI$1000,'Adjusted Raw Data'!$A66+1,'Adjusted Raw Data'!Y$1),1)))</f>
        <v>#VALUE!</v>
      </c>
      <c r="Z66" s="54" t="e">
        <f>IF(VALUE(LEFT(INDEX('Raw Data'!$A$1:$CI$1000,'Adjusted Raw Data'!$A66+1,'Adjusted Raw Data'!Z$1),1))=5,"NA",VALUE(LEFT(INDEX('Raw Data'!$A$1:$CI$1000,'Adjusted Raw Data'!$A66+1,'Adjusted Raw Data'!Z$1),1)))</f>
        <v>#VALUE!</v>
      </c>
      <c r="AA66" s="54" t="e">
        <f>IF(VALUE(LEFT(INDEX('Raw Data'!$A$1:$CI$1000,'Adjusted Raw Data'!$A66+1,'Adjusted Raw Data'!AA$1),1))=5,"NA",VALUE(LEFT(INDEX('Raw Data'!$A$1:$CI$1000,'Adjusted Raw Data'!$A66+1,'Adjusted Raw Data'!AA$1),1)))</f>
        <v>#VALUE!</v>
      </c>
      <c r="AB66" s="50">
        <f>INDEX('Raw Data'!$A$1:$CI$1000,'Adjusted Raw Data'!$A66+1,'Adjusted Raw Data'!AB$1)</f>
        <v>0</v>
      </c>
      <c r="AC66" s="54" t="e">
        <f>IF(VALUE(LEFT(INDEX('Raw Data'!$A$1:$CI$1000,'Adjusted Raw Data'!$A66+1,'Adjusted Raw Data'!AC$1),1))=5,"NA",VALUE(LEFT(INDEX('Raw Data'!$A$1:$CI$1000,'Adjusted Raw Data'!$A66+1,'Adjusted Raw Data'!AC$1),1)))</f>
        <v>#VALUE!</v>
      </c>
      <c r="AD66" s="54" t="e">
        <f>IF(VALUE(LEFT(INDEX('Raw Data'!$A$1:$CI$1000,'Adjusted Raw Data'!$A66+1,'Adjusted Raw Data'!AD$1),1))=5,"NA",VALUE(LEFT(INDEX('Raw Data'!$A$1:$CI$1000,'Adjusted Raw Data'!$A66+1,'Adjusted Raw Data'!AD$1),1)))</f>
        <v>#VALUE!</v>
      </c>
      <c r="AE66" s="54" t="e">
        <f>IF(VALUE(LEFT(INDEX('Raw Data'!$A$1:$CI$1000,'Adjusted Raw Data'!$A66+1,'Adjusted Raw Data'!AE$1),1))=5,"NA",VALUE(LEFT(INDEX('Raw Data'!$A$1:$CI$1000,'Adjusted Raw Data'!$A66+1,'Adjusted Raw Data'!AE$1),1)))</f>
        <v>#VALUE!</v>
      </c>
      <c r="AF66" s="54" t="e">
        <f>IF(VALUE(LEFT(INDEX('Raw Data'!$A$1:$CI$1000,'Adjusted Raw Data'!$A66+1,'Adjusted Raw Data'!AF$1),1))=5,"NA",VALUE(LEFT(INDEX('Raw Data'!$A$1:$CI$1000,'Adjusted Raw Data'!$A66+1,'Adjusted Raw Data'!AF$1),1)))</f>
        <v>#VALUE!</v>
      </c>
      <c r="AG66" s="54" t="e">
        <f>IF(VALUE(LEFT(INDEX('Raw Data'!$A$1:$CI$1000,'Adjusted Raw Data'!$A66+1,'Adjusted Raw Data'!AG$1),1))=5,"NA",VALUE(LEFT(INDEX('Raw Data'!$A$1:$CI$1000,'Adjusted Raw Data'!$A66+1,'Adjusted Raw Data'!AG$1),1)))</f>
        <v>#VALUE!</v>
      </c>
      <c r="AH66" s="54" t="e">
        <f>IF(VALUE(LEFT(INDEX('Raw Data'!$A$1:$CI$1000,'Adjusted Raw Data'!$A66+1,'Adjusted Raw Data'!AH$1),1))=5,"NA",VALUE(LEFT(INDEX('Raw Data'!$A$1:$CI$1000,'Adjusted Raw Data'!$A66+1,'Adjusted Raw Data'!AH$1),1)))</f>
        <v>#VALUE!</v>
      </c>
      <c r="AI66" s="54" t="e">
        <f>IF(VALUE(LEFT(INDEX('Raw Data'!$A$1:$CI$1000,'Adjusted Raw Data'!$A66+1,'Adjusted Raw Data'!AI$1),1))=5,"NA",VALUE(LEFT(INDEX('Raw Data'!$A$1:$CI$1000,'Adjusted Raw Data'!$A66+1,'Adjusted Raw Data'!AI$1),1)))</f>
        <v>#VALUE!</v>
      </c>
      <c r="AJ66" s="54" t="e">
        <f>IF(VALUE(LEFT(INDEX('Raw Data'!$A$1:$CI$1000,'Adjusted Raw Data'!$A66+1,'Adjusted Raw Data'!AJ$1),1))=5,"NA",VALUE(LEFT(INDEX('Raw Data'!$A$1:$CI$1000,'Adjusted Raw Data'!$A66+1,'Adjusted Raw Data'!AJ$1),1)))</f>
        <v>#VALUE!</v>
      </c>
      <c r="AK66" s="54" t="e">
        <f>IF(VALUE(LEFT(INDEX('Raw Data'!$A$1:$CI$1000,'Adjusted Raw Data'!$A66+1,'Adjusted Raw Data'!AK$1),1))=5,"NA",VALUE(LEFT(INDEX('Raw Data'!$A$1:$CI$1000,'Adjusted Raw Data'!$A66+1,'Adjusted Raw Data'!AK$1),1)))</f>
        <v>#VALUE!</v>
      </c>
      <c r="AL66" s="54" t="e">
        <f>IF(VALUE(LEFT(INDEX('Raw Data'!$A$1:$CI$1000,'Adjusted Raw Data'!$A66+1,'Adjusted Raw Data'!AL$1),1))=5,"NA",VALUE(LEFT(INDEX('Raw Data'!$A$1:$CI$1000,'Adjusted Raw Data'!$A66+1,'Adjusted Raw Data'!AL$1),1)))</f>
        <v>#VALUE!</v>
      </c>
      <c r="AM66" s="54" t="e">
        <f>IF(VALUE(LEFT(INDEX('Raw Data'!$A$1:$CI$1000,'Adjusted Raw Data'!$A66+1,'Adjusted Raw Data'!AM$1),1))=5,"NA",VALUE(LEFT(INDEX('Raw Data'!$A$1:$CI$1000,'Adjusted Raw Data'!$A66+1,'Adjusted Raw Data'!AM$1),1)))</f>
        <v>#VALUE!</v>
      </c>
      <c r="AN66" s="54" t="e">
        <f>IF(VALUE(LEFT(INDEX('Raw Data'!$A$1:$CI$1000,'Adjusted Raw Data'!$A66+1,'Adjusted Raw Data'!AN$1),1))=5,"NA",VALUE(LEFT(INDEX('Raw Data'!$A$1:$CI$1000,'Adjusted Raw Data'!$A66+1,'Adjusted Raw Data'!AN$1),1)))</f>
        <v>#VALUE!</v>
      </c>
      <c r="AO66" s="54" t="e">
        <f>IF(VALUE(LEFT(INDEX('Raw Data'!$A$1:$CI$1000,'Adjusted Raw Data'!$A66+1,'Adjusted Raw Data'!AO$1),1))=5,"NA",VALUE(LEFT(INDEX('Raw Data'!$A$1:$CI$1000,'Adjusted Raw Data'!$A66+1,'Adjusted Raw Data'!AO$1),1)))</f>
        <v>#VALUE!</v>
      </c>
      <c r="AP66" s="54" t="e">
        <f>IF(VALUE(LEFT(INDEX('Raw Data'!$A$1:$CI$1000,'Adjusted Raw Data'!$A66+1,'Adjusted Raw Data'!AP$1),1))=5,"NA",VALUE(LEFT(INDEX('Raw Data'!$A$1:$CI$1000,'Adjusted Raw Data'!$A66+1,'Adjusted Raw Data'!AP$1),1)))</f>
        <v>#VALUE!</v>
      </c>
      <c r="AQ66" s="54" t="e">
        <f>IF(VALUE(LEFT(INDEX('Raw Data'!$A$1:$CI$1000,'Adjusted Raw Data'!$A66+1,'Adjusted Raw Data'!AQ$1),1))=5,"NA",VALUE(LEFT(INDEX('Raw Data'!$A$1:$CI$1000,'Adjusted Raw Data'!$A66+1,'Adjusted Raw Data'!AQ$1),1)))</f>
        <v>#VALUE!</v>
      </c>
      <c r="AR66" s="50">
        <f>INDEX('Raw Data'!$A$1:$CI$1000,'Adjusted Raw Data'!$A66+1,'Adjusted Raw Data'!AR$1)</f>
        <v>0</v>
      </c>
      <c r="AS66" s="54" t="e">
        <f>IF(VALUE(LEFT(INDEX('Raw Data'!$A$1:$CI$1000,'Adjusted Raw Data'!$A66+1,'Adjusted Raw Data'!AS$1),1))=5,"NA",VALUE(LEFT(INDEX('Raw Data'!$A$1:$CI$1000,'Adjusted Raw Data'!$A66+1,'Adjusted Raw Data'!AS$1),1)))</f>
        <v>#VALUE!</v>
      </c>
      <c r="AT66" s="54" t="e">
        <f>IF(VALUE(LEFT(INDEX('Raw Data'!$A$1:$CI$1000,'Adjusted Raw Data'!$A66+1,'Adjusted Raw Data'!AT$1),1))=5,"NA",VALUE(LEFT(INDEX('Raw Data'!$A$1:$CI$1000,'Adjusted Raw Data'!$A66+1,'Adjusted Raw Data'!AT$1),1)))</f>
        <v>#VALUE!</v>
      </c>
      <c r="AU66" s="54" t="e">
        <f>IF(VALUE(LEFT(INDEX('Raw Data'!$A$1:$CI$1000,'Adjusted Raw Data'!$A66+1,'Adjusted Raw Data'!AU$1),1))=5,"NA",VALUE(LEFT(INDEX('Raw Data'!$A$1:$CI$1000,'Adjusted Raw Data'!$A66+1,'Adjusted Raw Data'!AU$1),1)))</f>
        <v>#VALUE!</v>
      </c>
      <c r="AV66" s="54" t="e">
        <f>IF(VALUE(LEFT(INDEX('Raw Data'!$A$1:$CI$1000,'Adjusted Raw Data'!$A66+1,'Adjusted Raw Data'!AV$1),1))=5,"NA",VALUE(LEFT(INDEX('Raw Data'!$A$1:$CI$1000,'Adjusted Raw Data'!$A66+1,'Adjusted Raw Data'!AV$1),1)))</f>
        <v>#VALUE!</v>
      </c>
      <c r="AW66" s="54" t="e">
        <f>IF(VALUE(LEFT(INDEX('Raw Data'!$A$1:$CI$1000,'Adjusted Raw Data'!$A66+1,'Adjusted Raw Data'!AW$1),1))=5,"NA",VALUE(LEFT(INDEX('Raw Data'!$A$1:$CI$1000,'Adjusted Raw Data'!$A66+1,'Adjusted Raw Data'!AW$1),1)))</f>
        <v>#VALUE!</v>
      </c>
      <c r="AX66" s="54" t="e">
        <f>IF(VALUE(LEFT(INDEX('Raw Data'!$A$1:$CI$1000,'Adjusted Raw Data'!$A66+1,'Adjusted Raw Data'!AX$1),1))=5,"NA",VALUE(LEFT(INDEX('Raw Data'!$A$1:$CI$1000,'Adjusted Raw Data'!$A66+1,'Adjusted Raw Data'!AX$1),1)))</f>
        <v>#VALUE!</v>
      </c>
      <c r="AY66" s="54" t="e">
        <f>IF(VALUE(LEFT(INDEX('Raw Data'!$A$1:$CI$1000,'Adjusted Raw Data'!$A66+1,'Adjusted Raw Data'!AY$1),1))=5,"NA",VALUE(LEFT(INDEX('Raw Data'!$A$1:$CI$1000,'Adjusted Raw Data'!$A66+1,'Adjusted Raw Data'!AY$1),1)))</f>
        <v>#VALUE!</v>
      </c>
      <c r="AZ66" s="54" t="e">
        <f>IF(VALUE(LEFT(INDEX('Raw Data'!$A$1:$CI$1000,'Adjusted Raw Data'!$A66+1,'Adjusted Raw Data'!AZ$1),1))=5,"NA",VALUE(LEFT(INDEX('Raw Data'!$A$1:$CI$1000,'Adjusted Raw Data'!$A66+1,'Adjusted Raw Data'!AZ$1),1)))</f>
        <v>#VALUE!</v>
      </c>
      <c r="BA66" s="50">
        <f>INDEX('Raw Data'!$A$1:$CI$1000,'Adjusted Raw Data'!$A66+1,'Adjusted Raw Data'!BA$1)</f>
        <v>0</v>
      </c>
      <c r="BB66" s="54" t="e">
        <f>IF(VALUE(LEFT(INDEX('Raw Data'!$A$1:$CI$1000,'Adjusted Raw Data'!$A66+1,'Adjusted Raw Data'!BB$1),1))=5,"NA",VALUE(LEFT(INDEX('Raw Data'!$A$1:$CI$1000,'Adjusted Raw Data'!$A66+1,'Adjusted Raw Data'!BB$1),1)))</f>
        <v>#VALUE!</v>
      </c>
      <c r="BC66" s="54" t="e">
        <f>IF(VALUE(LEFT(INDEX('Raw Data'!$A$1:$CI$1000,'Adjusted Raw Data'!$A66+1,'Adjusted Raw Data'!BC$1),1))=5,"NA",VALUE(LEFT(INDEX('Raw Data'!$A$1:$CI$1000,'Adjusted Raw Data'!$A66+1,'Adjusted Raw Data'!BC$1),1)))</f>
        <v>#VALUE!</v>
      </c>
      <c r="BD66" s="54" t="e">
        <f>IF(VALUE(LEFT(INDEX('Raw Data'!$A$1:$CI$1000,'Adjusted Raw Data'!$A66+1,'Adjusted Raw Data'!BD$1),1))=5,"NA",VALUE(LEFT(INDEX('Raw Data'!$A$1:$CI$1000,'Adjusted Raw Data'!$A66+1,'Adjusted Raw Data'!BD$1),1)))</f>
        <v>#VALUE!</v>
      </c>
      <c r="BE66" s="50">
        <f>INDEX('Raw Data'!$A$1:$CI$1000,'Adjusted Raw Data'!$A66+1,'Adjusted Raw Data'!BE$1)</f>
        <v>0</v>
      </c>
      <c r="BF66" s="54" t="e">
        <f>IF(VALUE(LEFT(INDEX('Raw Data'!$A$1:$CI$1000,'Adjusted Raw Data'!$A66+1,'Adjusted Raw Data'!BF$1),1))=5,"NA",VALUE(LEFT(INDEX('Raw Data'!$A$1:$CI$1000,'Adjusted Raw Data'!$A66+1,'Adjusted Raw Data'!BF$1),1)))</f>
        <v>#VALUE!</v>
      </c>
      <c r="BG66" s="54" t="e">
        <f>IF(VALUE(LEFT(INDEX('Raw Data'!$A$1:$CI$1000,'Adjusted Raw Data'!$A66+1,'Adjusted Raw Data'!BG$1),1))=5,"NA",VALUE(LEFT(INDEX('Raw Data'!$A$1:$CI$1000,'Adjusted Raw Data'!$A66+1,'Adjusted Raw Data'!BG$1),1)))</f>
        <v>#VALUE!</v>
      </c>
      <c r="BH66" s="54" t="e">
        <f>IF(VALUE(LEFT(INDEX('Raw Data'!$A$1:$CI$1000,'Adjusted Raw Data'!$A66+1,'Adjusted Raw Data'!BH$1),1))=5,"NA",VALUE(LEFT(INDEX('Raw Data'!$A$1:$CI$1000,'Adjusted Raw Data'!$A66+1,'Adjusted Raw Data'!BH$1),1)))</f>
        <v>#VALUE!</v>
      </c>
      <c r="BI66" s="54" t="e">
        <f>IF(VALUE(LEFT(INDEX('Raw Data'!$A$1:$CI$1000,'Adjusted Raw Data'!$A66+1,'Adjusted Raw Data'!BI$1),1))=5,"NA",VALUE(LEFT(INDEX('Raw Data'!$A$1:$CI$1000,'Adjusted Raw Data'!$A66+1,'Adjusted Raw Data'!BI$1),1)))</f>
        <v>#VALUE!</v>
      </c>
      <c r="BJ66" s="54" t="e">
        <f>IF(VALUE(LEFT(INDEX('Raw Data'!$A$1:$CI$1000,'Adjusted Raw Data'!$A66+1,'Adjusted Raw Data'!BJ$1),1))=5,"NA",VALUE(LEFT(INDEX('Raw Data'!$A$1:$CI$1000,'Adjusted Raw Data'!$A66+1,'Adjusted Raw Data'!BJ$1),1)))</f>
        <v>#VALUE!</v>
      </c>
      <c r="BK66" s="54" t="e">
        <f>IF(VALUE(LEFT(INDEX('Raw Data'!$A$1:$CI$1000,'Adjusted Raw Data'!$A66+1,'Adjusted Raw Data'!BK$1),1))=5,"NA",VALUE(LEFT(INDEX('Raw Data'!$A$1:$CI$1000,'Adjusted Raw Data'!$A66+1,'Adjusted Raw Data'!BK$1),1)))</f>
        <v>#VALUE!</v>
      </c>
      <c r="BL66" s="50">
        <f>INDEX('Raw Data'!$A$1:$CI$1000,'Adjusted Raw Data'!$A66+1,'Adjusted Raw Data'!BL$1)</f>
        <v>0</v>
      </c>
      <c r="BM66" s="54" t="e">
        <f>IF(VALUE(LEFT(INDEX('Raw Data'!$A$1:$CI$1000,'Adjusted Raw Data'!$A66+1,'Adjusted Raw Data'!BM$1),1))=5,"NA",VALUE(LEFT(INDEX('Raw Data'!$A$1:$CI$1000,'Adjusted Raw Data'!$A66+1,'Adjusted Raw Data'!BM$1),1)))</f>
        <v>#VALUE!</v>
      </c>
      <c r="BN66" s="54" t="e">
        <f>IF(VALUE(LEFT(INDEX('Raw Data'!$A$1:$CI$1000,'Adjusted Raw Data'!$A66+1,'Adjusted Raw Data'!BN$1),1))=5,"NA",VALUE(LEFT(INDEX('Raw Data'!$A$1:$CI$1000,'Adjusted Raw Data'!$A66+1,'Adjusted Raw Data'!BN$1),1)))</f>
        <v>#VALUE!</v>
      </c>
      <c r="BO66" s="54" t="e">
        <f>IF(VALUE(LEFT(INDEX('Raw Data'!$A$1:$CI$1000,'Adjusted Raw Data'!$A66+1,'Adjusted Raw Data'!BO$1),1))=5,"NA",VALUE(LEFT(INDEX('Raw Data'!$A$1:$CI$1000,'Adjusted Raw Data'!$A66+1,'Adjusted Raw Data'!BO$1),1)))</f>
        <v>#VALUE!</v>
      </c>
      <c r="BP66" s="54" t="e">
        <f>IF(VALUE(LEFT(INDEX('Raw Data'!$A$1:$CI$1000,'Adjusted Raw Data'!$A66+1,'Adjusted Raw Data'!BP$1),1))=5,"NA",VALUE(LEFT(INDEX('Raw Data'!$A$1:$CI$1000,'Adjusted Raw Data'!$A66+1,'Adjusted Raw Data'!BP$1),1)))</f>
        <v>#VALUE!</v>
      </c>
      <c r="BQ66" s="54" t="e">
        <f>IF(VALUE(LEFT(INDEX('Raw Data'!$A$1:$CI$1000,'Adjusted Raw Data'!$A66+1,'Adjusted Raw Data'!BQ$1),1))=5,"NA",VALUE(LEFT(INDEX('Raw Data'!$A$1:$CI$1000,'Adjusted Raw Data'!$A66+1,'Adjusted Raw Data'!BQ$1),1)))</f>
        <v>#VALUE!</v>
      </c>
      <c r="BR66" s="50">
        <f>INDEX('Raw Data'!$A$1:$CI$1000,'Adjusted Raw Data'!$A66+1,'Adjusted Raw Data'!BR$1)</f>
        <v>0</v>
      </c>
      <c r="BS66" s="54" t="e">
        <f>IF(VALUE(LEFT(INDEX('Raw Data'!$A$1:$CI$1000,'Adjusted Raw Data'!$A66+1,'Adjusted Raw Data'!BS$1),1))=5,"NA",VALUE(LEFT(INDEX('Raw Data'!$A$1:$CI$1000,'Adjusted Raw Data'!$A66+1,'Adjusted Raw Data'!BS$1),1)))</f>
        <v>#VALUE!</v>
      </c>
      <c r="BT66" s="54" t="e">
        <f>IF(VALUE(LEFT(INDEX('Raw Data'!$A$1:$CI$1000,'Adjusted Raw Data'!$A66+1,'Adjusted Raw Data'!BT$1),1))=5,"NA",VALUE(LEFT(INDEX('Raw Data'!$A$1:$CI$1000,'Adjusted Raw Data'!$A66+1,'Adjusted Raw Data'!BT$1),1)))</f>
        <v>#VALUE!</v>
      </c>
      <c r="BU66" s="54" t="e">
        <f>IF(VALUE(LEFT(INDEX('Raw Data'!$A$1:$CI$1000,'Adjusted Raw Data'!$A66+1,'Adjusted Raw Data'!BU$1),1))=5,"NA",VALUE(LEFT(INDEX('Raw Data'!$A$1:$CI$1000,'Adjusted Raw Data'!$A66+1,'Adjusted Raw Data'!BU$1),1)))</f>
        <v>#VALUE!</v>
      </c>
      <c r="BV66" s="54" t="e">
        <f>IF(VALUE(LEFT(INDEX('Raw Data'!$A$1:$CI$1000,'Adjusted Raw Data'!$A66+1,'Adjusted Raw Data'!BV$1),1))=5,"NA",VALUE(LEFT(INDEX('Raw Data'!$A$1:$CI$1000,'Adjusted Raw Data'!$A66+1,'Adjusted Raw Data'!BV$1),1)))</f>
        <v>#VALUE!</v>
      </c>
      <c r="BW66" s="54" t="e">
        <f>IF(VALUE(LEFT(INDEX('Raw Data'!$A$1:$CI$1000,'Adjusted Raw Data'!$A66+1,'Adjusted Raw Data'!BW$1),1))=5,"NA",VALUE(LEFT(INDEX('Raw Data'!$A$1:$CI$1000,'Adjusted Raw Data'!$A66+1,'Adjusted Raw Data'!BW$1),1)))</f>
        <v>#VALUE!</v>
      </c>
      <c r="BX66" s="54" t="e">
        <f>IF(VALUE(LEFT(INDEX('Raw Data'!$A$1:$CI$1000,'Adjusted Raw Data'!$A66+1,'Adjusted Raw Data'!BX$1),1))=5,"NA",VALUE(LEFT(INDEX('Raw Data'!$A$1:$CI$1000,'Adjusted Raw Data'!$A66+1,'Adjusted Raw Data'!BX$1),1)))</f>
        <v>#VALUE!</v>
      </c>
      <c r="BY66" s="54" t="e">
        <f>IF(VALUE(LEFT(INDEX('Raw Data'!$A$1:$CI$1000,'Adjusted Raw Data'!$A66+1,'Adjusted Raw Data'!BY$1),1))=5,"NA",VALUE(LEFT(INDEX('Raw Data'!$A$1:$CI$1000,'Adjusted Raw Data'!$A66+1,'Adjusted Raw Data'!BY$1),1)))</f>
        <v>#VALUE!</v>
      </c>
      <c r="BZ66" s="50">
        <f>INDEX('Raw Data'!$A$1:$CI$1000,'Adjusted Raw Data'!$A66+1,'Adjusted Raw Data'!BZ$1)</f>
        <v>0</v>
      </c>
      <c r="CA66" s="54" t="e">
        <f>VALUE(LEFT(INDEX('Raw Data'!$A$1:$CI$1000,'Adjusted Raw Data'!$A66+1,'Adjusted Raw Data'!CA$1),1))</f>
        <v>#VALUE!</v>
      </c>
      <c r="CB66" s="50">
        <f>INDEX('Raw Data'!$A$1:$CI$1000,'Adjusted Raw Data'!$A66+1,'Adjusted Raw Data'!CB$1)</f>
        <v>0</v>
      </c>
      <c r="CC66" s="54" t="e">
        <f>IF(VALUE(LEFT(INDEX('Raw Data'!$A$1:$CI$1000,'Adjusted Raw Data'!$A66+1,'Adjusted Raw Data'!CC$1),1))=5,"NA",VALUE(LEFT(INDEX('Raw Data'!$A$1:$CI$1000,'Adjusted Raw Data'!$A66+1,'Adjusted Raw Data'!CC$1),1)))</f>
        <v>#VALUE!</v>
      </c>
      <c r="CD66" s="54" t="e">
        <f>IF(VALUE(LEFT(INDEX('Raw Data'!$A$1:$CI$1000,'Adjusted Raw Data'!$A66+1,'Adjusted Raw Data'!CD$1),1))=5,"NA",VALUE(LEFT(INDEX('Raw Data'!$A$1:$CI$1000,'Adjusted Raw Data'!$A66+1,'Adjusted Raw Data'!CD$1),1)))</f>
        <v>#VALUE!</v>
      </c>
      <c r="CE66" s="54" t="e">
        <f>IF(VALUE(LEFT(INDEX('Raw Data'!$A$1:$CI$1000,'Adjusted Raw Data'!$A66+1,'Adjusted Raw Data'!CE$1),1))=5,"NA",VALUE(LEFT(INDEX('Raw Data'!$A$1:$CI$1000,'Adjusted Raw Data'!$A66+1,'Adjusted Raw Data'!CE$1),1)))</f>
        <v>#VALUE!</v>
      </c>
      <c r="CF66" s="54" t="e">
        <f>IF(VALUE(LEFT(INDEX('Raw Data'!$A$1:$CI$1000,'Adjusted Raw Data'!$A66+1,'Adjusted Raw Data'!CF$1),1))=5,"NA",VALUE(LEFT(INDEX('Raw Data'!$A$1:$CI$1000,'Adjusted Raw Data'!$A66+1,'Adjusted Raw Data'!CF$1),1)))</f>
        <v>#VALUE!</v>
      </c>
      <c r="CG66" s="54" t="e">
        <f>IF(VALUE(LEFT(INDEX('Raw Data'!$A$1:$CI$1000,'Adjusted Raw Data'!$A66+1,'Adjusted Raw Data'!CG$1),1))=5,"NA",VALUE(LEFT(INDEX('Raw Data'!$A$1:$CI$1000,'Adjusted Raw Data'!$A66+1,'Adjusted Raw Data'!CG$1),1)))</f>
        <v>#VALUE!</v>
      </c>
      <c r="CH66" s="54" t="e">
        <f>IF(VALUE(LEFT(INDEX('Raw Data'!$A$1:$CI$1000,'Adjusted Raw Data'!$A66+1,'Adjusted Raw Data'!CH$1),1))=5,"NA",VALUE(LEFT(INDEX('Raw Data'!$A$1:$CI$1000,'Adjusted Raw Data'!$A66+1,'Adjusted Raw Data'!CH$1),1)))</f>
        <v>#VALUE!</v>
      </c>
      <c r="CI66" s="54" t="e">
        <f>IF(VALUE(LEFT(INDEX('Raw Data'!$A$1:$CI$1000,'Adjusted Raw Data'!$A66+1,'Adjusted Raw Data'!CI$1),1))=5,"NA",VALUE(LEFT(INDEX('Raw Data'!$A$1:$CI$1000,'Adjusted Raw Data'!$A66+1,'Adjusted Raw Data'!CI$1),1)))</f>
        <v>#VALUE!</v>
      </c>
      <c r="CJ66" s="50">
        <f>INDEX('Raw Data'!$A$1:$CI$1000,'Adjusted Raw Data'!$A66+1,'Adjusted Raw Data'!CJ$1)</f>
        <v>0</v>
      </c>
    </row>
    <row r="67" spans="1:88" x14ac:dyDescent="0.2">
      <c r="A67" s="53">
        <v>65</v>
      </c>
      <c r="B67" s="48">
        <f>INDEX('Raw Data'!$A$1:$CI$1000,'Adjusted Raw Data'!$A67+1,'Adjusted Raw Data'!B$1)</f>
        <v>0</v>
      </c>
      <c r="C67" s="49" t="str">
        <f>LEFT(INDEX('Raw Data'!$A$1:$CI$1000,'Adjusted Raw Data'!$A67+1,'Adjusted Raw Data'!C$1),5)</f>
        <v/>
      </c>
      <c r="D67" s="54" t="e">
        <f>IF(VALUE(LEFT(INDEX('Raw Data'!$A$1:$CI$1000,'Adjusted Raw Data'!$A67+1,'Adjusted Raw Data'!D$1),1))=5,"NA",VALUE(LEFT(INDEX('Raw Data'!$A$1:$CI$1000,'Adjusted Raw Data'!$A67+1,'Adjusted Raw Data'!D$1),1)))</f>
        <v>#VALUE!</v>
      </c>
      <c r="E67" s="54" t="e">
        <f>IF(VALUE(LEFT(INDEX('Raw Data'!$A$1:$CI$1000,'Adjusted Raw Data'!$A67+1,'Adjusted Raw Data'!E$1),1))=5,"NA",VALUE(LEFT(INDEX('Raw Data'!$A$1:$CI$1000,'Adjusted Raw Data'!$A67+1,'Adjusted Raw Data'!E$1),1)))</f>
        <v>#VALUE!</v>
      </c>
      <c r="F67" s="54" t="e">
        <f>IF(VALUE(LEFT(INDEX('Raw Data'!$A$1:$CI$1000,'Adjusted Raw Data'!$A67+1,'Adjusted Raw Data'!F$1),1))=5,"NA",VALUE(LEFT(INDEX('Raw Data'!$A$1:$CI$1000,'Adjusted Raw Data'!$A67+1,'Adjusted Raw Data'!F$1),1)))</f>
        <v>#VALUE!</v>
      </c>
      <c r="G67" s="54" t="e">
        <f>IF(VALUE(LEFT(INDEX('Raw Data'!$A$1:$CI$1000,'Adjusted Raw Data'!$A67+1,'Adjusted Raw Data'!G$1),1))=5,"NA",VALUE(LEFT(INDEX('Raw Data'!$A$1:$CI$1000,'Adjusted Raw Data'!$A67+1,'Adjusted Raw Data'!G$1),1)))</f>
        <v>#VALUE!</v>
      </c>
      <c r="H67" s="54" t="e">
        <f>IF(VALUE(LEFT(INDEX('Raw Data'!$A$1:$CI$1000,'Adjusted Raw Data'!$A67+1,'Adjusted Raw Data'!H$1),1))=5,"NA",VALUE(LEFT(INDEX('Raw Data'!$A$1:$CI$1000,'Adjusted Raw Data'!$A67+1,'Adjusted Raw Data'!H$1),1)))</f>
        <v>#VALUE!</v>
      </c>
      <c r="I67" s="54" t="e">
        <f>IF(VALUE(LEFT(INDEX('Raw Data'!$A$1:$CI$1000,'Adjusted Raw Data'!$A67+1,'Adjusted Raw Data'!I$1),1))=5,"NA",VALUE(LEFT(INDEX('Raw Data'!$A$1:$CI$1000,'Adjusted Raw Data'!$A67+1,'Adjusted Raw Data'!I$1),1)))</f>
        <v>#VALUE!</v>
      </c>
      <c r="J67" s="54" t="e">
        <f>IF(VALUE(LEFT(INDEX('Raw Data'!$A$1:$CI$1000,'Adjusted Raw Data'!$A67+1,'Adjusted Raw Data'!J$1),1))=5,"NA",VALUE(LEFT(INDEX('Raw Data'!$A$1:$CI$1000,'Adjusted Raw Data'!$A67+1,'Adjusted Raw Data'!J$1),1)))</f>
        <v>#VALUE!</v>
      </c>
      <c r="K67" s="54" t="e">
        <f>IF(VALUE(LEFT(INDEX('Raw Data'!$A$1:$CI$1000,'Adjusted Raw Data'!$A67+1,'Adjusted Raw Data'!K$1),1))=5,"NA",VALUE(LEFT(INDEX('Raw Data'!$A$1:$CI$1000,'Adjusted Raw Data'!$A67+1,'Adjusted Raw Data'!K$1),1)))</f>
        <v>#VALUE!</v>
      </c>
      <c r="L67" s="54" t="e">
        <f>IF(VALUE(LEFT(INDEX('Raw Data'!$A$1:$CI$1000,'Adjusted Raw Data'!$A67+1,'Adjusted Raw Data'!L$1),1))=5,"NA",VALUE(LEFT(INDEX('Raw Data'!$A$1:$CI$1000,'Adjusted Raw Data'!$A67+1,'Adjusted Raw Data'!L$1),1)))</f>
        <v>#VALUE!</v>
      </c>
      <c r="M67" s="54" t="e">
        <f>IF(VALUE(LEFT(INDEX('Raw Data'!$A$1:$CI$1000,'Adjusted Raw Data'!$A67+1,'Adjusted Raw Data'!M$1),1))=5,"NA",VALUE(LEFT(INDEX('Raw Data'!$A$1:$CI$1000,'Adjusted Raw Data'!$A67+1,'Adjusted Raw Data'!M$1),1)))</f>
        <v>#VALUE!</v>
      </c>
      <c r="N67" s="54" t="e">
        <f>IF(VALUE(LEFT(INDEX('Raw Data'!$A$1:$CI$1000,'Adjusted Raw Data'!$A67+1,'Adjusted Raw Data'!N$1),1))=5,"NA",VALUE(LEFT(INDEX('Raw Data'!$A$1:$CI$1000,'Adjusted Raw Data'!$A67+1,'Adjusted Raw Data'!N$1),1)))</f>
        <v>#VALUE!</v>
      </c>
      <c r="O67" s="54" t="e">
        <f>IF(VALUE(LEFT(INDEX('Raw Data'!$A$1:$CI$1000,'Adjusted Raw Data'!$A67+1,'Adjusted Raw Data'!O$1),1))=5,"NA",VALUE(LEFT(INDEX('Raw Data'!$A$1:$CI$1000,'Adjusted Raw Data'!$A67+1,'Adjusted Raw Data'!O$1),1)))</f>
        <v>#VALUE!</v>
      </c>
      <c r="P67" s="54" t="e">
        <f>IF(VALUE(LEFT(INDEX('Raw Data'!$A$1:$CI$1000,'Adjusted Raw Data'!$A67+1,'Adjusted Raw Data'!P$1),1))=5,"NA",VALUE(LEFT(INDEX('Raw Data'!$A$1:$CI$1000,'Adjusted Raw Data'!$A67+1,'Adjusted Raw Data'!P$1),1)))</f>
        <v>#VALUE!</v>
      </c>
      <c r="Q67" s="54" t="e">
        <f>IF(VALUE(LEFT(INDEX('Raw Data'!$A$1:$CI$1000,'Adjusted Raw Data'!$A67+1,'Adjusted Raw Data'!Q$1),1))=5,"NA",VALUE(LEFT(INDEX('Raw Data'!$A$1:$CI$1000,'Adjusted Raw Data'!$A67+1,'Adjusted Raw Data'!Q$1),1)))</f>
        <v>#VALUE!</v>
      </c>
      <c r="R67" s="54" t="e">
        <f>IF(VALUE(LEFT(INDEX('Raw Data'!$A$1:$CI$1000,'Adjusted Raw Data'!$A67+1,'Adjusted Raw Data'!R$1),1))=5,"NA",VALUE(LEFT(INDEX('Raw Data'!$A$1:$CI$1000,'Adjusted Raw Data'!$A67+1,'Adjusted Raw Data'!R$1),1)))</f>
        <v>#VALUE!</v>
      </c>
      <c r="S67" s="54" t="e">
        <f>IF(VALUE(LEFT(INDEX('Raw Data'!$A$1:$CI$1000,'Adjusted Raw Data'!$A67+1,'Adjusted Raw Data'!S$1),1))=5,"NA",VALUE(LEFT(INDEX('Raw Data'!$A$1:$CI$1000,'Adjusted Raw Data'!$A67+1,'Adjusted Raw Data'!S$1),1)))</f>
        <v>#VALUE!</v>
      </c>
      <c r="T67" s="50">
        <f>INDEX('Raw Data'!$A$1:$CI$1000,'Adjusted Raw Data'!$A67+1,'Adjusted Raw Data'!T$1)</f>
        <v>0</v>
      </c>
      <c r="U67" s="54" t="e">
        <f>IF(VALUE(LEFT(INDEX('Raw Data'!$A$1:$CI$1000,'Adjusted Raw Data'!$A67+1,'Adjusted Raw Data'!U$1),1))=5,"NA",VALUE(LEFT(INDEX('Raw Data'!$A$1:$CI$1000,'Adjusted Raw Data'!$A67+1,'Adjusted Raw Data'!U$1),1)))</f>
        <v>#VALUE!</v>
      </c>
      <c r="V67" s="54" t="e">
        <f>IF(VALUE(LEFT(INDEX('Raw Data'!$A$1:$CI$1000,'Adjusted Raw Data'!$A67+1,'Adjusted Raw Data'!V$1),1))=5,"NA",VALUE(LEFT(INDEX('Raw Data'!$A$1:$CI$1000,'Adjusted Raw Data'!$A67+1,'Adjusted Raw Data'!V$1),1)))</f>
        <v>#VALUE!</v>
      </c>
      <c r="W67" s="54" t="e">
        <f>IF(VALUE(LEFT(INDEX('Raw Data'!$A$1:$CI$1000,'Adjusted Raw Data'!$A67+1,'Adjusted Raw Data'!W$1),1))=5,"NA",VALUE(LEFT(INDEX('Raw Data'!$A$1:$CI$1000,'Adjusted Raw Data'!$A67+1,'Adjusted Raw Data'!W$1),1)))</f>
        <v>#VALUE!</v>
      </c>
      <c r="X67" s="54" t="e">
        <f>IF(VALUE(LEFT(INDEX('Raw Data'!$A$1:$CI$1000,'Adjusted Raw Data'!$A67+1,'Adjusted Raw Data'!X$1),1))=5,"NA",VALUE(LEFT(INDEX('Raw Data'!$A$1:$CI$1000,'Adjusted Raw Data'!$A67+1,'Adjusted Raw Data'!X$1),1)))</f>
        <v>#VALUE!</v>
      </c>
      <c r="Y67" s="54" t="e">
        <f>IF(VALUE(LEFT(INDEX('Raw Data'!$A$1:$CI$1000,'Adjusted Raw Data'!$A67+1,'Adjusted Raw Data'!Y$1),1))=5,"NA",VALUE(LEFT(INDEX('Raw Data'!$A$1:$CI$1000,'Adjusted Raw Data'!$A67+1,'Adjusted Raw Data'!Y$1),1)))</f>
        <v>#VALUE!</v>
      </c>
      <c r="Z67" s="54" t="e">
        <f>IF(VALUE(LEFT(INDEX('Raw Data'!$A$1:$CI$1000,'Adjusted Raw Data'!$A67+1,'Adjusted Raw Data'!Z$1),1))=5,"NA",VALUE(LEFT(INDEX('Raw Data'!$A$1:$CI$1000,'Adjusted Raw Data'!$A67+1,'Adjusted Raw Data'!Z$1),1)))</f>
        <v>#VALUE!</v>
      </c>
      <c r="AA67" s="54" t="e">
        <f>IF(VALUE(LEFT(INDEX('Raw Data'!$A$1:$CI$1000,'Adjusted Raw Data'!$A67+1,'Adjusted Raw Data'!AA$1),1))=5,"NA",VALUE(LEFT(INDEX('Raw Data'!$A$1:$CI$1000,'Adjusted Raw Data'!$A67+1,'Adjusted Raw Data'!AA$1),1)))</f>
        <v>#VALUE!</v>
      </c>
      <c r="AB67" s="50">
        <f>INDEX('Raw Data'!$A$1:$CI$1000,'Adjusted Raw Data'!$A67+1,'Adjusted Raw Data'!AB$1)</f>
        <v>0</v>
      </c>
      <c r="AC67" s="54" t="e">
        <f>IF(VALUE(LEFT(INDEX('Raw Data'!$A$1:$CI$1000,'Adjusted Raw Data'!$A67+1,'Adjusted Raw Data'!AC$1),1))=5,"NA",VALUE(LEFT(INDEX('Raw Data'!$A$1:$CI$1000,'Adjusted Raw Data'!$A67+1,'Adjusted Raw Data'!AC$1),1)))</f>
        <v>#VALUE!</v>
      </c>
      <c r="AD67" s="54" t="e">
        <f>IF(VALUE(LEFT(INDEX('Raw Data'!$A$1:$CI$1000,'Adjusted Raw Data'!$A67+1,'Adjusted Raw Data'!AD$1),1))=5,"NA",VALUE(LEFT(INDEX('Raw Data'!$A$1:$CI$1000,'Adjusted Raw Data'!$A67+1,'Adjusted Raw Data'!AD$1),1)))</f>
        <v>#VALUE!</v>
      </c>
      <c r="AE67" s="54" t="e">
        <f>IF(VALUE(LEFT(INDEX('Raw Data'!$A$1:$CI$1000,'Adjusted Raw Data'!$A67+1,'Adjusted Raw Data'!AE$1),1))=5,"NA",VALUE(LEFT(INDEX('Raw Data'!$A$1:$CI$1000,'Adjusted Raw Data'!$A67+1,'Adjusted Raw Data'!AE$1),1)))</f>
        <v>#VALUE!</v>
      </c>
      <c r="AF67" s="54" t="e">
        <f>IF(VALUE(LEFT(INDEX('Raw Data'!$A$1:$CI$1000,'Adjusted Raw Data'!$A67+1,'Adjusted Raw Data'!AF$1),1))=5,"NA",VALUE(LEFT(INDEX('Raw Data'!$A$1:$CI$1000,'Adjusted Raw Data'!$A67+1,'Adjusted Raw Data'!AF$1),1)))</f>
        <v>#VALUE!</v>
      </c>
      <c r="AG67" s="54" t="e">
        <f>IF(VALUE(LEFT(INDEX('Raw Data'!$A$1:$CI$1000,'Adjusted Raw Data'!$A67+1,'Adjusted Raw Data'!AG$1),1))=5,"NA",VALUE(LEFT(INDEX('Raw Data'!$A$1:$CI$1000,'Adjusted Raw Data'!$A67+1,'Adjusted Raw Data'!AG$1),1)))</f>
        <v>#VALUE!</v>
      </c>
      <c r="AH67" s="54" t="e">
        <f>IF(VALUE(LEFT(INDEX('Raw Data'!$A$1:$CI$1000,'Adjusted Raw Data'!$A67+1,'Adjusted Raw Data'!AH$1),1))=5,"NA",VALUE(LEFT(INDEX('Raw Data'!$A$1:$CI$1000,'Adjusted Raw Data'!$A67+1,'Adjusted Raw Data'!AH$1),1)))</f>
        <v>#VALUE!</v>
      </c>
      <c r="AI67" s="54" t="e">
        <f>IF(VALUE(LEFT(INDEX('Raw Data'!$A$1:$CI$1000,'Adjusted Raw Data'!$A67+1,'Adjusted Raw Data'!AI$1),1))=5,"NA",VALUE(LEFT(INDEX('Raw Data'!$A$1:$CI$1000,'Adjusted Raw Data'!$A67+1,'Adjusted Raw Data'!AI$1),1)))</f>
        <v>#VALUE!</v>
      </c>
      <c r="AJ67" s="54" t="e">
        <f>IF(VALUE(LEFT(INDEX('Raw Data'!$A$1:$CI$1000,'Adjusted Raw Data'!$A67+1,'Adjusted Raw Data'!AJ$1),1))=5,"NA",VALUE(LEFT(INDEX('Raw Data'!$A$1:$CI$1000,'Adjusted Raw Data'!$A67+1,'Adjusted Raw Data'!AJ$1),1)))</f>
        <v>#VALUE!</v>
      </c>
      <c r="AK67" s="54" t="e">
        <f>IF(VALUE(LEFT(INDEX('Raw Data'!$A$1:$CI$1000,'Adjusted Raw Data'!$A67+1,'Adjusted Raw Data'!AK$1),1))=5,"NA",VALUE(LEFT(INDEX('Raw Data'!$A$1:$CI$1000,'Adjusted Raw Data'!$A67+1,'Adjusted Raw Data'!AK$1),1)))</f>
        <v>#VALUE!</v>
      </c>
      <c r="AL67" s="54" t="e">
        <f>IF(VALUE(LEFT(INDEX('Raw Data'!$A$1:$CI$1000,'Adjusted Raw Data'!$A67+1,'Adjusted Raw Data'!AL$1),1))=5,"NA",VALUE(LEFT(INDEX('Raw Data'!$A$1:$CI$1000,'Adjusted Raw Data'!$A67+1,'Adjusted Raw Data'!AL$1),1)))</f>
        <v>#VALUE!</v>
      </c>
      <c r="AM67" s="54" t="e">
        <f>IF(VALUE(LEFT(INDEX('Raw Data'!$A$1:$CI$1000,'Adjusted Raw Data'!$A67+1,'Adjusted Raw Data'!AM$1),1))=5,"NA",VALUE(LEFT(INDEX('Raw Data'!$A$1:$CI$1000,'Adjusted Raw Data'!$A67+1,'Adjusted Raw Data'!AM$1),1)))</f>
        <v>#VALUE!</v>
      </c>
      <c r="AN67" s="54" t="e">
        <f>IF(VALUE(LEFT(INDEX('Raw Data'!$A$1:$CI$1000,'Adjusted Raw Data'!$A67+1,'Adjusted Raw Data'!AN$1),1))=5,"NA",VALUE(LEFT(INDEX('Raw Data'!$A$1:$CI$1000,'Adjusted Raw Data'!$A67+1,'Adjusted Raw Data'!AN$1),1)))</f>
        <v>#VALUE!</v>
      </c>
      <c r="AO67" s="54" t="e">
        <f>IF(VALUE(LEFT(INDEX('Raw Data'!$A$1:$CI$1000,'Adjusted Raw Data'!$A67+1,'Adjusted Raw Data'!AO$1),1))=5,"NA",VALUE(LEFT(INDEX('Raw Data'!$A$1:$CI$1000,'Adjusted Raw Data'!$A67+1,'Adjusted Raw Data'!AO$1),1)))</f>
        <v>#VALUE!</v>
      </c>
      <c r="AP67" s="54" t="e">
        <f>IF(VALUE(LEFT(INDEX('Raw Data'!$A$1:$CI$1000,'Adjusted Raw Data'!$A67+1,'Adjusted Raw Data'!AP$1),1))=5,"NA",VALUE(LEFT(INDEX('Raw Data'!$A$1:$CI$1000,'Adjusted Raw Data'!$A67+1,'Adjusted Raw Data'!AP$1),1)))</f>
        <v>#VALUE!</v>
      </c>
      <c r="AQ67" s="54" t="e">
        <f>IF(VALUE(LEFT(INDEX('Raw Data'!$A$1:$CI$1000,'Adjusted Raw Data'!$A67+1,'Adjusted Raw Data'!AQ$1),1))=5,"NA",VALUE(LEFT(INDEX('Raw Data'!$A$1:$CI$1000,'Adjusted Raw Data'!$A67+1,'Adjusted Raw Data'!AQ$1),1)))</f>
        <v>#VALUE!</v>
      </c>
      <c r="AR67" s="50">
        <f>INDEX('Raw Data'!$A$1:$CI$1000,'Adjusted Raw Data'!$A67+1,'Adjusted Raw Data'!AR$1)</f>
        <v>0</v>
      </c>
      <c r="AS67" s="54" t="e">
        <f>IF(VALUE(LEFT(INDEX('Raw Data'!$A$1:$CI$1000,'Adjusted Raw Data'!$A67+1,'Adjusted Raw Data'!AS$1),1))=5,"NA",VALUE(LEFT(INDEX('Raw Data'!$A$1:$CI$1000,'Adjusted Raw Data'!$A67+1,'Adjusted Raw Data'!AS$1),1)))</f>
        <v>#VALUE!</v>
      </c>
      <c r="AT67" s="54" t="e">
        <f>IF(VALUE(LEFT(INDEX('Raw Data'!$A$1:$CI$1000,'Adjusted Raw Data'!$A67+1,'Adjusted Raw Data'!AT$1),1))=5,"NA",VALUE(LEFT(INDEX('Raw Data'!$A$1:$CI$1000,'Adjusted Raw Data'!$A67+1,'Adjusted Raw Data'!AT$1),1)))</f>
        <v>#VALUE!</v>
      </c>
      <c r="AU67" s="54" t="e">
        <f>IF(VALUE(LEFT(INDEX('Raw Data'!$A$1:$CI$1000,'Adjusted Raw Data'!$A67+1,'Adjusted Raw Data'!AU$1),1))=5,"NA",VALUE(LEFT(INDEX('Raw Data'!$A$1:$CI$1000,'Adjusted Raw Data'!$A67+1,'Adjusted Raw Data'!AU$1),1)))</f>
        <v>#VALUE!</v>
      </c>
      <c r="AV67" s="54" t="e">
        <f>IF(VALUE(LEFT(INDEX('Raw Data'!$A$1:$CI$1000,'Adjusted Raw Data'!$A67+1,'Adjusted Raw Data'!AV$1),1))=5,"NA",VALUE(LEFT(INDEX('Raw Data'!$A$1:$CI$1000,'Adjusted Raw Data'!$A67+1,'Adjusted Raw Data'!AV$1),1)))</f>
        <v>#VALUE!</v>
      </c>
      <c r="AW67" s="54" t="e">
        <f>IF(VALUE(LEFT(INDEX('Raw Data'!$A$1:$CI$1000,'Adjusted Raw Data'!$A67+1,'Adjusted Raw Data'!AW$1),1))=5,"NA",VALUE(LEFT(INDEX('Raw Data'!$A$1:$CI$1000,'Adjusted Raw Data'!$A67+1,'Adjusted Raw Data'!AW$1),1)))</f>
        <v>#VALUE!</v>
      </c>
      <c r="AX67" s="54" t="e">
        <f>IF(VALUE(LEFT(INDEX('Raw Data'!$A$1:$CI$1000,'Adjusted Raw Data'!$A67+1,'Adjusted Raw Data'!AX$1),1))=5,"NA",VALUE(LEFT(INDEX('Raw Data'!$A$1:$CI$1000,'Adjusted Raw Data'!$A67+1,'Adjusted Raw Data'!AX$1),1)))</f>
        <v>#VALUE!</v>
      </c>
      <c r="AY67" s="54" t="e">
        <f>IF(VALUE(LEFT(INDEX('Raw Data'!$A$1:$CI$1000,'Adjusted Raw Data'!$A67+1,'Adjusted Raw Data'!AY$1),1))=5,"NA",VALUE(LEFT(INDEX('Raw Data'!$A$1:$CI$1000,'Adjusted Raw Data'!$A67+1,'Adjusted Raw Data'!AY$1),1)))</f>
        <v>#VALUE!</v>
      </c>
      <c r="AZ67" s="54" t="e">
        <f>IF(VALUE(LEFT(INDEX('Raw Data'!$A$1:$CI$1000,'Adjusted Raw Data'!$A67+1,'Adjusted Raw Data'!AZ$1),1))=5,"NA",VALUE(LEFT(INDEX('Raw Data'!$A$1:$CI$1000,'Adjusted Raw Data'!$A67+1,'Adjusted Raw Data'!AZ$1),1)))</f>
        <v>#VALUE!</v>
      </c>
      <c r="BA67" s="50">
        <f>INDEX('Raw Data'!$A$1:$CI$1000,'Adjusted Raw Data'!$A67+1,'Adjusted Raw Data'!BA$1)</f>
        <v>0</v>
      </c>
      <c r="BB67" s="54" t="e">
        <f>IF(VALUE(LEFT(INDEX('Raw Data'!$A$1:$CI$1000,'Adjusted Raw Data'!$A67+1,'Adjusted Raw Data'!BB$1),1))=5,"NA",VALUE(LEFT(INDEX('Raw Data'!$A$1:$CI$1000,'Adjusted Raw Data'!$A67+1,'Adjusted Raw Data'!BB$1),1)))</f>
        <v>#VALUE!</v>
      </c>
      <c r="BC67" s="54" t="e">
        <f>IF(VALUE(LEFT(INDEX('Raw Data'!$A$1:$CI$1000,'Adjusted Raw Data'!$A67+1,'Adjusted Raw Data'!BC$1),1))=5,"NA",VALUE(LEFT(INDEX('Raw Data'!$A$1:$CI$1000,'Adjusted Raw Data'!$A67+1,'Adjusted Raw Data'!BC$1),1)))</f>
        <v>#VALUE!</v>
      </c>
      <c r="BD67" s="54" t="e">
        <f>IF(VALUE(LEFT(INDEX('Raw Data'!$A$1:$CI$1000,'Adjusted Raw Data'!$A67+1,'Adjusted Raw Data'!BD$1),1))=5,"NA",VALUE(LEFT(INDEX('Raw Data'!$A$1:$CI$1000,'Adjusted Raw Data'!$A67+1,'Adjusted Raw Data'!BD$1),1)))</f>
        <v>#VALUE!</v>
      </c>
      <c r="BE67" s="50">
        <f>INDEX('Raw Data'!$A$1:$CI$1000,'Adjusted Raw Data'!$A67+1,'Adjusted Raw Data'!BE$1)</f>
        <v>0</v>
      </c>
      <c r="BF67" s="54" t="e">
        <f>IF(VALUE(LEFT(INDEX('Raw Data'!$A$1:$CI$1000,'Adjusted Raw Data'!$A67+1,'Adjusted Raw Data'!BF$1),1))=5,"NA",VALUE(LEFT(INDEX('Raw Data'!$A$1:$CI$1000,'Adjusted Raw Data'!$A67+1,'Adjusted Raw Data'!BF$1),1)))</f>
        <v>#VALUE!</v>
      </c>
      <c r="BG67" s="54" t="e">
        <f>IF(VALUE(LEFT(INDEX('Raw Data'!$A$1:$CI$1000,'Adjusted Raw Data'!$A67+1,'Adjusted Raw Data'!BG$1),1))=5,"NA",VALUE(LEFT(INDEX('Raw Data'!$A$1:$CI$1000,'Adjusted Raw Data'!$A67+1,'Adjusted Raw Data'!BG$1),1)))</f>
        <v>#VALUE!</v>
      </c>
      <c r="BH67" s="54" t="e">
        <f>IF(VALUE(LEFT(INDEX('Raw Data'!$A$1:$CI$1000,'Adjusted Raw Data'!$A67+1,'Adjusted Raw Data'!BH$1),1))=5,"NA",VALUE(LEFT(INDEX('Raw Data'!$A$1:$CI$1000,'Adjusted Raw Data'!$A67+1,'Adjusted Raw Data'!BH$1),1)))</f>
        <v>#VALUE!</v>
      </c>
      <c r="BI67" s="54" t="e">
        <f>IF(VALUE(LEFT(INDEX('Raw Data'!$A$1:$CI$1000,'Adjusted Raw Data'!$A67+1,'Adjusted Raw Data'!BI$1),1))=5,"NA",VALUE(LEFT(INDEX('Raw Data'!$A$1:$CI$1000,'Adjusted Raw Data'!$A67+1,'Adjusted Raw Data'!BI$1),1)))</f>
        <v>#VALUE!</v>
      </c>
      <c r="BJ67" s="54" t="e">
        <f>IF(VALUE(LEFT(INDEX('Raw Data'!$A$1:$CI$1000,'Adjusted Raw Data'!$A67+1,'Adjusted Raw Data'!BJ$1),1))=5,"NA",VALUE(LEFT(INDEX('Raw Data'!$A$1:$CI$1000,'Adjusted Raw Data'!$A67+1,'Adjusted Raw Data'!BJ$1),1)))</f>
        <v>#VALUE!</v>
      </c>
      <c r="BK67" s="54" t="e">
        <f>IF(VALUE(LEFT(INDEX('Raw Data'!$A$1:$CI$1000,'Adjusted Raw Data'!$A67+1,'Adjusted Raw Data'!BK$1),1))=5,"NA",VALUE(LEFT(INDEX('Raw Data'!$A$1:$CI$1000,'Adjusted Raw Data'!$A67+1,'Adjusted Raw Data'!BK$1),1)))</f>
        <v>#VALUE!</v>
      </c>
      <c r="BL67" s="50">
        <f>INDEX('Raw Data'!$A$1:$CI$1000,'Adjusted Raw Data'!$A67+1,'Adjusted Raw Data'!BL$1)</f>
        <v>0</v>
      </c>
      <c r="BM67" s="54" t="e">
        <f>IF(VALUE(LEFT(INDEX('Raw Data'!$A$1:$CI$1000,'Adjusted Raw Data'!$A67+1,'Adjusted Raw Data'!BM$1),1))=5,"NA",VALUE(LEFT(INDEX('Raw Data'!$A$1:$CI$1000,'Adjusted Raw Data'!$A67+1,'Adjusted Raw Data'!BM$1),1)))</f>
        <v>#VALUE!</v>
      </c>
      <c r="BN67" s="54" t="e">
        <f>IF(VALUE(LEFT(INDEX('Raw Data'!$A$1:$CI$1000,'Adjusted Raw Data'!$A67+1,'Adjusted Raw Data'!BN$1),1))=5,"NA",VALUE(LEFT(INDEX('Raw Data'!$A$1:$CI$1000,'Adjusted Raw Data'!$A67+1,'Adjusted Raw Data'!BN$1),1)))</f>
        <v>#VALUE!</v>
      </c>
      <c r="BO67" s="54" t="e">
        <f>IF(VALUE(LEFT(INDEX('Raw Data'!$A$1:$CI$1000,'Adjusted Raw Data'!$A67+1,'Adjusted Raw Data'!BO$1),1))=5,"NA",VALUE(LEFT(INDEX('Raw Data'!$A$1:$CI$1000,'Adjusted Raw Data'!$A67+1,'Adjusted Raw Data'!BO$1),1)))</f>
        <v>#VALUE!</v>
      </c>
      <c r="BP67" s="54" t="e">
        <f>IF(VALUE(LEFT(INDEX('Raw Data'!$A$1:$CI$1000,'Adjusted Raw Data'!$A67+1,'Adjusted Raw Data'!BP$1),1))=5,"NA",VALUE(LEFT(INDEX('Raw Data'!$A$1:$CI$1000,'Adjusted Raw Data'!$A67+1,'Adjusted Raw Data'!BP$1),1)))</f>
        <v>#VALUE!</v>
      </c>
      <c r="BQ67" s="54" t="e">
        <f>IF(VALUE(LEFT(INDEX('Raw Data'!$A$1:$CI$1000,'Adjusted Raw Data'!$A67+1,'Adjusted Raw Data'!BQ$1),1))=5,"NA",VALUE(LEFT(INDEX('Raw Data'!$A$1:$CI$1000,'Adjusted Raw Data'!$A67+1,'Adjusted Raw Data'!BQ$1),1)))</f>
        <v>#VALUE!</v>
      </c>
      <c r="BR67" s="50">
        <f>INDEX('Raw Data'!$A$1:$CI$1000,'Adjusted Raw Data'!$A67+1,'Adjusted Raw Data'!BR$1)</f>
        <v>0</v>
      </c>
      <c r="BS67" s="54" t="e">
        <f>IF(VALUE(LEFT(INDEX('Raw Data'!$A$1:$CI$1000,'Adjusted Raw Data'!$A67+1,'Adjusted Raw Data'!BS$1),1))=5,"NA",VALUE(LEFT(INDEX('Raw Data'!$A$1:$CI$1000,'Adjusted Raw Data'!$A67+1,'Adjusted Raw Data'!BS$1),1)))</f>
        <v>#VALUE!</v>
      </c>
      <c r="BT67" s="54" t="e">
        <f>IF(VALUE(LEFT(INDEX('Raw Data'!$A$1:$CI$1000,'Adjusted Raw Data'!$A67+1,'Adjusted Raw Data'!BT$1),1))=5,"NA",VALUE(LEFT(INDEX('Raw Data'!$A$1:$CI$1000,'Adjusted Raw Data'!$A67+1,'Adjusted Raw Data'!BT$1),1)))</f>
        <v>#VALUE!</v>
      </c>
      <c r="BU67" s="54" t="e">
        <f>IF(VALUE(LEFT(INDEX('Raw Data'!$A$1:$CI$1000,'Adjusted Raw Data'!$A67+1,'Adjusted Raw Data'!BU$1),1))=5,"NA",VALUE(LEFT(INDEX('Raw Data'!$A$1:$CI$1000,'Adjusted Raw Data'!$A67+1,'Adjusted Raw Data'!BU$1),1)))</f>
        <v>#VALUE!</v>
      </c>
      <c r="BV67" s="54" t="e">
        <f>IF(VALUE(LEFT(INDEX('Raw Data'!$A$1:$CI$1000,'Adjusted Raw Data'!$A67+1,'Adjusted Raw Data'!BV$1),1))=5,"NA",VALUE(LEFT(INDEX('Raw Data'!$A$1:$CI$1000,'Adjusted Raw Data'!$A67+1,'Adjusted Raw Data'!BV$1),1)))</f>
        <v>#VALUE!</v>
      </c>
      <c r="BW67" s="54" t="e">
        <f>IF(VALUE(LEFT(INDEX('Raw Data'!$A$1:$CI$1000,'Adjusted Raw Data'!$A67+1,'Adjusted Raw Data'!BW$1),1))=5,"NA",VALUE(LEFT(INDEX('Raw Data'!$A$1:$CI$1000,'Adjusted Raw Data'!$A67+1,'Adjusted Raw Data'!BW$1),1)))</f>
        <v>#VALUE!</v>
      </c>
      <c r="BX67" s="54" t="e">
        <f>IF(VALUE(LEFT(INDEX('Raw Data'!$A$1:$CI$1000,'Adjusted Raw Data'!$A67+1,'Adjusted Raw Data'!BX$1),1))=5,"NA",VALUE(LEFT(INDEX('Raw Data'!$A$1:$CI$1000,'Adjusted Raw Data'!$A67+1,'Adjusted Raw Data'!BX$1),1)))</f>
        <v>#VALUE!</v>
      </c>
      <c r="BY67" s="54" t="e">
        <f>IF(VALUE(LEFT(INDEX('Raw Data'!$A$1:$CI$1000,'Adjusted Raw Data'!$A67+1,'Adjusted Raw Data'!BY$1),1))=5,"NA",VALUE(LEFT(INDEX('Raw Data'!$A$1:$CI$1000,'Adjusted Raw Data'!$A67+1,'Adjusted Raw Data'!BY$1),1)))</f>
        <v>#VALUE!</v>
      </c>
      <c r="BZ67" s="50">
        <f>INDEX('Raw Data'!$A$1:$CI$1000,'Adjusted Raw Data'!$A67+1,'Adjusted Raw Data'!BZ$1)</f>
        <v>0</v>
      </c>
      <c r="CA67" s="54" t="e">
        <f>VALUE(LEFT(INDEX('Raw Data'!$A$1:$CI$1000,'Adjusted Raw Data'!$A67+1,'Adjusted Raw Data'!CA$1),1))</f>
        <v>#VALUE!</v>
      </c>
      <c r="CB67" s="50">
        <f>INDEX('Raw Data'!$A$1:$CI$1000,'Adjusted Raw Data'!$A67+1,'Adjusted Raw Data'!CB$1)</f>
        <v>0</v>
      </c>
      <c r="CC67" s="54" t="e">
        <f>IF(VALUE(LEFT(INDEX('Raw Data'!$A$1:$CI$1000,'Adjusted Raw Data'!$A67+1,'Adjusted Raw Data'!CC$1),1))=5,"NA",VALUE(LEFT(INDEX('Raw Data'!$A$1:$CI$1000,'Adjusted Raw Data'!$A67+1,'Adjusted Raw Data'!CC$1),1)))</f>
        <v>#VALUE!</v>
      </c>
      <c r="CD67" s="54" t="e">
        <f>IF(VALUE(LEFT(INDEX('Raw Data'!$A$1:$CI$1000,'Adjusted Raw Data'!$A67+1,'Adjusted Raw Data'!CD$1),1))=5,"NA",VALUE(LEFT(INDEX('Raw Data'!$A$1:$CI$1000,'Adjusted Raw Data'!$A67+1,'Adjusted Raw Data'!CD$1),1)))</f>
        <v>#VALUE!</v>
      </c>
      <c r="CE67" s="54" t="e">
        <f>IF(VALUE(LEFT(INDEX('Raw Data'!$A$1:$CI$1000,'Adjusted Raw Data'!$A67+1,'Adjusted Raw Data'!CE$1),1))=5,"NA",VALUE(LEFT(INDEX('Raw Data'!$A$1:$CI$1000,'Adjusted Raw Data'!$A67+1,'Adjusted Raw Data'!CE$1),1)))</f>
        <v>#VALUE!</v>
      </c>
      <c r="CF67" s="54" t="e">
        <f>IF(VALUE(LEFT(INDEX('Raw Data'!$A$1:$CI$1000,'Adjusted Raw Data'!$A67+1,'Adjusted Raw Data'!CF$1),1))=5,"NA",VALUE(LEFT(INDEX('Raw Data'!$A$1:$CI$1000,'Adjusted Raw Data'!$A67+1,'Adjusted Raw Data'!CF$1),1)))</f>
        <v>#VALUE!</v>
      </c>
      <c r="CG67" s="54" t="e">
        <f>IF(VALUE(LEFT(INDEX('Raw Data'!$A$1:$CI$1000,'Adjusted Raw Data'!$A67+1,'Adjusted Raw Data'!CG$1),1))=5,"NA",VALUE(LEFT(INDEX('Raw Data'!$A$1:$CI$1000,'Adjusted Raw Data'!$A67+1,'Adjusted Raw Data'!CG$1),1)))</f>
        <v>#VALUE!</v>
      </c>
      <c r="CH67" s="54" t="e">
        <f>IF(VALUE(LEFT(INDEX('Raw Data'!$A$1:$CI$1000,'Adjusted Raw Data'!$A67+1,'Adjusted Raw Data'!CH$1),1))=5,"NA",VALUE(LEFT(INDEX('Raw Data'!$A$1:$CI$1000,'Adjusted Raw Data'!$A67+1,'Adjusted Raw Data'!CH$1),1)))</f>
        <v>#VALUE!</v>
      </c>
      <c r="CI67" s="54" t="e">
        <f>IF(VALUE(LEFT(INDEX('Raw Data'!$A$1:$CI$1000,'Adjusted Raw Data'!$A67+1,'Adjusted Raw Data'!CI$1),1))=5,"NA",VALUE(LEFT(INDEX('Raw Data'!$A$1:$CI$1000,'Adjusted Raw Data'!$A67+1,'Adjusted Raw Data'!CI$1),1)))</f>
        <v>#VALUE!</v>
      </c>
      <c r="CJ67" s="50">
        <f>INDEX('Raw Data'!$A$1:$CI$1000,'Adjusted Raw Data'!$A67+1,'Adjusted Raw Data'!CJ$1)</f>
        <v>0</v>
      </c>
    </row>
    <row r="68" spans="1:88" x14ac:dyDescent="0.2">
      <c r="A68" s="53">
        <v>66</v>
      </c>
      <c r="B68" s="48">
        <f>INDEX('Raw Data'!$A$1:$CI$1000,'Adjusted Raw Data'!$A68+1,'Adjusted Raw Data'!B$1)</f>
        <v>0</v>
      </c>
      <c r="C68" s="49" t="str">
        <f>LEFT(INDEX('Raw Data'!$A$1:$CI$1000,'Adjusted Raw Data'!$A68+1,'Adjusted Raw Data'!C$1),5)</f>
        <v/>
      </c>
      <c r="D68" s="54" t="e">
        <f>IF(VALUE(LEFT(INDEX('Raw Data'!$A$1:$CI$1000,'Adjusted Raw Data'!$A68+1,'Adjusted Raw Data'!D$1),1))=5,"NA",VALUE(LEFT(INDEX('Raw Data'!$A$1:$CI$1000,'Adjusted Raw Data'!$A68+1,'Adjusted Raw Data'!D$1),1)))</f>
        <v>#VALUE!</v>
      </c>
      <c r="E68" s="54" t="e">
        <f>IF(VALUE(LEFT(INDEX('Raw Data'!$A$1:$CI$1000,'Adjusted Raw Data'!$A68+1,'Adjusted Raw Data'!E$1),1))=5,"NA",VALUE(LEFT(INDEX('Raw Data'!$A$1:$CI$1000,'Adjusted Raw Data'!$A68+1,'Adjusted Raw Data'!E$1),1)))</f>
        <v>#VALUE!</v>
      </c>
      <c r="F68" s="54" t="e">
        <f>IF(VALUE(LEFT(INDEX('Raw Data'!$A$1:$CI$1000,'Adjusted Raw Data'!$A68+1,'Adjusted Raw Data'!F$1),1))=5,"NA",VALUE(LEFT(INDEX('Raw Data'!$A$1:$CI$1000,'Adjusted Raw Data'!$A68+1,'Adjusted Raw Data'!F$1),1)))</f>
        <v>#VALUE!</v>
      </c>
      <c r="G68" s="54" t="e">
        <f>IF(VALUE(LEFT(INDEX('Raw Data'!$A$1:$CI$1000,'Adjusted Raw Data'!$A68+1,'Adjusted Raw Data'!G$1),1))=5,"NA",VALUE(LEFT(INDEX('Raw Data'!$A$1:$CI$1000,'Adjusted Raw Data'!$A68+1,'Adjusted Raw Data'!G$1),1)))</f>
        <v>#VALUE!</v>
      </c>
      <c r="H68" s="54" t="e">
        <f>IF(VALUE(LEFT(INDEX('Raw Data'!$A$1:$CI$1000,'Adjusted Raw Data'!$A68+1,'Adjusted Raw Data'!H$1),1))=5,"NA",VALUE(LEFT(INDEX('Raw Data'!$A$1:$CI$1000,'Adjusted Raw Data'!$A68+1,'Adjusted Raw Data'!H$1),1)))</f>
        <v>#VALUE!</v>
      </c>
      <c r="I68" s="54" t="e">
        <f>IF(VALUE(LEFT(INDEX('Raw Data'!$A$1:$CI$1000,'Adjusted Raw Data'!$A68+1,'Adjusted Raw Data'!I$1),1))=5,"NA",VALUE(LEFT(INDEX('Raw Data'!$A$1:$CI$1000,'Adjusted Raw Data'!$A68+1,'Adjusted Raw Data'!I$1),1)))</f>
        <v>#VALUE!</v>
      </c>
      <c r="J68" s="54" t="e">
        <f>IF(VALUE(LEFT(INDEX('Raw Data'!$A$1:$CI$1000,'Adjusted Raw Data'!$A68+1,'Adjusted Raw Data'!J$1),1))=5,"NA",VALUE(LEFT(INDEX('Raw Data'!$A$1:$CI$1000,'Adjusted Raw Data'!$A68+1,'Adjusted Raw Data'!J$1),1)))</f>
        <v>#VALUE!</v>
      </c>
      <c r="K68" s="54" t="e">
        <f>IF(VALUE(LEFT(INDEX('Raw Data'!$A$1:$CI$1000,'Adjusted Raw Data'!$A68+1,'Adjusted Raw Data'!K$1),1))=5,"NA",VALUE(LEFT(INDEX('Raw Data'!$A$1:$CI$1000,'Adjusted Raw Data'!$A68+1,'Adjusted Raw Data'!K$1),1)))</f>
        <v>#VALUE!</v>
      </c>
      <c r="L68" s="54" t="e">
        <f>IF(VALUE(LEFT(INDEX('Raw Data'!$A$1:$CI$1000,'Adjusted Raw Data'!$A68+1,'Adjusted Raw Data'!L$1),1))=5,"NA",VALUE(LEFT(INDEX('Raw Data'!$A$1:$CI$1000,'Adjusted Raw Data'!$A68+1,'Adjusted Raw Data'!L$1),1)))</f>
        <v>#VALUE!</v>
      </c>
      <c r="M68" s="54" t="e">
        <f>IF(VALUE(LEFT(INDEX('Raw Data'!$A$1:$CI$1000,'Adjusted Raw Data'!$A68+1,'Adjusted Raw Data'!M$1),1))=5,"NA",VALUE(LEFT(INDEX('Raw Data'!$A$1:$CI$1000,'Adjusted Raw Data'!$A68+1,'Adjusted Raw Data'!M$1),1)))</f>
        <v>#VALUE!</v>
      </c>
      <c r="N68" s="54" t="e">
        <f>IF(VALUE(LEFT(INDEX('Raw Data'!$A$1:$CI$1000,'Adjusted Raw Data'!$A68+1,'Adjusted Raw Data'!N$1),1))=5,"NA",VALUE(LEFT(INDEX('Raw Data'!$A$1:$CI$1000,'Adjusted Raw Data'!$A68+1,'Adjusted Raw Data'!N$1),1)))</f>
        <v>#VALUE!</v>
      </c>
      <c r="O68" s="54" t="e">
        <f>IF(VALUE(LEFT(INDEX('Raw Data'!$A$1:$CI$1000,'Adjusted Raw Data'!$A68+1,'Adjusted Raw Data'!O$1),1))=5,"NA",VALUE(LEFT(INDEX('Raw Data'!$A$1:$CI$1000,'Adjusted Raw Data'!$A68+1,'Adjusted Raw Data'!O$1),1)))</f>
        <v>#VALUE!</v>
      </c>
      <c r="P68" s="54" t="e">
        <f>IF(VALUE(LEFT(INDEX('Raw Data'!$A$1:$CI$1000,'Adjusted Raw Data'!$A68+1,'Adjusted Raw Data'!P$1),1))=5,"NA",VALUE(LEFT(INDEX('Raw Data'!$A$1:$CI$1000,'Adjusted Raw Data'!$A68+1,'Adjusted Raw Data'!P$1),1)))</f>
        <v>#VALUE!</v>
      </c>
      <c r="Q68" s="54" t="e">
        <f>IF(VALUE(LEFT(INDEX('Raw Data'!$A$1:$CI$1000,'Adjusted Raw Data'!$A68+1,'Adjusted Raw Data'!Q$1),1))=5,"NA",VALUE(LEFT(INDEX('Raw Data'!$A$1:$CI$1000,'Adjusted Raw Data'!$A68+1,'Adjusted Raw Data'!Q$1),1)))</f>
        <v>#VALUE!</v>
      </c>
      <c r="R68" s="54" t="e">
        <f>IF(VALUE(LEFT(INDEX('Raw Data'!$A$1:$CI$1000,'Adjusted Raw Data'!$A68+1,'Adjusted Raw Data'!R$1),1))=5,"NA",VALUE(LEFT(INDEX('Raw Data'!$A$1:$CI$1000,'Adjusted Raw Data'!$A68+1,'Adjusted Raw Data'!R$1),1)))</f>
        <v>#VALUE!</v>
      </c>
      <c r="S68" s="54" t="e">
        <f>IF(VALUE(LEFT(INDEX('Raw Data'!$A$1:$CI$1000,'Adjusted Raw Data'!$A68+1,'Adjusted Raw Data'!S$1),1))=5,"NA",VALUE(LEFT(INDEX('Raw Data'!$A$1:$CI$1000,'Adjusted Raw Data'!$A68+1,'Adjusted Raw Data'!S$1),1)))</f>
        <v>#VALUE!</v>
      </c>
      <c r="T68" s="50">
        <f>INDEX('Raw Data'!$A$1:$CI$1000,'Adjusted Raw Data'!$A68+1,'Adjusted Raw Data'!T$1)</f>
        <v>0</v>
      </c>
      <c r="U68" s="54" t="e">
        <f>IF(VALUE(LEFT(INDEX('Raw Data'!$A$1:$CI$1000,'Adjusted Raw Data'!$A68+1,'Adjusted Raw Data'!U$1),1))=5,"NA",VALUE(LEFT(INDEX('Raw Data'!$A$1:$CI$1000,'Adjusted Raw Data'!$A68+1,'Adjusted Raw Data'!U$1),1)))</f>
        <v>#VALUE!</v>
      </c>
      <c r="V68" s="54" t="e">
        <f>IF(VALUE(LEFT(INDEX('Raw Data'!$A$1:$CI$1000,'Adjusted Raw Data'!$A68+1,'Adjusted Raw Data'!V$1),1))=5,"NA",VALUE(LEFT(INDEX('Raw Data'!$A$1:$CI$1000,'Adjusted Raw Data'!$A68+1,'Adjusted Raw Data'!V$1),1)))</f>
        <v>#VALUE!</v>
      </c>
      <c r="W68" s="54" t="e">
        <f>IF(VALUE(LEFT(INDEX('Raw Data'!$A$1:$CI$1000,'Adjusted Raw Data'!$A68+1,'Adjusted Raw Data'!W$1),1))=5,"NA",VALUE(LEFT(INDEX('Raw Data'!$A$1:$CI$1000,'Adjusted Raw Data'!$A68+1,'Adjusted Raw Data'!W$1),1)))</f>
        <v>#VALUE!</v>
      </c>
      <c r="X68" s="54" t="e">
        <f>IF(VALUE(LEFT(INDEX('Raw Data'!$A$1:$CI$1000,'Adjusted Raw Data'!$A68+1,'Adjusted Raw Data'!X$1),1))=5,"NA",VALUE(LEFT(INDEX('Raw Data'!$A$1:$CI$1000,'Adjusted Raw Data'!$A68+1,'Adjusted Raw Data'!X$1),1)))</f>
        <v>#VALUE!</v>
      </c>
      <c r="Y68" s="54" t="e">
        <f>IF(VALUE(LEFT(INDEX('Raw Data'!$A$1:$CI$1000,'Adjusted Raw Data'!$A68+1,'Adjusted Raw Data'!Y$1),1))=5,"NA",VALUE(LEFT(INDEX('Raw Data'!$A$1:$CI$1000,'Adjusted Raw Data'!$A68+1,'Adjusted Raw Data'!Y$1),1)))</f>
        <v>#VALUE!</v>
      </c>
      <c r="Z68" s="54" t="e">
        <f>IF(VALUE(LEFT(INDEX('Raw Data'!$A$1:$CI$1000,'Adjusted Raw Data'!$A68+1,'Adjusted Raw Data'!Z$1),1))=5,"NA",VALUE(LEFT(INDEX('Raw Data'!$A$1:$CI$1000,'Adjusted Raw Data'!$A68+1,'Adjusted Raw Data'!Z$1),1)))</f>
        <v>#VALUE!</v>
      </c>
      <c r="AA68" s="54" t="e">
        <f>IF(VALUE(LEFT(INDEX('Raw Data'!$A$1:$CI$1000,'Adjusted Raw Data'!$A68+1,'Adjusted Raw Data'!AA$1),1))=5,"NA",VALUE(LEFT(INDEX('Raw Data'!$A$1:$CI$1000,'Adjusted Raw Data'!$A68+1,'Adjusted Raw Data'!AA$1),1)))</f>
        <v>#VALUE!</v>
      </c>
      <c r="AB68" s="50">
        <f>INDEX('Raw Data'!$A$1:$CI$1000,'Adjusted Raw Data'!$A68+1,'Adjusted Raw Data'!AB$1)</f>
        <v>0</v>
      </c>
      <c r="AC68" s="54" t="e">
        <f>IF(VALUE(LEFT(INDEX('Raw Data'!$A$1:$CI$1000,'Adjusted Raw Data'!$A68+1,'Adjusted Raw Data'!AC$1),1))=5,"NA",VALUE(LEFT(INDEX('Raw Data'!$A$1:$CI$1000,'Adjusted Raw Data'!$A68+1,'Adjusted Raw Data'!AC$1),1)))</f>
        <v>#VALUE!</v>
      </c>
      <c r="AD68" s="54" t="e">
        <f>IF(VALUE(LEFT(INDEX('Raw Data'!$A$1:$CI$1000,'Adjusted Raw Data'!$A68+1,'Adjusted Raw Data'!AD$1),1))=5,"NA",VALUE(LEFT(INDEX('Raw Data'!$A$1:$CI$1000,'Adjusted Raw Data'!$A68+1,'Adjusted Raw Data'!AD$1),1)))</f>
        <v>#VALUE!</v>
      </c>
      <c r="AE68" s="54" t="e">
        <f>IF(VALUE(LEFT(INDEX('Raw Data'!$A$1:$CI$1000,'Adjusted Raw Data'!$A68+1,'Adjusted Raw Data'!AE$1),1))=5,"NA",VALUE(LEFT(INDEX('Raw Data'!$A$1:$CI$1000,'Adjusted Raw Data'!$A68+1,'Adjusted Raw Data'!AE$1),1)))</f>
        <v>#VALUE!</v>
      </c>
      <c r="AF68" s="54" t="e">
        <f>IF(VALUE(LEFT(INDEX('Raw Data'!$A$1:$CI$1000,'Adjusted Raw Data'!$A68+1,'Adjusted Raw Data'!AF$1),1))=5,"NA",VALUE(LEFT(INDEX('Raw Data'!$A$1:$CI$1000,'Adjusted Raw Data'!$A68+1,'Adjusted Raw Data'!AF$1),1)))</f>
        <v>#VALUE!</v>
      </c>
      <c r="AG68" s="54" t="e">
        <f>IF(VALUE(LEFT(INDEX('Raw Data'!$A$1:$CI$1000,'Adjusted Raw Data'!$A68+1,'Adjusted Raw Data'!AG$1),1))=5,"NA",VALUE(LEFT(INDEX('Raw Data'!$A$1:$CI$1000,'Adjusted Raw Data'!$A68+1,'Adjusted Raw Data'!AG$1),1)))</f>
        <v>#VALUE!</v>
      </c>
      <c r="AH68" s="54" t="e">
        <f>IF(VALUE(LEFT(INDEX('Raw Data'!$A$1:$CI$1000,'Adjusted Raw Data'!$A68+1,'Adjusted Raw Data'!AH$1),1))=5,"NA",VALUE(LEFT(INDEX('Raw Data'!$A$1:$CI$1000,'Adjusted Raw Data'!$A68+1,'Adjusted Raw Data'!AH$1),1)))</f>
        <v>#VALUE!</v>
      </c>
      <c r="AI68" s="54" t="e">
        <f>IF(VALUE(LEFT(INDEX('Raw Data'!$A$1:$CI$1000,'Adjusted Raw Data'!$A68+1,'Adjusted Raw Data'!AI$1),1))=5,"NA",VALUE(LEFT(INDEX('Raw Data'!$A$1:$CI$1000,'Adjusted Raw Data'!$A68+1,'Adjusted Raw Data'!AI$1),1)))</f>
        <v>#VALUE!</v>
      </c>
      <c r="AJ68" s="54" t="e">
        <f>IF(VALUE(LEFT(INDEX('Raw Data'!$A$1:$CI$1000,'Adjusted Raw Data'!$A68+1,'Adjusted Raw Data'!AJ$1),1))=5,"NA",VALUE(LEFT(INDEX('Raw Data'!$A$1:$CI$1000,'Adjusted Raw Data'!$A68+1,'Adjusted Raw Data'!AJ$1),1)))</f>
        <v>#VALUE!</v>
      </c>
      <c r="AK68" s="54" t="e">
        <f>IF(VALUE(LEFT(INDEX('Raw Data'!$A$1:$CI$1000,'Adjusted Raw Data'!$A68+1,'Adjusted Raw Data'!AK$1),1))=5,"NA",VALUE(LEFT(INDEX('Raw Data'!$A$1:$CI$1000,'Adjusted Raw Data'!$A68+1,'Adjusted Raw Data'!AK$1),1)))</f>
        <v>#VALUE!</v>
      </c>
      <c r="AL68" s="54" t="e">
        <f>IF(VALUE(LEFT(INDEX('Raw Data'!$A$1:$CI$1000,'Adjusted Raw Data'!$A68+1,'Adjusted Raw Data'!AL$1),1))=5,"NA",VALUE(LEFT(INDEX('Raw Data'!$A$1:$CI$1000,'Adjusted Raw Data'!$A68+1,'Adjusted Raw Data'!AL$1),1)))</f>
        <v>#VALUE!</v>
      </c>
      <c r="AM68" s="54" t="e">
        <f>IF(VALUE(LEFT(INDEX('Raw Data'!$A$1:$CI$1000,'Adjusted Raw Data'!$A68+1,'Adjusted Raw Data'!AM$1),1))=5,"NA",VALUE(LEFT(INDEX('Raw Data'!$A$1:$CI$1000,'Adjusted Raw Data'!$A68+1,'Adjusted Raw Data'!AM$1),1)))</f>
        <v>#VALUE!</v>
      </c>
      <c r="AN68" s="54" t="e">
        <f>IF(VALUE(LEFT(INDEX('Raw Data'!$A$1:$CI$1000,'Adjusted Raw Data'!$A68+1,'Adjusted Raw Data'!AN$1),1))=5,"NA",VALUE(LEFT(INDEX('Raw Data'!$A$1:$CI$1000,'Adjusted Raw Data'!$A68+1,'Adjusted Raw Data'!AN$1),1)))</f>
        <v>#VALUE!</v>
      </c>
      <c r="AO68" s="54" t="e">
        <f>IF(VALUE(LEFT(INDEX('Raw Data'!$A$1:$CI$1000,'Adjusted Raw Data'!$A68+1,'Adjusted Raw Data'!AO$1),1))=5,"NA",VALUE(LEFT(INDEX('Raw Data'!$A$1:$CI$1000,'Adjusted Raw Data'!$A68+1,'Adjusted Raw Data'!AO$1),1)))</f>
        <v>#VALUE!</v>
      </c>
      <c r="AP68" s="54" t="e">
        <f>IF(VALUE(LEFT(INDEX('Raw Data'!$A$1:$CI$1000,'Adjusted Raw Data'!$A68+1,'Adjusted Raw Data'!AP$1),1))=5,"NA",VALUE(LEFT(INDEX('Raw Data'!$A$1:$CI$1000,'Adjusted Raw Data'!$A68+1,'Adjusted Raw Data'!AP$1),1)))</f>
        <v>#VALUE!</v>
      </c>
      <c r="AQ68" s="54" t="e">
        <f>IF(VALUE(LEFT(INDEX('Raw Data'!$A$1:$CI$1000,'Adjusted Raw Data'!$A68+1,'Adjusted Raw Data'!AQ$1),1))=5,"NA",VALUE(LEFT(INDEX('Raw Data'!$A$1:$CI$1000,'Adjusted Raw Data'!$A68+1,'Adjusted Raw Data'!AQ$1),1)))</f>
        <v>#VALUE!</v>
      </c>
      <c r="AR68" s="50">
        <f>INDEX('Raw Data'!$A$1:$CI$1000,'Adjusted Raw Data'!$A68+1,'Adjusted Raw Data'!AR$1)</f>
        <v>0</v>
      </c>
      <c r="AS68" s="54" t="e">
        <f>IF(VALUE(LEFT(INDEX('Raw Data'!$A$1:$CI$1000,'Adjusted Raw Data'!$A68+1,'Adjusted Raw Data'!AS$1),1))=5,"NA",VALUE(LEFT(INDEX('Raw Data'!$A$1:$CI$1000,'Adjusted Raw Data'!$A68+1,'Adjusted Raw Data'!AS$1),1)))</f>
        <v>#VALUE!</v>
      </c>
      <c r="AT68" s="54" t="e">
        <f>IF(VALUE(LEFT(INDEX('Raw Data'!$A$1:$CI$1000,'Adjusted Raw Data'!$A68+1,'Adjusted Raw Data'!AT$1),1))=5,"NA",VALUE(LEFT(INDEX('Raw Data'!$A$1:$CI$1000,'Adjusted Raw Data'!$A68+1,'Adjusted Raw Data'!AT$1),1)))</f>
        <v>#VALUE!</v>
      </c>
      <c r="AU68" s="54" t="e">
        <f>IF(VALUE(LEFT(INDEX('Raw Data'!$A$1:$CI$1000,'Adjusted Raw Data'!$A68+1,'Adjusted Raw Data'!AU$1),1))=5,"NA",VALUE(LEFT(INDEX('Raw Data'!$A$1:$CI$1000,'Adjusted Raw Data'!$A68+1,'Adjusted Raw Data'!AU$1),1)))</f>
        <v>#VALUE!</v>
      </c>
      <c r="AV68" s="54" t="e">
        <f>IF(VALUE(LEFT(INDEX('Raw Data'!$A$1:$CI$1000,'Adjusted Raw Data'!$A68+1,'Adjusted Raw Data'!AV$1),1))=5,"NA",VALUE(LEFT(INDEX('Raw Data'!$A$1:$CI$1000,'Adjusted Raw Data'!$A68+1,'Adjusted Raw Data'!AV$1),1)))</f>
        <v>#VALUE!</v>
      </c>
      <c r="AW68" s="54" t="e">
        <f>IF(VALUE(LEFT(INDEX('Raw Data'!$A$1:$CI$1000,'Adjusted Raw Data'!$A68+1,'Adjusted Raw Data'!AW$1),1))=5,"NA",VALUE(LEFT(INDEX('Raw Data'!$A$1:$CI$1000,'Adjusted Raw Data'!$A68+1,'Adjusted Raw Data'!AW$1),1)))</f>
        <v>#VALUE!</v>
      </c>
      <c r="AX68" s="54" t="e">
        <f>IF(VALUE(LEFT(INDEX('Raw Data'!$A$1:$CI$1000,'Adjusted Raw Data'!$A68+1,'Adjusted Raw Data'!AX$1),1))=5,"NA",VALUE(LEFT(INDEX('Raw Data'!$A$1:$CI$1000,'Adjusted Raw Data'!$A68+1,'Adjusted Raw Data'!AX$1),1)))</f>
        <v>#VALUE!</v>
      </c>
      <c r="AY68" s="54" t="e">
        <f>IF(VALUE(LEFT(INDEX('Raw Data'!$A$1:$CI$1000,'Adjusted Raw Data'!$A68+1,'Adjusted Raw Data'!AY$1),1))=5,"NA",VALUE(LEFT(INDEX('Raw Data'!$A$1:$CI$1000,'Adjusted Raw Data'!$A68+1,'Adjusted Raw Data'!AY$1),1)))</f>
        <v>#VALUE!</v>
      </c>
      <c r="AZ68" s="54" t="e">
        <f>IF(VALUE(LEFT(INDEX('Raw Data'!$A$1:$CI$1000,'Adjusted Raw Data'!$A68+1,'Adjusted Raw Data'!AZ$1),1))=5,"NA",VALUE(LEFT(INDEX('Raw Data'!$A$1:$CI$1000,'Adjusted Raw Data'!$A68+1,'Adjusted Raw Data'!AZ$1),1)))</f>
        <v>#VALUE!</v>
      </c>
      <c r="BA68" s="50">
        <f>INDEX('Raw Data'!$A$1:$CI$1000,'Adjusted Raw Data'!$A68+1,'Adjusted Raw Data'!BA$1)</f>
        <v>0</v>
      </c>
      <c r="BB68" s="54" t="e">
        <f>IF(VALUE(LEFT(INDEX('Raw Data'!$A$1:$CI$1000,'Adjusted Raw Data'!$A68+1,'Adjusted Raw Data'!BB$1),1))=5,"NA",VALUE(LEFT(INDEX('Raw Data'!$A$1:$CI$1000,'Adjusted Raw Data'!$A68+1,'Adjusted Raw Data'!BB$1),1)))</f>
        <v>#VALUE!</v>
      </c>
      <c r="BC68" s="54" t="e">
        <f>IF(VALUE(LEFT(INDEX('Raw Data'!$A$1:$CI$1000,'Adjusted Raw Data'!$A68+1,'Adjusted Raw Data'!BC$1),1))=5,"NA",VALUE(LEFT(INDEX('Raw Data'!$A$1:$CI$1000,'Adjusted Raw Data'!$A68+1,'Adjusted Raw Data'!BC$1),1)))</f>
        <v>#VALUE!</v>
      </c>
      <c r="BD68" s="54" t="e">
        <f>IF(VALUE(LEFT(INDEX('Raw Data'!$A$1:$CI$1000,'Adjusted Raw Data'!$A68+1,'Adjusted Raw Data'!BD$1),1))=5,"NA",VALUE(LEFT(INDEX('Raw Data'!$A$1:$CI$1000,'Adjusted Raw Data'!$A68+1,'Adjusted Raw Data'!BD$1),1)))</f>
        <v>#VALUE!</v>
      </c>
      <c r="BE68" s="50">
        <f>INDEX('Raw Data'!$A$1:$CI$1000,'Adjusted Raw Data'!$A68+1,'Adjusted Raw Data'!BE$1)</f>
        <v>0</v>
      </c>
      <c r="BF68" s="54" t="e">
        <f>IF(VALUE(LEFT(INDEX('Raw Data'!$A$1:$CI$1000,'Adjusted Raw Data'!$A68+1,'Adjusted Raw Data'!BF$1),1))=5,"NA",VALUE(LEFT(INDEX('Raw Data'!$A$1:$CI$1000,'Adjusted Raw Data'!$A68+1,'Adjusted Raw Data'!BF$1),1)))</f>
        <v>#VALUE!</v>
      </c>
      <c r="BG68" s="54" t="e">
        <f>IF(VALUE(LEFT(INDEX('Raw Data'!$A$1:$CI$1000,'Adjusted Raw Data'!$A68+1,'Adjusted Raw Data'!BG$1),1))=5,"NA",VALUE(LEFT(INDEX('Raw Data'!$A$1:$CI$1000,'Adjusted Raw Data'!$A68+1,'Adjusted Raw Data'!BG$1),1)))</f>
        <v>#VALUE!</v>
      </c>
      <c r="BH68" s="54" t="e">
        <f>IF(VALUE(LEFT(INDEX('Raw Data'!$A$1:$CI$1000,'Adjusted Raw Data'!$A68+1,'Adjusted Raw Data'!BH$1),1))=5,"NA",VALUE(LEFT(INDEX('Raw Data'!$A$1:$CI$1000,'Adjusted Raw Data'!$A68+1,'Adjusted Raw Data'!BH$1),1)))</f>
        <v>#VALUE!</v>
      </c>
      <c r="BI68" s="54" t="e">
        <f>IF(VALUE(LEFT(INDEX('Raw Data'!$A$1:$CI$1000,'Adjusted Raw Data'!$A68+1,'Adjusted Raw Data'!BI$1),1))=5,"NA",VALUE(LEFT(INDEX('Raw Data'!$A$1:$CI$1000,'Adjusted Raw Data'!$A68+1,'Adjusted Raw Data'!BI$1),1)))</f>
        <v>#VALUE!</v>
      </c>
      <c r="BJ68" s="54" t="e">
        <f>IF(VALUE(LEFT(INDEX('Raw Data'!$A$1:$CI$1000,'Adjusted Raw Data'!$A68+1,'Adjusted Raw Data'!BJ$1),1))=5,"NA",VALUE(LEFT(INDEX('Raw Data'!$A$1:$CI$1000,'Adjusted Raw Data'!$A68+1,'Adjusted Raw Data'!BJ$1),1)))</f>
        <v>#VALUE!</v>
      </c>
      <c r="BK68" s="54" t="e">
        <f>IF(VALUE(LEFT(INDEX('Raw Data'!$A$1:$CI$1000,'Adjusted Raw Data'!$A68+1,'Adjusted Raw Data'!BK$1),1))=5,"NA",VALUE(LEFT(INDEX('Raw Data'!$A$1:$CI$1000,'Adjusted Raw Data'!$A68+1,'Adjusted Raw Data'!BK$1),1)))</f>
        <v>#VALUE!</v>
      </c>
      <c r="BL68" s="50">
        <f>INDEX('Raw Data'!$A$1:$CI$1000,'Adjusted Raw Data'!$A68+1,'Adjusted Raw Data'!BL$1)</f>
        <v>0</v>
      </c>
      <c r="BM68" s="54" t="e">
        <f>IF(VALUE(LEFT(INDEX('Raw Data'!$A$1:$CI$1000,'Adjusted Raw Data'!$A68+1,'Adjusted Raw Data'!BM$1),1))=5,"NA",VALUE(LEFT(INDEX('Raw Data'!$A$1:$CI$1000,'Adjusted Raw Data'!$A68+1,'Adjusted Raw Data'!BM$1),1)))</f>
        <v>#VALUE!</v>
      </c>
      <c r="BN68" s="54" t="e">
        <f>IF(VALUE(LEFT(INDEX('Raw Data'!$A$1:$CI$1000,'Adjusted Raw Data'!$A68+1,'Adjusted Raw Data'!BN$1),1))=5,"NA",VALUE(LEFT(INDEX('Raw Data'!$A$1:$CI$1000,'Adjusted Raw Data'!$A68+1,'Adjusted Raw Data'!BN$1),1)))</f>
        <v>#VALUE!</v>
      </c>
      <c r="BO68" s="54" t="e">
        <f>IF(VALUE(LEFT(INDEX('Raw Data'!$A$1:$CI$1000,'Adjusted Raw Data'!$A68+1,'Adjusted Raw Data'!BO$1),1))=5,"NA",VALUE(LEFT(INDEX('Raw Data'!$A$1:$CI$1000,'Adjusted Raw Data'!$A68+1,'Adjusted Raw Data'!BO$1),1)))</f>
        <v>#VALUE!</v>
      </c>
      <c r="BP68" s="54" t="e">
        <f>IF(VALUE(LEFT(INDEX('Raw Data'!$A$1:$CI$1000,'Adjusted Raw Data'!$A68+1,'Adjusted Raw Data'!BP$1),1))=5,"NA",VALUE(LEFT(INDEX('Raw Data'!$A$1:$CI$1000,'Adjusted Raw Data'!$A68+1,'Adjusted Raw Data'!BP$1),1)))</f>
        <v>#VALUE!</v>
      </c>
      <c r="BQ68" s="54" t="e">
        <f>IF(VALUE(LEFT(INDEX('Raw Data'!$A$1:$CI$1000,'Adjusted Raw Data'!$A68+1,'Adjusted Raw Data'!BQ$1),1))=5,"NA",VALUE(LEFT(INDEX('Raw Data'!$A$1:$CI$1000,'Adjusted Raw Data'!$A68+1,'Adjusted Raw Data'!BQ$1),1)))</f>
        <v>#VALUE!</v>
      </c>
      <c r="BR68" s="50">
        <f>INDEX('Raw Data'!$A$1:$CI$1000,'Adjusted Raw Data'!$A68+1,'Adjusted Raw Data'!BR$1)</f>
        <v>0</v>
      </c>
      <c r="BS68" s="54" t="e">
        <f>IF(VALUE(LEFT(INDEX('Raw Data'!$A$1:$CI$1000,'Adjusted Raw Data'!$A68+1,'Adjusted Raw Data'!BS$1),1))=5,"NA",VALUE(LEFT(INDEX('Raw Data'!$A$1:$CI$1000,'Adjusted Raw Data'!$A68+1,'Adjusted Raw Data'!BS$1),1)))</f>
        <v>#VALUE!</v>
      </c>
      <c r="BT68" s="54" t="e">
        <f>IF(VALUE(LEFT(INDEX('Raw Data'!$A$1:$CI$1000,'Adjusted Raw Data'!$A68+1,'Adjusted Raw Data'!BT$1),1))=5,"NA",VALUE(LEFT(INDEX('Raw Data'!$A$1:$CI$1000,'Adjusted Raw Data'!$A68+1,'Adjusted Raw Data'!BT$1),1)))</f>
        <v>#VALUE!</v>
      </c>
      <c r="BU68" s="54" t="e">
        <f>IF(VALUE(LEFT(INDEX('Raw Data'!$A$1:$CI$1000,'Adjusted Raw Data'!$A68+1,'Adjusted Raw Data'!BU$1),1))=5,"NA",VALUE(LEFT(INDEX('Raw Data'!$A$1:$CI$1000,'Adjusted Raw Data'!$A68+1,'Adjusted Raw Data'!BU$1),1)))</f>
        <v>#VALUE!</v>
      </c>
      <c r="BV68" s="54" t="e">
        <f>IF(VALUE(LEFT(INDEX('Raw Data'!$A$1:$CI$1000,'Adjusted Raw Data'!$A68+1,'Adjusted Raw Data'!BV$1),1))=5,"NA",VALUE(LEFT(INDEX('Raw Data'!$A$1:$CI$1000,'Adjusted Raw Data'!$A68+1,'Adjusted Raw Data'!BV$1),1)))</f>
        <v>#VALUE!</v>
      </c>
      <c r="BW68" s="54" t="e">
        <f>IF(VALUE(LEFT(INDEX('Raw Data'!$A$1:$CI$1000,'Adjusted Raw Data'!$A68+1,'Adjusted Raw Data'!BW$1),1))=5,"NA",VALUE(LEFT(INDEX('Raw Data'!$A$1:$CI$1000,'Adjusted Raw Data'!$A68+1,'Adjusted Raw Data'!BW$1),1)))</f>
        <v>#VALUE!</v>
      </c>
      <c r="BX68" s="54" t="e">
        <f>IF(VALUE(LEFT(INDEX('Raw Data'!$A$1:$CI$1000,'Adjusted Raw Data'!$A68+1,'Adjusted Raw Data'!BX$1),1))=5,"NA",VALUE(LEFT(INDEX('Raw Data'!$A$1:$CI$1000,'Adjusted Raw Data'!$A68+1,'Adjusted Raw Data'!BX$1),1)))</f>
        <v>#VALUE!</v>
      </c>
      <c r="BY68" s="54" t="e">
        <f>IF(VALUE(LEFT(INDEX('Raw Data'!$A$1:$CI$1000,'Adjusted Raw Data'!$A68+1,'Adjusted Raw Data'!BY$1),1))=5,"NA",VALUE(LEFT(INDEX('Raw Data'!$A$1:$CI$1000,'Adjusted Raw Data'!$A68+1,'Adjusted Raw Data'!BY$1),1)))</f>
        <v>#VALUE!</v>
      </c>
      <c r="BZ68" s="50">
        <f>INDEX('Raw Data'!$A$1:$CI$1000,'Adjusted Raw Data'!$A68+1,'Adjusted Raw Data'!BZ$1)</f>
        <v>0</v>
      </c>
      <c r="CA68" s="54" t="e">
        <f>VALUE(LEFT(INDEX('Raw Data'!$A$1:$CI$1000,'Adjusted Raw Data'!$A68+1,'Adjusted Raw Data'!CA$1),1))</f>
        <v>#VALUE!</v>
      </c>
      <c r="CB68" s="50">
        <f>INDEX('Raw Data'!$A$1:$CI$1000,'Adjusted Raw Data'!$A68+1,'Adjusted Raw Data'!CB$1)</f>
        <v>0</v>
      </c>
      <c r="CC68" s="54" t="e">
        <f>IF(VALUE(LEFT(INDEX('Raw Data'!$A$1:$CI$1000,'Adjusted Raw Data'!$A68+1,'Adjusted Raw Data'!CC$1),1))=5,"NA",VALUE(LEFT(INDEX('Raw Data'!$A$1:$CI$1000,'Adjusted Raw Data'!$A68+1,'Adjusted Raw Data'!CC$1),1)))</f>
        <v>#VALUE!</v>
      </c>
      <c r="CD68" s="54" t="e">
        <f>IF(VALUE(LEFT(INDEX('Raw Data'!$A$1:$CI$1000,'Adjusted Raw Data'!$A68+1,'Adjusted Raw Data'!CD$1),1))=5,"NA",VALUE(LEFT(INDEX('Raw Data'!$A$1:$CI$1000,'Adjusted Raw Data'!$A68+1,'Adjusted Raw Data'!CD$1),1)))</f>
        <v>#VALUE!</v>
      </c>
      <c r="CE68" s="54" t="e">
        <f>IF(VALUE(LEFT(INDEX('Raw Data'!$A$1:$CI$1000,'Adjusted Raw Data'!$A68+1,'Adjusted Raw Data'!CE$1),1))=5,"NA",VALUE(LEFT(INDEX('Raw Data'!$A$1:$CI$1000,'Adjusted Raw Data'!$A68+1,'Adjusted Raw Data'!CE$1),1)))</f>
        <v>#VALUE!</v>
      </c>
      <c r="CF68" s="54" t="e">
        <f>IF(VALUE(LEFT(INDEX('Raw Data'!$A$1:$CI$1000,'Adjusted Raw Data'!$A68+1,'Adjusted Raw Data'!CF$1),1))=5,"NA",VALUE(LEFT(INDEX('Raw Data'!$A$1:$CI$1000,'Adjusted Raw Data'!$A68+1,'Adjusted Raw Data'!CF$1),1)))</f>
        <v>#VALUE!</v>
      </c>
      <c r="CG68" s="54" t="e">
        <f>IF(VALUE(LEFT(INDEX('Raw Data'!$A$1:$CI$1000,'Adjusted Raw Data'!$A68+1,'Adjusted Raw Data'!CG$1),1))=5,"NA",VALUE(LEFT(INDEX('Raw Data'!$A$1:$CI$1000,'Adjusted Raw Data'!$A68+1,'Adjusted Raw Data'!CG$1),1)))</f>
        <v>#VALUE!</v>
      </c>
      <c r="CH68" s="54" t="e">
        <f>IF(VALUE(LEFT(INDEX('Raw Data'!$A$1:$CI$1000,'Adjusted Raw Data'!$A68+1,'Adjusted Raw Data'!CH$1),1))=5,"NA",VALUE(LEFT(INDEX('Raw Data'!$A$1:$CI$1000,'Adjusted Raw Data'!$A68+1,'Adjusted Raw Data'!CH$1),1)))</f>
        <v>#VALUE!</v>
      </c>
      <c r="CI68" s="54" t="e">
        <f>IF(VALUE(LEFT(INDEX('Raw Data'!$A$1:$CI$1000,'Adjusted Raw Data'!$A68+1,'Adjusted Raw Data'!CI$1),1))=5,"NA",VALUE(LEFT(INDEX('Raw Data'!$A$1:$CI$1000,'Adjusted Raw Data'!$A68+1,'Adjusted Raw Data'!CI$1),1)))</f>
        <v>#VALUE!</v>
      </c>
      <c r="CJ68" s="50">
        <f>INDEX('Raw Data'!$A$1:$CI$1000,'Adjusted Raw Data'!$A68+1,'Adjusted Raw Data'!CJ$1)</f>
        <v>0</v>
      </c>
    </row>
    <row r="69" spans="1:88" x14ac:dyDescent="0.2">
      <c r="A69" s="53">
        <v>67</v>
      </c>
      <c r="B69" s="48">
        <f>INDEX('Raw Data'!$A$1:$CI$1000,'Adjusted Raw Data'!$A69+1,'Adjusted Raw Data'!B$1)</f>
        <v>0</v>
      </c>
      <c r="C69" s="49" t="str">
        <f>LEFT(INDEX('Raw Data'!$A$1:$CI$1000,'Adjusted Raw Data'!$A69+1,'Adjusted Raw Data'!C$1),5)</f>
        <v/>
      </c>
      <c r="D69" s="54" t="e">
        <f>IF(VALUE(LEFT(INDEX('Raw Data'!$A$1:$CI$1000,'Adjusted Raw Data'!$A69+1,'Adjusted Raw Data'!D$1),1))=5,"NA",VALUE(LEFT(INDEX('Raw Data'!$A$1:$CI$1000,'Adjusted Raw Data'!$A69+1,'Adjusted Raw Data'!D$1),1)))</f>
        <v>#VALUE!</v>
      </c>
      <c r="E69" s="54" t="e">
        <f>IF(VALUE(LEFT(INDEX('Raw Data'!$A$1:$CI$1000,'Adjusted Raw Data'!$A69+1,'Adjusted Raw Data'!E$1),1))=5,"NA",VALUE(LEFT(INDEX('Raw Data'!$A$1:$CI$1000,'Adjusted Raw Data'!$A69+1,'Adjusted Raw Data'!E$1),1)))</f>
        <v>#VALUE!</v>
      </c>
      <c r="F69" s="54" t="e">
        <f>IF(VALUE(LEFT(INDEX('Raw Data'!$A$1:$CI$1000,'Adjusted Raw Data'!$A69+1,'Adjusted Raw Data'!F$1),1))=5,"NA",VALUE(LEFT(INDEX('Raw Data'!$A$1:$CI$1000,'Adjusted Raw Data'!$A69+1,'Adjusted Raw Data'!F$1),1)))</f>
        <v>#VALUE!</v>
      </c>
      <c r="G69" s="54" t="e">
        <f>IF(VALUE(LEFT(INDEX('Raw Data'!$A$1:$CI$1000,'Adjusted Raw Data'!$A69+1,'Adjusted Raw Data'!G$1),1))=5,"NA",VALUE(LEFT(INDEX('Raw Data'!$A$1:$CI$1000,'Adjusted Raw Data'!$A69+1,'Adjusted Raw Data'!G$1),1)))</f>
        <v>#VALUE!</v>
      </c>
      <c r="H69" s="54" t="e">
        <f>IF(VALUE(LEFT(INDEX('Raw Data'!$A$1:$CI$1000,'Adjusted Raw Data'!$A69+1,'Adjusted Raw Data'!H$1),1))=5,"NA",VALUE(LEFT(INDEX('Raw Data'!$A$1:$CI$1000,'Adjusted Raw Data'!$A69+1,'Adjusted Raw Data'!H$1),1)))</f>
        <v>#VALUE!</v>
      </c>
      <c r="I69" s="54" t="e">
        <f>IF(VALUE(LEFT(INDEX('Raw Data'!$A$1:$CI$1000,'Adjusted Raw Data'!$A69+1,'Adjusted Raw Data'!I$1),1))=5,"NA",VALUE(LEFT(INDEX('Raw Data'!$A$1:$CI$1000,'Adjusted Raw Data'!$A69+1,'Adjusted Raw Data'!I$1),1)))</f>
        <v>#VALUE!</v>
      </c>
      <c r="J69" s="54" t="e">
        <f>IF(VALUE(LEFT(INDEX('Raw Data'!$A$1:$CI$1000,'Adjusted Raw Data'!$A69+1,'Adjusted Raw Data'!J$1),1))=5,"NA",VALUE(LEFT(INDEX('Raw Data'!$A$1:$CI$1000,'Adjusted Raw Data'!$A69+1,'Adjusted Raw Data'!J$1),1)))</f>
        <v>#VALUE!</v>
      </c>
      <c r="K69" s="54" t="e">
        <f>IF(VALUE(LEFT(INDEX('Raw Data'!$A$1:$CI$1000,'Adjusted Raw Data'!$A69+1,'Adjusted Raw Data'!K$1),1))=5,"NA",VALUE(LEFT(INDEX('Raw Data'!$A$1:$CI$1000,'Adjusted Raw Data'!$A69+1,'Adjusted Raw Data'!K$1),1)))</f>
        <v>#VALUE!</v>
      </c>
      <c r="L69" s="54" t="e">
        <f>IF(VALUE(LEFT(INDEX('Raw Data'!$A$1:$CI$1000,'Adjusted Raw Data'!$A69+1,'Adjusted Raw Data'!L$1),1))=5,"NA",VALUE(LEFT(INDEX('Raw Data'!$A$1:$CI$1000,'Adjusted Raw Data'!$A69+1,'Adjusted Raw Data'!L$1),1)))</f>
        <v>#VALUE!</v>
      </c>
      <c r="M69" s="54" t="e">
        <f>IF(VALUE(LEFT(INDEX('Raw Data'!$A$1:$CI$1000,'Adjusted Raw Data'!$A69+1,'Adjusted Raw Data'!M$1),1))=5,"NA",VALUE(LEFT(INDEX('Raw Data'!$A$1:$CI$1000,'Adjusted Raw Data'!$A69+1,'Adjusted Raw Data'!M$1),1)))</f>
        <v>#VALUE!</v>
      </c>
      <c r="N69" s="54" t="e">
        <f>IF(VALUE(LEFT(INDEX('Raw Data'!$A$1:$CI$1000,'Adjusted Raw Data'!$A69+1,'Adjusted Raw Data'!N$1),1))=5,"NA",VALUE(LEFT(INDEX('Raw Data'!$A$1:$CI$1000,'Adjusted Raw Data'!$A69+1,'Adjusted Raw Data'!N$1),1)))</f>
        <v>#VALUE!</v>
      </c>
      <c r="O69" s="54" t="e">
        <f>IF(VALUE(LEFT(INDEX('Raw Data'!$A$1:$CI$1000,'Adjusted Raw Data'!$A69+1,'Adjusted Raw Data'!O$1),1))=5,"NA",VALUE(LEFT(INDEX('Raw Data'!$A$1:$CI$1000,'Adjusted Raw Data'!$A69+1,'Adjusted Raw Data'!O$1),1)))</f>
        <v>#VALUE!</v>
      </c>
      <c r="P69" s="54" t="e">
        <f>IF(VALUE(LEFT(INDEX('Raw Data'!$A$1:$CI$1000,'Adjusted Raw Data'!$A69+1,'Adjusted Raw Data'!P$1),1))=5,"NA",VALUE(LEFT(INDEX('Raw Data'!$A$1:$CI$1000,'Adjusted Raw Data'!$A69+1,'Adjusted Raw Data'!P$1),1)))</f>
        <v>#VALUE!</v>
      </c>
      <c r="Q69" s="54" t="e">
        <f>IF(VALUE(LEFT(INDEX('Raw Data'!$A$1:$CI$1000,'Adjusted Raw Data'!$A69+1,'Adjusted Raw Data'!Q$1),1))=5,"NA",VALUE(LEFT(INDEX('Raw Data'!$A$1:$CI$1000,'Adjusted Raw Data'!$A69+1,'Adjusted Raw Data'!Q$1),1)))</f>
        <v>#VALUE!</v>
      </c>
      <c r="R69" s="54" t="e">
        <f>IF(VALUE(LEFT(INDEX('Raw Data'!$A$1:$CI$1000,'Adjusted Raw Data'!$A69+1,'Adjusted Raw Data'!R$1),1))=5,"NA",VALUE(LEFT(INDEX('Raw Data'!$A$1:$CI$1000,'Adjusted Raw Data'!$A69+1,'Adjusted Raw Data'!R$1),1)))</f>
        <v>#VALUE!</v>
      </c>
      <c r="S69" s="54" t="e">
        <f>IF(VALUE(LEFT(INDEX('Raw Data'!$A$1:$CI$1000,'Adjusted Raw Data'!$A69+1,'Adjusted Raw Data'!S$1),1))=5,"NA",VALUE(LEFT(INDEX('Raw Data'!$A$1:$CI$1000,'Adjusted Raw Data'!$A69+1,'Adjusted Raw Data'!S$1),1)))</f>
        <v>#VALUE!</v>
      </c>
      <c r="T69" s="50">
        <f>INDEX('Raw Data'!$A$1:$CI$1000,'Adjusted Raw Data'!$A69+1,'Adjusted Raw Data'!T$1)</f>
        <v>0</v>
      </c>
      <c r="U69" s="54" t="e">
        <f>IF(VALUE(LEFT(INDEX('Raw Data'!$A$1:$CI$1000,'Adjusted Raw Data'!$A69+1,'Adjusted Raw Data'!U$1),1))=5,"NA",VALUE(LEFT(INDEX('Raw Data'!$A$1:$CI$1000,'Adjusted Raw Data'!$A69+1,'Adjusted Raw Data'!U$1),1)))</f>
        <v>#VALUE!</v>
      </c>
      <c r="V69" s="54" t="e">
        <f>IF(VALUE(LEFT(INDEX('Raw Data'!$A$1:$CI$1000,'Adjusted Raw Data'!$A69+1,'Adjusted Raw Data'!V$1),1))=5,"NA",VALUE(LEFT(INDEX('Raw Data'!$A$1:$CI$1000,'Adjusted Raw Data'!$A69+1,'Adjusted Raw Data'!V$1),1)))</f>
        <v>#VALUE!</v>
      </c>
      <c r="W69" s="54" t="e">
        <f>IF(VALUE(LEFT(INDEX('Raw Data'!$A$1:$CI$1000,'Adjusted Raw Data'!$A69+1,'Adjusted Raw Data'!W$1),1))=5,"NA",VALUE(LEFT(INDEX('Raw Data'!$A$1:$CI$1000,'Adjusted Raw Data'!$A69+1,'Adjusted Raw Data'!W$1),1)))</f>
        <v>#VALUE!</v>
      </c>
      <c r="X69" s="54" t="e">
        <f>IF(VALUE(LEFT(INDEX('Raw Data'!$A$1:$CI$1000,'Adjusted Raw Data'!$A69+1,'Adjusted Raw Data'!X$1),1))=5,"NA",VALUE(LEFT(INDEX('Raw Data'!$A$1:$CI$1000,'Adjusted Raw Data'!$A69+1,'Adjusted Raw Data'!X$1),1)))</f>
        <v>#VALUE!</v>
      </c>
      <c r="Y69" s="54" t="e">
        <f>IF(VALUE(LEFT(INDEX('Raw Data'!$A$1:$CI$1000,'Adjusted Raw Data'!$A69+1,'Adjusted Raw Data'!Y$1),1))=5,"NA",VALUE(LEFT(INDEX('Raw Data'!$A$1:$CI$1000,'Adjusted Raw Data'!$A69+1,'Adjusted Raw Data'!Y$1),1)))</f>
        <v>#VALUE!</v>
      </c>
      <c r="Z69" s="54" t="e">
        <f>IF(VALUE(LEFT(INDEX('Raw Data'!$A$1:$CI$1000,'Adjusted Raw Data'!$A69+1,'Adjusted Raw Data'!Z$1),1))=5,"NA",VALUE(LEFT(INDEX('Raw Data'!$A$1:$CI$1000,'Adjusted Raw Data'!$A69+1,'Adjusted Raw Data'!Z$1),1)))</f>
        <v>#VALUE!</v>
      </c>
      <c r="AA69" s="54" t="e">
        <f>IF(VALUE(LEFT(INDEX('Raw Data'!$A$1:$CI$1000,'Adjusted Raw Data'!$A69+1,'Adjusted Raw Data'!AA$1),1))=5,"NA",VALUE(LEFT(INDEX('Raw Data'!$A$1:$CI$1000,'Adjusted Raw Data'!$A69+1,'Adjusted Raw Data'!AA$1),1)))</f>
        <v>#VALUE!</v>
      </c>
      <c r="AB69" s="50">
        <f>INDEX('Raw Data'!$A$1:$CI$1000,'Adjusted Raw Data'!$A69+1,'Adjusted Raw Data'!AB$1)</f>
        <v>0</v>
      </c>
      <c r="AC69" s="54" t="e">
        <f>IF(VALUE(LEFT(INDEX('Raw Data'!$A$1:$CI$1000,'Adjusted Raw Data'!$A69+1,'Adjusted Raw Data'!AC$1),1))=5,"NA",VALUE(LEFT(INDEX('Raw Data'!$A$1:$CI$1000,'Adjusted Raw Data'!$A69+1,'Adjusted Raw Data'!AC$1),1)))</f>
        <v>#VALUE!</v>
      </c>
      <c r="AD69" s="54" t="e">
        <f>IF(VALUE(LEFT(INDEX('Raw Data'!$A$1:$CI$1000,'Adjusted Raw Data'!$A69+1,'Adjusted Raw Data'!AD$1),1))=5,"NA",VALUE(LEFT(INDEX('Raw Data'!$A$1:$CI$1000,'Adjusted Raw Data'!$A69+1,'Adjusted Raw Data'!AD$1),1)))</f>
        <v>#VALUE!</v>
      </c>
      <c r="AE69" s="54" t="e">
        <f>IF(VALUE(LEFT(INDEX('Raw Data'!$A$1:$CI$1000,'Adjusted Raw Data'!$A69+1,'Adjusted Raw Data'!AE$1),1))=5,"NA",VALUE(LEFT(INDEX('Raw Data'!$A$1:$CI$1000,'Adjusted Raw Data'!$A69+1,'Adjusted Raw Data'!AE$1),1)))</f>
        <v>#VALUE!</v>
      </c>
      <c r="AF69" s="54" t="e">
        <f>IF(VALUE(LEFT(INDEX('Raw Data'!$A$1:$CI$1000,'Adjusted Raw Data'!$A69+1,'Adjusted Raw Data'!AF$1),1))=5,"NA",VALUE(LEFT(INDEX('Raw Data'!$A$1:$CI$1000,'Adjusted Raw Data'!$A69+1,'Adjusted Raw Data'!AF$1),1)))</f>
        <v>#VALUE!</v>
      </c>
      <c r="AG69" s="54" t="e">
        <f>IF(VALUE(LEFT(INDEX('Raw Data'!$A$1:$CI$1000,'Adjusted Raw Data'!$A69+1,'Adjusted Raw Data'!AG$1),1))=5,"NA",VALUE(LEFT(INDEX('Raw Data'!$A$1:$CI$1000,'Adjusted Raw Data'!$A69+1,'Adjusted Raw Data'!AG$1),1)))</f>
        <v>#VALUE!</v>
      </c>
      <c r="AH69" s="54" t="e">
        <f>IF(VALUE(LEFT(INDEX('Raw Data'!$A$1:$CI$1000,'Adjusted Raw Data'!$A69+1,'Adjusted Raw Data'!AH$1),1))=5,"NA",VALUE(LEFT(INDEX('Raw Data'!$A$1:$CI$1000,'Adjusted Raw Data'!$A69+1,'Adjusted Raw Data'!AH$1),1)))</f>
        <v>#VALUE!</v>
      </c>
      <c r="AI69" s="54" t="e">
        <f>IF(VALUE(LEFT(INDEX('Raw Data'!$A$1:$CI$1000,'Adjusted Raw Data'!$A69+1,'Adjusted Raw Data'!AI$1),1))=5,"NA",VALUE(LEFT(INDEX('Raw Data'!$A$1:$CI$1000,'Adjusted Raw Data'!$A69+1,'Adjusted Raw Data'!AI$1),1)))</f>
        <v>#VALUE!</v>
      </c>
      <c r="AJ69" s="54" t="e">
        <f>IF(VALUE(LEFT(INDEX('Raw Data'!$A$1:$CI$1000,'Adjusted Raw Data'!$A69+1,'Adjusted Raw Data'!AJ$1),1))=5,"NA",VALUE(LEFT(INDEX('Raw Data'!$A$1:$CI$1000,'Adjusted Raw Data'!$A69+1,'Adjusted Raw Data'!AJ$1),1)))</f>
        <v>#VALUE!</v>
      </c>
      <c r="AK69" s="54" t="e">
        <f>IF(VALUE(LEFT(INDEX('Raw Data'!$A$1:$CI$1000,'Adjusted Raw Data'!$A69+1,'Adjusted Raw Data'!AK$1),1))=5,"NA",VALUE(LEFT(INDEX('Raw Data'!$A$1:$CI$1000,'Adjusted Raw Data'!$A69+1,'Adjusted Raw Data'!AK$1),1)))</f>
        <v>#VALUE!</v>
      </c>
      <c r="AL69" s="54" t="e">
        <f>IF(VALUE(LEFT(INDEX('Raw Data'!$A$1:$CI$1000,'Adjusted Raw Data'!$A69+1,'Adjusted Raw Data'!AL$1),1))=5,"NA",VALUE(LEFT(INDEX('Raw Data'!$A$1:$CI$1000,'Adjusted Raw Data'!$A69+1,'Adjusted Raw Data'!AL$1),1)))</f>
        <v>#VALUE!</v>
      </c>
      <c r="AM69" s="54" t="e">
        <f>IF(VALUE(LEFT(INDEX('Raw Data'!$A$1:$CI$1000,'Adjusted Raw Data'!$A69+1,'Adjusted Raw Data'!AM$1),1))=5,"NA",VALUE(LEFT(INDEX('Raw Data'!$A$1:$CI$1000,'Adjusted Raw Data'!$A69+1,'Adjusted Raw Data'!AM$1),1)))</f>
        <v>#VALUE!</v>
      </c>
      <c r="AN69" s="54" t="e">
        <f>IF(VALUE(LEFT(INDEX('Raw Data'!$A$1:$CI$1000,'Adjusted Raw Data'!$A69+1,'Adjusted Raw Data'!AN$1),1))=5,"NA",VALUE(LEFT(INDEX('Raw Data'!$A$1:$CI$1000,'Adjusted Raw Data'!$A69+1,'Adjusted Raw Data'!AN$1),1)))</f>
        <v>#VALUE!</v>
      </c>
      <c r="AO69" s="54" t="e">
        <f>IF(VALUE(LEFT(INDEX('Raw Data'!$A$1:$CI$1000,'Adjusted Raw Data'!$A69+1,'Adjusted Raw Data'!AO$1),1))=5,"NA",VALUE(LEFT(INDEX('Raw Data'!$A$1:$CI$1000,'Adjusted Raw Data'!$A69+1,'Adjusted Raw Data'!AO$1),1)))</f>
        <v>#VALUE!</v>
      </c>
      <c r="AP69" s="54" t="e">
        <f>IF(VALUE(LEFT(INDEX('Raw Data'!$A$1:$CI$1000,'Adjusted Raw Data'!$A69+1,'Adjusted Raw Data'!AP$1),1))=5,"NA",VALUE(LEFT(INDEX('Raw Data'!$A$1:$CI$1000,'Adjusted Raw Data'!$A69+1,'Adjusted Raw Data'!AP$1),1)))</f>
        <v>#VALUE!</v>
      </c>
      <c r="AQ69" s="54" t="e">
        <f>IF(VALUE(LEFT(INDEX('Raw Data'!$A$1:$CI$1000,'Adjusted Raw Data'!$A69+1,'Adjusted Raw Data'!AQ$1),1))=5,"NA",VALUE(LEFT(INDEX('Raw Data'!$A$1:$CI$1000,'Adjusted Raw Data'!$A69+1,'Adjusted Raw Data'!AQ$1),1)))</f>
        <v>#VALUE!</v>
      </c>
      <c r="AR69" s="50">
        <f>INDEX('Raw Data'!$A$1:$CI$1000,'Adjusted Raw Data'!$A69+1,'Adjusted Raw Data'!AR$1)</f>
        <v>0</v>
      </c>
      <c r="AS69" s="54" t="e">
        <f>IF(VALUE(LEFT(INDEX('Raw Data'!$A$1:$CI$1000,'Adjusted Raw Data'!$A69+1,'Adjusted Raw Data'!AS$1),1))=5,"NA",VALUE(LEFT(INDEX('Raw Data'!$A$1:$CI$1000,'Adjusted Raw Data'!$A69+1,'Adjusted Raw Data'!AS$1),1)))</f>
        <v>#VALUE!</v>
      </c>
      <c r="AT69" s="54" t="e">
        <f>IF(VALUE(LEFT(INDEX('Raw Data'!$A$1:$CI$1000,'Adjusted Raw Data'!$A69+1,'Adjusted Raw Data'!AT$1),1))=5,"NA",VALUE(LEFT(INDEX('Raw Data'!$A$1:$CI$1000,'Adjusted Raw Data'!$A69+1,'Adjusted Raw Data'!AT$1),1)))</f>
        <v>#VALUE!</v>
      </c>
      <c r="AU69" s="54" t="e">
        <f>IF(VALUE(LEFT(INDEX('Raw Data'!$A$1:$CI$1000,'Adjusted Raw Data'!$A69+1,'Adjusted Raw Data'!AU$1),1))=5,"NA",VALUE(LEFT(INDEX('Raw Data'!$A$1:$CI$1000,'Adjusted Raw Data'!$A69+1,'Adjusted Raw Data'!AU$1),1)))</f>
        <v>#VALUE!</v>
      </c>
      <c r="AV69" s="54" t="e">
        <f>IF(VALUE(LEFT(INDEX('Raw Data'!$A$1:$CI$1000,'Adjusted Raw Data'!$A69+1,'Adjusted Raw Data'!AV$1),1))=5,"NA",VALUE(LEFT(INDEX('Raw Data'!$A$1:$CI$1000,'Adjusted Raw Data'!$A69+1,'Adjusted Raw Data'!AV$1),1)))</f>
        <v>#VALUE!</v>
      </c>
      <c r="AW69" s="54" t="e">
        <f>IF(VALUE(LEFT(INDEX('Raw Data'!$A$1:$CI$1000,'Adjusted Raw Data'!$A69+1,'Adjusted Raw Data'!AW$1),1))=5,"NA",VALUE(LEFT(INDEX('Raw Data'!$A$1:$CI$1000,'Adjusted Raw Data'!$A69+1,'Adjusted Raw Data'!AW$1),1)))</f>
        <v>#VALUE!</v>
      </c>
      <c r="AX69" s="54" t="e">
        <f>IF(VALUE(LEFT(INDEX('Raw Data'!$A$1:$CI$1000,'Adjusted Raw Data'!$A69+1,'Adjusted Raw Data'!AX$1),1))=5,"NA",VALUE(LEFT(INDEX('Raw Data'!$A$1:$CI$1000,'Adjusted Raw Data'!$A69+1,'Adjusted Raw Data'!AX$1),1)))</f>
        <v>#VALUE!</v>
      </c>
      <c r="AY69" s="54" t="e">
        <f>IF(VALUE(LEFT(INDEX('Raw Data'!$A$1:$CI$1000,'Adjusted Raw Data'!$A69+1,'Adjusted Raw Data'!AY$1),1))=5,"NA",VALUE(LEFT(INDEX('Raw Data'!$A$1:$CI$1000,'Adjusted Raw Data'!$A69+1,'Adjusted Raw Data'!AY$1),1)))</f>
        <v>#VALUE!</v>
      </c>
      <c r="AZ69" s="54" t="e">
        <f>IF(VALUE(LEFT(INDEX('Raw Data'!$A$1:$CI$1000,'Adjusted Raw Data'!$A69+1,'Adjusted Raw Data'!AZ$1),1))=5,"NA",VALUE(LEFT(INDEX('Raw Data'!$A$1:$CI$1000,'Adjusted Raw Data'!$A69+1,'Adjusted Raw Data'!AZ$1),1)))</f>
        <v>#VALUE!</v>
      </c>
      <c r="BA69" s="50">
        <f>INDEX('Raw Data'!$A$1:$CI$1000,'Adjusted Raw Data'!$A69+1,'Adjusted Raw Data'!BA$1)</f>
        <v>0</v>
      </c>
      <c r="BB69" s="54" t="e">
        <f>IF(VALUE(LEFT(INDEX('Raw Data'!$A$1:$CI$1000,'Adjusted Raw Data'!$A69+1,'Adjusted Raw Data'!BB$1),1))=5,"NA",VALUE(LEFT(INDEX('Raw Data'!$A$1:$CI$1000,'Adjusted Raw Data'!$A69+1,'Adjusted Raw Data'!BB$1),1)))</f>
        <v>#VALUE!</v>
      </c>
      <c r="BC69" s="54" t="e">
        <f>IF(VALUE(LEFT(INDEX('Raw Data'!$A$1:$CI$1000,'Adjusted Raw Data'!$A69+1,'Adjusted Raw Data'!BC$1),1))=5,"NA",VALUE(LEFT(INDEX('Raw Data'!$A$1:$CI$1000,'Adjusted Raw Data'!$A69+1,'Adjusted Raw Data'!BC$1),1)))</f>
        <v>#VALUE!</v>
      </c>
      <c r="BD69" s="54" t="e">
        <f>IF(VALUE(LEFT(INDEX('Raw Data'!$A$1:$CI$1000,'Adjusted Raw Data'!$A69+1,'Adjusted Raw Data'!BD$1),1))=5,"NA",VALUE(LEFT(INDEX('Raw Data'!$A$1:$CI$1000,'Adjusted Raw Data'!$A69+1,'Adjusted Raw Data'!BD$1),1)))</f>
        <v>#VALUE!</v>
      </c>
      <c r="BE69" s="50">
        <f>INDEX('Raw Data'!$A$1:$CI$1000,'Adjusted Raw Data'!$A69+1,'Adjusted Raw Data'!BE$1)</f>
        <v>0</v>
      </c>
      <c r="BF69" s="54" t="e">
        <f>IF(VALUE(LEFT(INDEX('Raw Data'!$A$1:$CI$1000,'Adjusted Raw Data'!$A69+1,'Adjusted Raw Data'!BF$1),1))=5,"NA",VALUE(LEFT(INDEX('Raw Data'!$A$1:$CI$1000,'Adjusted Raw Data'!$A69+1,'Adjusted Raw Data'!BF$1),1)))</f>
        <v>#VALUE!</v>
      </c>
      <c r="BG69" s="54" t="e">
        <f>IF(VALUE(LEFT(INDEX('Raw Data'!$A$1:$CI$1000,'Adjusted Raw Data'!$A69+1,'Adjusted Raw Data'!BG$1),1))=5,"NA",VALUE(LEFT(INDEX('Raw Data'!$A$1:$CI$1000,'Adjusted Raw Data'!$A69+1,'Adjusted Raw Data'!BG$1),1)))</f>
        <v>#VALUE!</v>
      </c>
      <c r="BH69" s="54" t="e">
        <f>IF(VALUE(LEFT(INDEX('Raw Data'!$A$1:$CI$1000,'Adjusted Raw Data'!$A69+1,'Adjusted Raw Data'!BH$1),1))=5,"NA",VALUE(LEFT(INDEX('Raw Data'!$A$1:$CI$1000,'Adjusted Raw Data'!$A69+1,'Adjusted Raw Data'!BH$1),1)))</f>
        <v>#VALUE!</v>
      </c>
      <c r="BI69" s="54" t="e">
        <f>IF(VALUE(LEFT(INDEX('Raw Data'!$A$1:$CI$1000,'Adjusted Raw Data'!$A69+1,'Adjusted Raw Data'!BI$1),1))=5,"NA",VALUE(LEFT(INDEX('Raw Data'!$A$1:$CI$1000,'Adjusted Raw Data'!$A69+1,'Adjusted Raw Data'!BI$1),1)))</f>
        <v>#VALUE!</v>
      </c>
      <c r="BJ69" s="54" t="e">
        <f>IF(VALUE(LEFT(INDEX('Raw Data'!$A$1:$CI$1000,'Adjusted Raw Data'!$A69+1,'Adjusted Raw Data'!BJ$1),1))=5,"NA",VALUE(LEFT(INDEX('Raw Data'!$A$1:$CI$1000,'Adjusted Raw Data'!$A69+1,'Adjusted Raw Data'!BJ$1),1)))</f>
        <v>#VALUE!</v>
      </c>
      <c r="BK69" s="54" t="e">
        <f>IF(VALUE(LEFT(INDEX('Raw Data'!$A$1:$CI$1000,'Adjusted Raw Data'!$A69+1,'Adjusted Raw Data'!BK$1),1))=5,"NA",VALUE(LEFT(INDEX('Raw Data'!$A$1:$CI$1000,'Adjusted Raw Data'!$A69+1,'Adjusted Raw Data'!BK$1),1)))</f>
        <v>#VALUE!</v>
      </c>
      <c r="BL69" s="50">
        <f>INDEX('Raw Data'!$A$1:$CI$1000,'Adjusted Raw Data'!$A69+1,'Adjusted Raw Data'!BL$1)</f>
        <v>0</v>
      </c>
      <c r="BM69" s="54" t="e">
        <f>IF(VALUE(LEFT(INDEX('Raw Data'!$A$1:$CI$1000,'Adjusted Raw Data'!$A69+1,'Adjusted Raw Data'!BM$1),1))=5,"NA",VALUE(LEFT(INDEX('Raw Data'!$A$1:$CI$1000,'Adjusted Raw Data'!$A69+1,'Adjusted Raw Data'!BM$1),1)))</f>
        <v>#VALUE!</v>
      </c>
      <c r="BN69" s="54" t="e">
        <f>IF(VALUE(LEFT(INDEX('Raw Data'!$A$1:$CI$1000,'Adjusted Raw Data'!$A69+1,'Adjusted Raw Data'!BN$1),1))=5,"NA",VALUE(LEFT(INDEX('Raw Data'!$A$1:$CI$1000,'Adjusted Raw Data'!$A69+1,'Adjusted Raw Data'!BN$1),1)))</f>
        <v>#VALUE!</v>
      </c>
      <c r="BO69" s="54" t="e">
        <f>IF(VALUE(LEFT(INDEX('Raw Data'!$A$1:$CI$1000,'Adjusted Raw Data'!$A69+1,'Adjusted Raw Data'!BO$1),1))=5,"NA",VALUE(LEFT(INDEX('Raw Data'!$A$1:$CI$1000,'Adjusted Raw Data'!$A69+1,'Adjusted Raw Data'!BO$1),1)))</f>
        <v>#VALUE!</v>
      </c>
      <c r="BP69" s="54" t="e">
        <f>IF(VALUE(LEFT(INDEX('Raw Data'!$A$1:$CI$1000,'Adjusted Raw Data'!$A69+1,'Adjusted Raw Data'!BP$1),1))=5,"NA",VALUE(LEFT(INDEX('Raw Data'!$A$1:$CI$1000,'Adjusted Raw Data'!$A69+1,'Adjusted Raw Data'!BP$1),1)))</f>
        <v>#VALUE!</v>
      </c>
      <c r="BQ69" s="54" t="e">
        <f>IF(VALUE(LEFT(INDEX('Raw Data'!$A$1:$CI$1000,'Adjusted Raw Data'!$A69+1,'Adjusted Raw Data'!BQ$1),1))=5,"NA",VALUE(LEFT(INDEX('Raw Data'!$A$1:$CI$1000,'Adjusted Raw Data'!$A69+1,'Adjusted Raw Data'!BQ$1),1)))</f>
        <v>#VALUE!</v>
      </c>
      <c r="BR69" s="50">
        <f>INDEX('Raw Data'!$A$1:$CI$1000,'Adjusted Raw Data'!$A69+1,'Adjusted Raw Data'!BR$1)</f>
        <v>0</v>
      </c>
      <c r="BS69" s="54" t="e">
        <f>IF(VALUE(LEFT(INDEX('Raw Data'!$A$1:$CI$1000,'Adjusted Raw Data'!$A69+1,'Adjusted Raw Data'!BS$1),1))=5,"NA",VALUE(LEFT(INDEX('Raw Data'!$A$1:$CI$1000,'Adjusted Raw Data'!$A69+1,'Adjusted Raw Data'!BS$1),1)))</f>
        <v>#VALUE!</v>
      </c>
      <c r="BT69" s="54" t="e">
        <f>IF(VALUE(LEFT(INDEX('Raw Data'!$A$1:$CI$1000,'Adjusted Raw Data'!$A69+1,'Adjusted Raw Data'!BT$1),1))=5,"NA",VALUE(LEFT(INDEX('Raw Data'!$A$1:$CI$1000,'Adjusted Raw Data'!$A69+1,'Adjusted Raw Data'!BT$1),1)))</f>
        <v>#VALUE!</v>
      </c>
      <c r="BU69" s="54" t="e">
        <f>IF(VALUE(LEFT(INDEX('Raw Data'!$A$1:$CI$1000,'Adjusted Raw Data'!$A69+1,'Adjusted Raw Data'!BU$1),1))=5,"NA",VALUE(LEFT(INDEX('Raw Data'!$A$1:$CI$1000,'Adjusted Raw Data'!$A69+1,'Adjusted Raw Data'!BU$1),1)))</f>
        <v>#VALUE!</v>
      </c>
      <c r="BV69" s="54" t="e">
        <f>IF(VALUE(LEFT(INDEX('Raw Data'!$A$1:$CI$1000,'Adjusted Raw Data'!$A69+1,'Adjusted Raw Data'!BV$1),1))=5,"NA",VALUE(LEFT(INDEX('Raw Data'!$A$1:$CI$1000,'Adjusted Raw Data'!$A69+1,'Adjusted Raw Data'!BV$1),1)))</f>
        <v>#VALUE!</v>
      </c>
      <c r="BW69" s="54" t="e">
        <f>IF(VALUE(LEFT(INDEX('Raw Data'!$A$1:$CI$1000,'Adjusted Raw Data'!$A69+1,'Adjusted Raw Data'!BW$1),1))=5,"NA",VALUE(LEFT(INDEX('Raw Data'!$A$1:$CI$1000,'Adjusted Raw Data'!$A69+1,'Adjusted Raw Data'!BW$1),1)))</f>
        <v>#VALUE!</v>
      </c>
      <c r="BX69" s="54" t="e">
        <f>IF(VALUE(LEFT(INDEX('Raw Data'!$A$1:$CI$1000,'Adjusted Raw Data'!$A69+1,'Adjusted Raw Data'!BX$1),1))=5,"NA",VALUE(LEFT(INDEX('Raw Data'!$A$1:$CI$1000,'Adjusted Raw Data'!$A69+1,'Adjusted Raw Data'!BX$1),1)))</f>
        <v>#VALUE!</v>
      </c>
      <c r="BY69" s="54" t="e">
        <f>IF(VALUE(LEFT(INDEX('Raw Data'!$A$1:$CI$1000,'Adjusted Raw Data'!$A69+1,'Adjusted Raw Data'!BY$1),1))=5,"NA",VALUE(LEFT(INDEX('Raw Data'!$A$1:$CI$1000,'Adjusted Raw Data'!$A69+1,'Adjusted Raw Data'!BY$1),1)))</f>
        <v>#VALUE!</v>
      </c>
      <c r="BZ69" s="50">
        <f>INDEX('Raw Data'!$A$1:$CI$1000,'Adjusted Raw Data'!$A69+1,'Adjusted Raw Data'!BZ$1)</f>
        <v>0</v>
      </c>
      <c r="CA69" s="54" t="e">
        <f>VALUE(LEFT(INDEX('Raw Data'!$A$1:$CI$1000,'Adjusted Raw Data'!$A69+1,'Adjusted Raw Data'!CA$1),1))</f>
        <v>#VALUE!</v>
      </c>
      <c r="CB69" s="50">
        <f>INDEX('Raw Data'!$A$1:$CI$1000,'Adjusted Raw Data'!$A69+1,'Adjusted Raw Data'!CB$1)</f>
        <v>0</v>
      </c>
      <c r="CC69" s="54" t="e">
        <f>IF(VALUE(LEFT(INDEX('Raw Data'!$A$1:$CI$1000,'Adjusted Raw Data'!$A69+1,'Adjusted Raw Data'!CC$1),1))=5,"NA",VALUE(LEFT(INDEX('Raw Data'!$A$1:$CI$1000,'Adjusted Raw Data'!$A69+1,'Adjusted Raw Data'!CC$1),1)))</f>
        <v>#VALUE!</v>
      </c>
      <c r="CD69" s="54" t="e">
        <f>IF(VALUE(LEFT(INDEX('Raw Data'!$A$1:$CI$1000,'Adjusted Raw Data'!$A69+1,'Adjusted Raw Data'!CD$1),1))=5,"NA",VALUE(LEFT(INDEX('Raw Data'!$A$1:$CI$1000,'Adjusted Raw Data'!$A69+1,'Adjusted Raw Data'!CD$1),1)))</f>
        <v>#VALUE!</v>
      </c>
      <c r="CE69" s="54" t="e">
        <f>IF(VALUE(LEFT(INDEX('Raw Data'!$A$1:$CI$1000,'Adjusted Raw Data'!$A69+1,'Adjusted Raw Data'!CE$1),1))=5,"NA",VALUE(LEFT(INDEX('Raw Data'!$A$1:$CI$1000,'Adjusted Raw Data'!$A69+1,'Adjusted Raw Data'!CE$1),1)))</f>
        <v>#VALUE!</v>
      </c>
      <c r="CF69" s="54" t="e">
        <f>IF(VALUE(LEFT(INDEX('Raw Data'!$A$1:$CI$1000,'Adjusted Raw Data'!$A69+1,'Adjusted Raw Data'!CF$1),1))=5,"NA",VALUE(LEFT(INDEX('Raw Data'!$A$1:$CI$1000,'Adjusted Raw Data'!$A69+1,'Adjusted Raw Data'!CF$1),1)))</f>
        <v>#VALUE!</v>
      </c>
      <c r="CG69" s="54" t="e">
        <f>IF(VALUE(LEFT(INDEX('Raw Data'!$A$1:$CI$1000,'Adjusted Raw Data'!$A69+1,'Adjusted Raw Data'!CG$1),1))=5,"NA",VALUE(LEFT(INDEX('Raw Data'!$A$1:$CI$1000,'Adjusted Raw Data'!$A69+1,'Adjusted Raw Data'!CG$1),1)))</f>
        <v>#VALUE!</v>
      </c>
      <c r="CH69" s="54" t="e">
        <f>IF(VALUE(LEFT(INDEX('Raw Data'!$A$1:$CI$1000,'Adjusted Raw Data'!$A69+1,'Adjusted Raw Data'!CH$1),1))=5,"NA",VALUE(LEFT(INDEX('Raw Data'!$A$1:$CI$1000,'Adjusted Raw Data'!$A69+1,'Adjusted Raw Data'!CH$1),1)))</f>
        <v>#VALUE!</v>
      </c>
      <c r="CI69" s="54" t="e">
        <f>IF(VALUE(LEFT(INDEX('Raw Data'!$A$1:$CI$1000,'Adjusted Raw Data'!$A69+1,'Adjusted Raw Data'!CI$1),1))=5,"NA",VALUE(LEFT(INDEX('Raw Data'!$A$1:$CI$1000,'Adjusted Raw Data'!$A69+1,'Adjusted Raw Data'!CI$1),1)))</f>
        <v>#VALUE!</v>
      </c>
      <c r="CJ69" s="50">
        <f>INDEX('Raw Data'!$A$1:$CI$1000,'Adjusted Raw Data'!$A69+1,'Adjusted Raw Data'!CJ$1)</f>
        <v>0</v>
      </c>
    </row>
    <row r="70" spans="1:88" x14ac:dyDescent="0.2">
      <c r="A70" s="53">
        <v>68</v>
      </c>
      <c r="B70" s="48">
        <f>INDEX('Raw Data'!$A$1:$CI$1000,'Adjusted Raw Data'!$A70+1,'Adjusted Raw Data'!B$1)</f>
        <v>0</v>
      </c>
      <c r="C70" s="49" t="str">
        <f>LEFT(INDEX('Raw Data'!$A$1:$CI$1000,'Adjusted Raw Data'!$A70+1,'Adjusted Raw Data'!C$1),5)</f>
        <v/>
      </c>
      <c r="D70" s="54" t="e">
        <f>IF(VALUE(LEFT(INDEX('Raw Data'!$A$1:$CI$1000,'Adjusted Raw Data'!$A70+1,'Adjusted Raw Data'!D$1),1))=5,"NA",VALUE(LEFT(INDEX('Raw Data'!$A$1:$CI$1000,'Adjusted Raw Data'!$A70+1,'Adjusted Raw Data'!D$1),1)))</f>
        <v>#VALUE!</v>
      </c>
      <c r="E70" s="54" t="e">
        <f>IF(VALUE(LEFT(INDEX('Raw Data'!$A$1:$CI$1000,'Adjusted Raw Data'!$A70+1,'Adjusted Raw Data'!E$1),1))=5,"NA",VALUE(LEFT(INDEX('Raw Data'!$A$1:$CI$1000,'Adjusted Raw Data'!$A70+1,'Adjusted Raw Data'!E$1),1)))</f>
        <v>#VALUE!</v>
      </c>
      <c r="F70" s="54" t="e">
        <f>IF(VALUE(LEFT(INDEX('Raw Data'!$A$1:$CI$1000,'Adjusted Raw Data'!$A70+1,'Adjusted Raw Data'!F$1),1))=5,"NA",VALUE(LEFT(INDEX('Raw Data'!$A$1:$CI$1000,'Adjusted Raw Data'!$A70+1,'Adjusted Raw Data'!F$1),1)))</f>
        <v>#VALUE!</v>
      </c>
      <c r="G70" s="54" t="e">
        <f>IF(VALUE(LEFT(INDEX('Raw Data'!$A$1:$CI$1000,'Adjusted Raw Data'!$A70+1,'Adjusted Raw Data'!G$1),1))=5,"NA",VALUE(LEFT(INDEX('Raw Data'!$A$1:$CI$1000,'Adjusted Raw Data'!$A70+1,'Adjusted Raw Data'!G$1),1)))</f>
        <v>#VALUE!</v>
      </c>
      <c r="H70" s="54" t="e">
        <f>IF(VALUE(LEFT(INDEX('Raw Data'!$A$1:$CI$1000,'Adjusted Raw Data'!$A70+1,'Adjusted Raw Data'!H$1),1))=5,"NA",VALUE(LEFT(INDEX('Raw Data'!$A$1:$CI$1000,'Adjusted Raw Data'!$A70+1,'Adjusted Raw Data'!H$1),1)))</f>
        <v>#VALUE!</v>
      </c>
      <c r="I70" s="54" t="e">
        <f>IF(VALUE(LEFT(INDEX('Raw Data'!$A$1:$CI$1000,'Adjusted Raw Data'!$A70+1,'Adjusted Raw Data'!I$1),1))=5,"NA",VALUE(LEFT(INDEX('Raw Data'!$A$1:$CI$1000,'Adjusted Raw Data'!$A70+1,'Adjusted Raw Data'!I$1),1)))</f>
        <v>#VALUE!</v>
      </c>
      <c r="J70" s="54" t="e">
        <f>IF(VALUE(LEFT(INDEX('Raw Data'!$A$1:$CI$1000,'Adjusted Raw Data'!$A70+1,'Adjusted Raw Data'!J$1),1))=5,"NA",VALUE(LEFT(INDEX('Raw Data'!$A$1:$CI$1000,'Adjusted Raw Data'!$A70+1,'Adjusted Raw Data'!J$1),1)))</f>
        <v>#VALUE!</v>
      </c>
      <c r="K70" s="54" t="e">
        <f>IF(VALUE(LEFT(INDEX('Raw Data'!$A$1:$CI$1000,'Adjusted Raw Data'!$A70+1,'Adjusted Raw Data'!K$1),1))=5,"NA",VALUE(LEFT(INDEX('Raw Data'!$A$1:$CI$1000,'Adjusted Raw Data'!$A70+1,'Adjusted Raw Data'!K$1),1)))</f>
        <v>#VALUE!</v>
      </c>
      <c r="L70" s="54" t="e">
        <f>IF(VALUE(LEFT(INDEX('Raw Data'!$A$1:$CI$1000,'Adjusted Raw Data'!$A70+1,'Adjusted Raw Data'!L$1),1))=5,"NA",VALUE(LEFT(INDEX('Raw Data'!$A$1:$CI$1000,'Adjusted Raw Data'!$A70+1,'Adjusted Raw Data'!L$1),1)))</f>
        <v>#VALUE!</v>
      </c>
      <c r="M70" s="54" t="e">
        <f>IF(VALUE(LEFT(INDEX('Raw Data'!$A$1:$CI$1000,'Adjusted Raw Data'!$A70+1,'Adjusted Raw Data'!M$1),1))=5,"NA",VALUE(LEFT(INDEX('Raw Data'!$A$1:$CI$1000,'Adjusted Raw Data'!$A70+1,'Adjusted Raw Data'!M$1),1)))</f>
        <v>#VALUE!</v>
      </c>
      <c r="N70" s="54" t="e">
        <f>IF(VALUE(LEFT(INDEX('Raw Data'!$A$1:$CI$1000,'Adjusted Raw Data'!$A70+1,'Adjusted Raw Data'!N$1),1))=5,"NA",VALUE(LEFT(INDEX('Raw Data'!$A$1:$CI$1000,'Adjusted Raw Data'!$A70+1,'Adjusted Raw Data'!N$1),1)))</f>
        <v>#VALUE!</v>
      </c>
      <c r="O70" s="54" t="e">
        <f>IF(VALUE(LEFT(INDEX('Raw Data'!$A$1:$CI$1000,'Adjusted Raw Data'!$A70+1,'Adjusted Raw Data'!O$1),1))=5,"NA",VALUE(LEFT(INDEX('Raw Data'!$A$1:$CI$1000,'Adjusted Raw Data'!$A70+1,'Adjusted Raw Data'!O$1),1)))</f>
        <v>#VALUE!</v>
      </c>
      <c r="P70" s="54" t="e">
        <f>IF(VALUE(LEFT(INDEX('Raw Data'!$A$1:$CI$1000,'Adjusted Raw Data'!$A70+1,'Adjusted Raw Data'!P$1),1))=5,"NA",VALUE(LEFT(INDEX('Raw Data'!$A$1:$CI$1000,'Adjusted Raw Data'!$A70+1,'Adjusted Raw Data'!P$1),1)))</f>
        <v>#VALUE!</v>
      </c>
      <c r="Q70" s="54" t="e">
        <f>IF(VALUE(LEFT(INDEX('Raw Data'!$A$1:$CI$1000,'Adjusted Raw Data'!$A70+1,'Adjusted Raw Data'!Q$1),1))=5,"NA",VALUE(LEFT(INDEX('Raw Data'!$A$1:$CI$1000,'Adjusted Raw Data'!$A70+1,'Adjusted Raw Data'!Q$1),1)))</f>
        <v>#VALUE!</v>
      </c>
      <c r="R70" s="54" t="e">
        <f>IF(VALUE(LEFT(INDEX('Raw Data'!$A$1:$CI$1000,'Adjusted Raw Data'!$A70+1,'Adjusted Raw Data'!R$1),1))=5,"NA",VALUE(LEFT(INDEX('Raw Data'!$A$1:$CI$1000,'Adjusted Raw Data'!$A70+1,'Adjusted Raw Data'!R$1),1)))</f>
        <v>#VALUE!</v>
      </c>
      <c r="S70" s="54" t="e">
        <f>IF(VALUE(LEFT(INDEX('Raw Data'!$A$1:$CI$1000,'Adjusted Raw Data'!$A70+1,'Adjusted Raw Data'!S$1),1))=5,"NA",VALUE(LEFT(INDEX('Raw Data'!$A$1:$CI$1000,'Adjusted Raw Data'!$A70+1,'Adjusted Raw Data'!S$1),1)))</f>
        <v>#VALUE!</v>
      </c>
      <c r="T70" s="50">
        <f>INDEX('Raw Data'!$A$1:$CI$1000,'Adjusted Raw Data'!$A70+1,'Adjusted Raw Data'!T$1)</f>
        <v>0</v>
      </c>
      <c r="U70" s="54" t="e">
        <f>IF(VALUE(LEFT(INDEX('Raw Data'!$A$1:$CI$1000,'Adjusted Raw Data'!$A70+1,'Adjusted Raw Data'!U$1),1))=5,"NA",VALUE(LEFT(INDEX('Raw Data'!$A$1:$CI$1000,'Adjusted Raw Data'!$A70+1,'Adjusted Raw Data'!U$1),1)))</f>
        <v>#VALUE!</v>
      </c>
      <c r="V70" s="54" t="e">
        <f>IF(VALUE(LEFT(INDEX('Raw Data'!$A$1:$CI$1000,'Adjusted Raw Data'!$A70+1,'Adjusted Raw Data'!V$1),1))=5,"NA",VALUE(LEFT(INDEX('Raw Data'!$A$1:$CI$1000,'Adjusted Raw Data'!$A70+1,'Adjusted Raw Data'!V$1),1)))</f>
        <v>#VALUE!</v>
      </c>
      <c r="W70" s="54" t="e">
        <f>IF(VALUE(LEFT(INDEX('Raw Data'!$A$1:$CI$1000,'Adjusted Raw Data'!$A70+1,'Adjusted Raw Data'!W$1),1))=5,"NA",VALUE(LEFT(INDEX('Raw Data'!$A$1:$CI$1000,'Adjusted Raw Data'!$A70+1,'Adjusted Raw Data'!W$1),1)))</f>
        <v>#VALUE!</v>
      </c>
      <c r="X70" s="54" t="e">
        <f>IF(VALUE(LEFT(INDEX('Raw Data'!$A$1:$CI$1000,'Adjusted Raw Data'!$A70+1,'Adjusted Raw Data'!X$1),1))=5,"NA",VALUE(LEFT(INDEX('Raw Data'!$A$1:$CI$1000,'Adjusted Raw Data'!$A70+1,'Adjusted Raw Data'!X$1),1)))</f>
        <v>#VALUE!</v>
      </c>
      <c r="Y70" s="54" t="e">
        <f>IF(VALUE(LEFT(INDEX('Raw Data'!$A$1:$CI$1000,'Adjusted Raw Data'!$A70+1,'Adjusted Raw Data'!Y$1),1))=5,"NA",VALUE(LEFT(INDEX('Raw Data'!$A$1:$CI$1000,'Adjusted Raw Data'!$A70+1,'Adjusted Raw Data'!Y$1),1)))</f>
        <v>#VALUE!</v>
      </c>
      <c r="Z70" s="54" t="e">
        <f>IF(VALUE(LEFT(INDEX('Raw Data'!$A$1:$CI$1000,'Adjusted Raw Data'!$A70+1,'Adjusted Raw Data'!Z$1),1))=5,"NA",VALUE(LEFT(INDEX('Raw Data'!$A$1:$CI$1000,'Adjusted Raw Data'!$A70+1,'Adjusted Raw Data'!Z$1),1)))</f>
        <v>#VALUE!</v>
      </c>
      <c r="AA70" s="54" t="e">
        <f>IF(VALUE(LEFT(INDEX('Raw Data'!$A$1:$CI$1000,'Adjusted Raw Data'!$A70+1,'Adjusted Raw Data'!AA$1),1))=5,"NA",VALUE(LEFT(INDEX('Raw Data'!$A$1:$CI$1000,'Adjusted Raw Data'!$A70+1,'Adjusted Raw Data'!AA$1),1)))</f>
        <v>#VALUE!</v>
      </c>
      <c r="AB70" s="50">
        <f>INDEX('Raw Data'!$A$1:$CI$1000,'Adjusted Raw Data'!$A70+1,'Adjusted Raw Data'!AB$1)</f>
        <v>0</v>
      </c>
      <c r="AC70" s="54" t="e">
        <f>IF(VALUE(LEFT(INDEX('Raw Data'!$A$1:$CI$1000,'Adjusted Raw Data'!$A70+1,'Adjusted Raw Data'!AC$1),1))=5,"NA",VALUE(LEFT(INDEX('Raw Data'!$A$1:$CI$1000,'Adjusted Raw Data'!$A70+1,'Adjusted Raw Data'!AC$1),1)))</f>
        <v>#VALUE!</v>
      </c>
      <c r="AD70" s="54" t="e">
        <f>IF(VALUE(LEFT(INDEX('Raw Data'!$A$1:$CI$1000,'Adjusted Raw Data'!$A70+1,'Adjusted Raw Data'!AD$1),1))=5,"NA",VALUE(LEFT(INDEX('Raw Data'!$A$1:$CI$1000,'Adjusted Raw Data'!$A70+1,'Adjusted Raw Data'!AD$1),1)))</f>
        <v>#VALUE!</v>
      </c>
      <c r="AE70" s="54" t="e">
        <f>IF(VALUE(LEFT(INDEX('Raw Data'!$A$1:$CI$1000,'Adjusted Raw Data'!$A70+1,'Adjusted Raw Data'!AE$1),1))=5,"NA",VALUE(LEFT(INDEX('Raw Data'!$A$1:$CI$1000,'Adjusted Raw Data'!$A70+1,'Adjusted Raw Data'!AE$1),1)))</f>
        <v>#VALUE!</v>
      </c>
      <c r="AF70" s="54" t="e">
        <f>IF(VALUE(LEFT(INDEX('Raw Data'!$A$1:$CI$1000,'Adjusted Raw Data'!$A70+1,'Adjusted Raw Data'!AF$1),1))=5,"NA",VALUE(LEFT(INDEX('Raw Data'!$A$1:$CI$1000,'Adjusted Raw Data'!$A70+1,'Adjusted Raw Data'!AF$1),1)))</f>
        <v>#VALUE!</v>
      </c>
      <c r="AG70" s="54" t="e">
        <f>IF(VALUE(LEFT(INDEX('Raw Data'!$A$1:$CI$1000,'Adjusted Raw Data'!$A70+1,'Adjusted Raw Data'!AG$1),1))=5,"NA",VALUE(LEFT(INDEX('Raw Data'!$A$1:$CI$1000,'Adjusted Raw Data'!$A70+1,'Adjusted Raw Data'!AG$1),1)))</f>
        <v>#VALUE!</v>
      </c>
      <c r="AH70" s="54" t="e">
        <f>IF(VALUE(LEFT(INDEX('Raw Data'!$A$1:$CI$1000,'Adjusted Raw Data'!$A70+1,'Adjusted Raw Data'!AH$1),1))=5,"NA",VALUE(LEFT(INDEX('Raw Data'!$A$1:$CI$1000,'Adjusted Raw Data'!$A70+1,'Adjusted Raw Data'!AH$1),1)))</f>
        <v>#VALUE!</v>
      </c>
      <c r="AI70" s="54" t="e">
        <f>IF(VALUE(LEFT(INDEX('Raw Data'!$A$1:$CI$1000,'Adjusted Raw Data'!$A70+1,'Adjusted Raw Data'!AI$1),1))=5,"NA",VALUE(LEFT(INDEX('Raw Data'!$A$1:$CI$1000,'Adjusted Raw Data'!$A70+1,'Adjusted Raw Data'!AI$1),1)))</f>
        <v>#VALUE!</v>
      </c>
      <c r="AJ70" s="54" t="e">
        <f>IF(VALUE(LEFT(INDEX('Raw Data'!$A$1:$CI$1000,'Adjusted Raw Data'!$A70+1,'Adjusted Raw Data'!AJ$1),1))=5,"NA",VALUE(LEFT(INDEX('Raw Data'!$A$1:$CI$1000,'Adjusted Raw Data'!$A70+1,'Adjusted Raw Data'!AJ$1),1)))</f>
        <v>#VALUE!</v>
      </c>
      <c r="AK70" s="54" t="e">
        <f>IF(VALUE(LEFT(INDEX('Raw Data'!$A$1:$CI$1000,'Adjusted Raw Data'!$A70+1,'Adjusted Raw Data'!AK$1),1))=5,"NA",VALUE(LEFT(INDEX('Raw Data'!$A$1:$CI$1000,'Adjusted Raw Data'!$A70+1,'Adjusted Raw Data'!AK$1),1)))</f>
        <v>#VALUE!</v>
      </c>
      <c r="AL70" s="54" t="e">
        <f>IF(VALUE(LEFT(INDEX('Raw Data'!$A$1:$CI$1000,'Adjusted Raw Data'!$A70+1,'Adjusted Raw Data'!AL$1),1))=5,"NA",VALUE(LEFT(INDEX('Raw Data'!$A$1:$CI$1000,'Adjusted Raw Data'!$A70+1,'Adjusted Raw Data'!AL$1),1)))</f>
        <v>#VALUE!</v>
      </c>
      <c r="AM70" s="54" t="e">
        <f>IF(VALUE(LEFT(INDEX('Raw Data'!$A$1:$CI$1000,'Adjusted Raw Data'!$A70+1,'Adjusted Raw Data'!AM$1),1))=5,"NA",VALUE(LEFT(INDEX('Raw Data'!$A$1:$CI$1000,'Adjusted Raw Data'!$A70+1,'Adjusted Raw Data'!AM$1),1)))</f>
        <v>#VALUE!</v>
      </c>
      <c r="AN70" s="54" t="e">
        <f>IF(VALUE(LEFT(INDEX('Raw Data'!$A$1:$CI$1000,'Adjusted Raw Data'!$A70+1,'Adjusted Raw Data'!AN$1),1))=5,"NA",VALUE(LEFT(INDEX('Raw Data'!$A$1:$CI$1000,'Adjusted Raw Data'!$A70+1,'Adjusted Raw Data'!AN$1),1)))</f>
        <v>#VALUE!</v>
      </c>
      <c r="AO70" s="54" t="e">
        <f>IF(VALUE(LEFT(INDEX('Raw Data'!$A$1:$CI$1000,'Adjusted Raw Data'!$A70+1,'Adjusted Raw Data'!AO$1),1))=5,"NA",VALUE(LEFT(INDEX('Raw Data'!$A$1:$CI$1000,'Adjusted Raw Data'!$A70+1,'Adjusted Raw Data'!AO$1),1)))</f>
        <v>#VALUE!</v>
      </c>
      <c r="AP70" s="54" t="e">
        <f>IF(VALUE(LEFT(INDEX('Raw Data'!$A$1:$CI$1000,'Adjusted Raw Data'!$A70+1,'Adjusted Raw Data'!AP$1),1))=5,"NA",VALUE(LEFT(INDEX('Raw Data'!$A$1:$CI$1000,'Adjusted Raw Data'!$A70+1,'Adjusted Raw Data'!AP$1),1)))</f>
        <v>#VALUE!</v>
      </c>
      <c r="AQ70" s="54" t="e">
        <f>IF(VALUE(LEFT(INDEX('Raw Data'!$A$1:$CI$1000,'Adjusted Raw Data'!$A70+1,'Adjusted Raw Data'!AQ$1),1))=5,"NA",VALUE(LEFT(INDEX('Raw Data'!$A$1:$CI$1000,'Adjusted Raw Data'!$A70+1,'Adjusted Raw Data'!AQ$1),1)))</f>
        <v>#VALUE!</v>
      </c>
      <c r="AR70" s="50">
        <f>INDEX('Raw Data'!$A$1:$CI$1000,'Adjusted Raw Data'!$A70+1,'Adjusted Raw Data'!AR$1)</f>
        <v>0</v>
      </c>
      <c r="AS70" s="54" t="e">
        <f>IF(VALUE(LEFT(INDEX('Raw Data'!$A$1:$CI$1000,'Adjusted Raw Data'!$A70+1,'Adjusted Raw Data'!AS$1),1))=5,"NA",VALUE(LEFT(INDEX('Raw Data'!$A$1:$CI$1000,'Adjusted Raw Data'!$A70+1,'Adjusted Raw Data'!AS$1),1)))</f>
        <v>#VALUE!</v>
      </c>
      <c r="AT70" s="54" t="e">
        <f>IF(VALUE(LEFT(INDEX('Raw Data'!$A$1:$CI$1000,'Adjusted Raw Data'!$A70+1,'Adjusted Raw Data'!AT$1),1))=5,"NA",VALUE(LEFT(INDEX('Raw Data'!$A$1:$CI$1000,'Adjusted Raw Data'!$A70+1,'Adjusted Raw Data'!AT$1),1)))</f>
        <v>#VALUE!</v>
      </c>
      <c r="AU70" s="54" t="e">
        <f>IF(VALUE(LEFT(INDEX('Raw Data'!$A$1:$CI$1000,'Adjusted Raw Data'!$A70+1,'Adjusted Raw Data'!AU$1),1))=5,"NA",VALUE(LEFT(INDEX('Raw Data'!$A$1:$CI$1000,'Adjusted Raw Data'!$A70+1,'Adjusted Raw Data'!AU$1),1)))</f>
        <v>#VALUE!</v>
      </c>
      <c r="AV70" s="54" t="e">
        <f>IF(VALUE(LEFT(INDEX('Raw Data'!$A$1:$CI$1000,'Adjusted Raw Data'!$A70+1,'Adjusted Raw Data'!AV$1),1))=5,"NA",VALUE(LEFT(INDEX('Raw Data'!$A$1:$CI$1000,'Adjusted Raw Data'!$A70+1,'Adjusted Raw Data'!AV$1),1)))</f>
        <v>#VALUE!</v>
      </c>
      <c r="AW70" s="54" t="e">
        <f>IF(VALUE(LEFT(INDEX('Raw Data'!$A$1:$CI$1000,'Adjusted Raw Data'!$A70+1,'Adjusted Raw Data'!AW$1),1))=5,"NA",VALUE(LEFT(INDEX('Raw Data'!$A$1:$CI$1000,'Adjusted Raw Data'!$A70+1,'Adjusted Raw Data'!AW$1),1)))</f>
        <v>#VALUE!</v>
      </c>
      <c r="AX70" s="54" t="e">
        <f>IF(VALUE(LEFT(INDEX('Raw Data'!$A$1:$CI$1000,'Adjusted Raw Data'!$A70+1,'Adjusted Raw Data'!AX$1),1))=5,"NA",VALUE(LEFT(INDEX('Raw Data'!$A$1:$CI$1000,'Adjusted Raw Data'!$A70+1,'Adjusted Raw Data'!AX$1),1)))</f>
        <v>#VALUE!</v>
      </c>
      <c r="AY70" s="54" t="e">
        <f>IF(VALUE(LEFT(INDEX('Raw Data'!$A$1:$CI$1000,'Adjusted Raw Data'!$A70+1,'Adjusted Raw Data'!AY$1),1))=5,"NA",VALUE(LEFT(INDEX('Raw Data'!$A$1:$CI$1000,'Adjusted Raw Data'!$A70+1,'Adjusted Raw Data'!AY$1),1)))</f>
        <v>#VALUE!</v>
      </c>
      <c r="AZ70" s="54" t="e">
        <f>IF(VALUE(LEFT(INDEX('Raw Data'!$A$1:$CI$1000,'Adjusted Raw Data'!$A70+1,'Adjusted Raw Data'!AZ$1),1))=5,"NA",VALUE(LEFT(INDEX('Raw Data'!$A$1:$CI$1000,'Adjusted Raw Data'!$A70+1,'Adjusted Raw Data'!AZ$1),1)))</f>
        <v>#VALUE!</v>
      </c>
      <c r="BA70" s="50">
        <f>INDEX('Raw Data'!$A$1:$CI$1000,'Adjusted Raw Data'!$A70+1,'Adjusted Raw Data'!BA$1)</f>
        <v>0</v>
      </c>
      <c r="BB70" s="54" t="e">
        <f>IF(VALUE(LEFT(INDEX('Raw Data'!$A$1:$CI$1000,'Adjusted Raw Data'!$A70+1,'Adjusted Raw Data'!BB$1),1))=5,"NA",VALUE(LEFT(INDEX('Raw Data'!$A$1:$CI$1000,'Adjusted Raw Data'!$A70+1,'Adjusted Raw Data'!BB$1),1)))</f>
        <v>#VALUE!</v>
      </c>
      <c r="BC70" s="54" t="e">
        <f>IF(VALUE(LEFT(INDEX('Raw Data'!$A$1:$CI$1000,'Adjusted Raw Data'!$A70+1,'Adjusted Raw Data'!BC$1),1))=5,"NA",VALUE(LEFT(INDEX('Raw Data'!$A$1:$CI$1000,'Adjusted Raw Data'!$A70+1,'Adjusted Raw Data'!BC$1),1)))</f>
        <v>#VALUE!</v>
      </c>
      <c r="BD70" s="54" t="e">
        <f>IF(VALUE(LEFT(INDEX('Raw Data'!$A$1:$CI$1000,'Adjusted Raw Data'!$A70+1,'Adjusted Raw Data'!BD$1),1))=5,"NA",VALUE(LEFT(INDEX('Raw Data'!$A$1:$CI$1000,'Adjusted Raw Data'!$A70+1,'Adjusted Raw Data'!BD$1),1)))</f>
        <v>#VALUE!</v>
      </c>
      <c r="BE70" s="50">
        <f>INDEX('Raw Data'!$A$1:$CI$1000,'Adjusted Raw Data'!$A70+1,'Adjusted Raw Data'!BE$1)</f>
        <v>0</v>
      </c>
      <c r="BF70" s="54" t="e">
        <f>IF(VALUE(LEFT(INDEX('Raw Data'!$A$1:$CI$1000,'Adjusted Raw Data'!$A70+1,'Adjusted Raw Data'!BF$1),1))=5,"NA",VALUE(LEFT(INDEX('Raw Data'!$A$1:$CI$1000,'Adjusted Raw Data'!$A70+1,'Adjusted Raw Data'!BF$1),1)))</f>
        <v>#VALUE!</v>
      </c>
      <c r="BG70" s="54" t="e">
        <f>IF(VALUE(LEFT(INDEX('Raw Data'!$A$1:$CI$1000,'Adjusted Raw Data'!$A70+1,'Adjusted Raw Data'!BG$1),1))=5,"NA",VALUE(LEFT(INDEX('Raw Data'!$A$1:$CI$1000,'Adjusted Raw Data'!$A70+1,'Adjusted Raw Data'!BG$1),1)))</f>
        <v>#VALUE!</v>
      </c>
      <c r="BH70" s="54" t="e">
        <f>IF(VALUE(LEFT(INDEX('Raw Data'!$A$1:$CI$1000,'Adjusted Raw Data'!$A70+1,'Adjusted Raw Data'!BH$1),1))=5,"NA",VALUE(LEFT(INDEX('Raw Data'!$A$1:$CI$1000,'Adjusted Raw Data'!$A70+1,'Adjusted Raw Data'!BH$1),1)))</f>
        <v>#VALUE!</v>
      </c>
      <c r="BI70" s="54" t="e">
        <f>IF(VALUE(LEFT(INDEX('Raw Data'!$A$1:$CI$1000,'Adjusted Raw Data'!$A70+1,'Adjusted Raw Data'!BI$1),1))=5,"NA",VALUE(LEFT(INDEX('Raw Data'!$A$1:$CI$1000,'Adjusted Raw Data'!$A70+1,'Adjusted Raw Data'!BI$1),1)))</f>
        <v>#VALUE!</v>
      </c>
      <c r="BJ70" s="54" t="e">
        <f>IF(VALUE(LEFT(INDEX('Raw Data'!$A$1:$CI$1000,'Adjusted Raw Data'!$A70+1,'Adjusted Raw Data'!BJ$1),1))=5,"NA",VALUE(LEFT(INDEX('Raw Data'!$A$1:$CI$1000,'Adjusted Raw Data'!$A70+1,'Adjusted Raw Data'!BJ$1),1)))</f>
        <v>#VALUE!</v>
      </c>
      <c r="BK70" s="54" t="e">
        <f>IF(VALUE(LEFT(INDEX('Raw Data'!$A$1:$CI$1000,'Adjusted Raw Data'!$A70+1,'Adjusted Raw Data'!BK$1),1))=5,"NA",VALUE(LEFT(INDEX('Raw Data'!$A$1:$CI$1000,'Adjusted Raw Data'!$A70+1,'Adjusted Raw Data'!BK$1),1)))</f>
        <v>#VALUE!</v>
      </c>
      <c r="BL70" s="50">
        <f>INDEX('Raw Data'!$A$1:$CI$1000,'Adjusted Raw Data'!$A70+1,'Adjusted Raw Data'!BL$1)</f>
        <v>0</v>
      </c>
      <c r="BM70" s="54" t="e">
        <f>IF(VALUE(LEFT(INDEX('Raw Data'!$A$1:$CI$1000,'Adjusted Raw Data'!$A70+1,'Adjusted Raw Data'!BM$1),1))=5,"NA",VALUE(LEFT(INDEX('Raw Data'!$A$1:$CI$1000,'Adjusted Raw Data'!$A70+1,'Adjusted Raw Data'!BM$1),1)))</f>
        <v>#VALUE!</v>
      </c>
      <c r="BN70" s="54" t="e">
        <f>IF(VALUE(LEFT(INDEX('Raw Data'!$A$1:$CI$1000,'Adjusted Raw Data'!$A70+1,'Adjusted Raw Data'!BN$1),1))=5,"NA",VALUE(LEFT(INDEX('Raw Data'!$A$1:$CI$1000,'Adjusted Raw Data'!$A70+1,'Adjusted Raw Data'!BN$1),1)))</f>
        <v>#VALUE!</v>
      </c>
      <c r="BO70" s="54" t="e">
        <f>IF(VALUE(LEFT(INDEX('Raw Data'!$A$1:$CI$1000,'Adjusted Raw Data'!$A70+1,'Adjusted Raw Data'!BO$1),1))=5,"NA",VALUE(LEFT(INDEX('Raw Data'!$A$1:$CI$1000,'Adjusted Raw Data'!$A70+1,'Adjusted Raw Data'!BO$1),1)))</f>
        <v>#VALUE!</v>
      </c>
      <c r="BP70" s="54" t="e">
        <f>IF(VALUE(LEFT(INDEX('Raw Data'!$A$1:$CI$1000,'Adjusted Raw Data'!$A70+1,'Adjusted Raw Data'!BP$1),1))=5,"NA",VALUE(LEFT(INDEX('Raw Data'!$A$1:$CI$1000,'Adjusted Raw Data'!$A70+1,'Adjusted Raw Data'!BP$1),1)))</f>
        <v>#VALUE!</v>
      </c>
      <c r="BQ70" s="54" t="e">
        <f>IF(VALUE(LEFT(INDEX('Raw Data'!$A$1:$CI$1000,'Adjusted Raw Data'!$A70+1,'Adjusted Raw Data'!BQ$1),1))=5,"NA",VALUE(LEFT(INDEX('Raw Data'!$A$1:$CI$1000,'Adjusted Raw Data'!$A70+1,'Adjusted Raw Data'!BQ$1),1)))</f>
        <v>#VALUE!</v>
      </c>
      <c r="BR70" s="50">
        <f>INDEX('Raw Data'!$A$1:$CI$1000,'Adjusted Raw Data'!$A70+1,'Adjusted Raw Data'!BR$1)</f>
        <v>0</v>
      </c>
      <c r="BS70" s="54" t="e">
        <f>IF(VALUE(LEFT(INDEX('Raw Data'!$A$1:$CI$1000,'Adjusted Raw Data'!$A70+1,'Adjusted Raw Data'!BS$1),1))=5,"NA",VALUE(LEFT(INDEX('Raw Data'!$A$1:$CI$1000,'Adjusted Raw Data'!$A70+1,'Adjusted Raw Data'!BS$1),1)))</f>
        <v>#VALUE!</v>
      </c>
      <c r="BT70" s="54" t="e">
        <f>IF(VALUE(LEFT(INDEX('Raw Data'!$A$1:$CI$1000,'Adjusted Raw Data'!$A70+1,'Adjusted Raw Data'!BT$1),1))=5,"NA",VALUE(LEFT(INDEX('Raw Data'!$A$1:$CI$1000,'Adjusted Raw Data'!$A70+1,'Adjusted Raw Data'!BT$1),1)))</f>
        <v>#VALUE!</v>
      </c>
      <c r="BU70" s="54" t="e">
        <f>IF(VALUE(LEFT(INDEX('Raw Data'!$A$1:$CI$1000,'Adjusted Raw Data'!$A70+1,'Adjusted Raw Data'!BU$1),1))=5,"NA",VALUE(LEFT(INDEX('Raw Data'!$A$1:$CI$1000,'Adjusted Raw Data'!$A70+1,'Adjusted Raw Data'!BU$1),1)))</f>
        <v>#VALUE!</v>
      </c>
      <c r="BV70" s="54" t="e">
        <f>IF(VALUE(LEFT(INDEX('Raw Data'!$A$1:$CI$1000,'Adjusted Raw Data'!$A70+1,'Adjusted Raw Data'!BV$1),1))=5,"NA",VALUE(LEFT(INDEX('Raw Data'!$A$1:$CI$1000,'Adjusted Raw Data'!$A70+1,'Adjusted Raw Data'!BV$1),1)))</f>
        <v>#VALUE!</v>
      </c>
      <c r="BW70" s="54" t="e">
        <f>IF(VALUE(LEFT(INDEX('Raw Data'!$A$1:$CI$1000,'Adjusted Raw Data'!$A70+1,'Adjusted Raw Data'!BW$1),1))=5,"NA",VALUE(LEFT(INDEX('Raw Data'!$A$1:$CI$1000,'Adjusted Raw Data'!$A70+1,'Adjusted Raw Data'!BW$1),1)))</f>
        <v>#VALUE!</v>
      </c>
      <c r="BX70" s="54" t="e">
        <f>IF(VALUE(LEFT(INDEX('Raw Data'!$A$1:$CI$1000,'Adjusted Raw Data'!$A70+1,'Adjusted Raw Data'!BX$1),1))=5,"NA",VALUE(LEFT(INDEX('Raw Data'!$A$1:$CI$1000,'Adjusted Raw Data'!$A70+1,'Adjusted Raw Data'!BX$1),1)))</f>
        <v>#VALUE!</v>
      </c>
      <c r="BY70" s="54" t="e">
        <f>IF(VALUE(LEFT(INDEX('Raw Data'!$A$1:$CI$1000,'Adjusted Raw Data'!$A70+1,'Adjusted Raw Data'!BY$1),1))=5,"NA",VALUE(LEFT(INDEX('Raw Data'!$A$1:$CI$1000,'Adjusted Raw Data'!$A70+1,'Adjusted Raw Data'!BY$1),1)))</f>
        <v>#VALUE!</v>
      </c>
      <c r="BZ70" s="50">
        <f>INDEX('Raw Data'!$A$1:$CI$1000,'Adjusted Raw Data'!$A70+1,'Adjusted Raw Data'!BZ$1)</f>
        <v>0</v>
      </c>
      <c r="CA70" s="54" t="e">
        <f>VALUE(LEFT(INDEX('Raw Data'!$A$1:$CI$1000,'Adjusted Raw Data'!$A70+1,'Adjusted Raw Data'!CA$1),1))</f>
        <v>#VALUE!</v>
      </c>
      <c r="CB70" s="50">
        <f>INDEX('Raw Data'!$A$1:$CI$1000,'Adjusted Raw Data'!$A70+1,'Adjusted Raw Data'!CB$1)</f>
        <v>0</v>
      </c>
      <c r="CC70" s="54" t="e">
        <f>IF(VALUE(LEFT(INDEX('Raw Data'!$A$1:$CI$1000,'Adjusted Raw Data'!$A70+1,'Adjusted Raw Data'!CC$1),1))=5,"NA",VALUE(LEFT(INDEX('Raw Data'!$A$1:$CI$1000,'Adjusted Raw Data'!$A70+1,'Adjusted Raw Data'!CC$1),1)))</f>
        <v>#VALUE!</v>
      </c>
      <c r="CD70" s="54" t="e">
        <f>IF(VALUE(LEFT(INDEX('Raw Data'!$A$1:$CI$1000,'Adjusted Raw Data'!$A70+1,'Adjusted Raw Data'!CD$1),1))=5,"NA",VALUE(LEFT(INDEX('Raw Data'!$A$1:$CI$1000,'Adjusted Raw Data'!$A70+1,'Adjusted Raw Data'!CD$1),1)))</f>
        <v>#VALUE!</v>
      </c>
      <c r="CE70" s="54" t="e">
        <f>IF(VALUE(LEFT(INDEX('Raw Data'!$A$1:$CI$1000,'Adjusted Raw Data'!$A70+1,'Adjusted Raw Data'!CE$1),1))=5,"NA",VALUE(LEFT(INDEX('Raw Data'!$A$1:$CI$1000,'Adjusted Raw Data'!$A70+1,'Adjusted Raw Data'!CE$1),1)))</f>
        <v>#VALUE!</v>
      </c>
      <c r="CF70" s="54" t="e">
        <f>IF(VALUE(LEFT(INDEX('Raw Data'!$A$1:$CI$1000,'Adjusted Raw Data'!$A70+1,'Adjusted Raw Data'!CF$1),1))=5,"NA",VALUE(LEFT(INDEX('Raw Data'!$A$1:$CI$1000,'Adjusted Raw Data'!$A70+1,'Adjusted Raw Data'!CF$1),1)))</f>
        <v>#VALUE!</v>
      </c>
      <c r="CG70" s="54" t="e">
        <f>IF(VALUE(LEFT(INDEX('Raw Data'!$A$1:$CI$1000,'Adjusted Raw Data'!$A70+1,'Adjusted Raw Data'!CG$1),1))=5,"NA",VALUE(LEFT(INDEX('Raw Data'!$A$1:$CI$1000,'Adjusted Raw Data'!$A70+1,'Adjusted Raw Data'!CG$1),1)))</f>
        <v>#VALUE!</v>
      </c>
      <c r="CH70" s="54" t="e">
        <f>IF(VALUE(LEFT(INDEX('Raw Data'!$A$1:$CI$1000,'Adjusted Raw Data'!$A70+1,'Adjusted Raw Data'!CH$1),1))=5,"NA",VALUE(LEFT(INDEX('Raw Data'!$A$1:$CI$1000,'Adjusted Raw Data'!$A70+1,'Adjusted Raw Data'!CH$1),1)))</f>
        <v>#VALUE!</v>
      </c>
      <c r="CI70" s="54" t="e">
        <f>IF(VALUE(LEFT(INDEX('Raw Data'!$A$1:$CI$1000,'Adjusted Raw Data'!$A70+1,'Adjusted Raw Data'!CI$1),1))=5,"NA",VALUE(LEFT(INDEX('Raw Data'!$A$1:$CI$1000,'Adjusted Raw Data'!$A70+1,'Adjusted Raw Data'!CI$1),1)))</f>
        <v>#VALUE!</v>
      </c>
      <c r="CJ70" s="50">
        <f>INDEX('Raw Data'!$A$1:$CI$1000,'Adjusted Raw Data'!$A70+1,'Adjusted Raw Data'!CJ$1)</f>
        <v>0</v>
      </c>
    </row>
    <row r="71" spans="1:88" x14ac:dyDescent="0.2">
      <c r="A71" s="53">
        <v>69</v>
      </c>
      <c r="B71" s="48">
        <f>INDEX('Raw Data'!$A$1:$CI$1000,'Adjusted Raw Data'!$A71+1,'Adjusted Raw Data'!B$1)</f>
        <v>0</v>
      </c>
      <c r="C71" s="49" t="str">
        <f>LEFT(INDEX('Raw Data'!$A$1:$CI$1000,'Adjusted Raw Data'!$A71+1,'Adjusted Raw Data'!C$1),5)</f>
        <v/>
      </c>
      <c r="D71" s="54" t="e">
        <f>IF(VALUE(LEFT(INDEX('Raw Data'!$A$1:$CI$1000,'Adjusted Raw Data'!$A71+1,'Adjusted Raw Data'!D$1),1))=5,"NA",VALUE(LEFT(INDEX('Raw Data'!$A$1:$CI$1000,'Adjusted Raw Data'!$A71+1,'Adjusted Raw Data'!D$1),1)))</f>
        <v>#VALUE!</v>
      </c>
      <c r="E71" s="54" t="e">
        <f>IF(VALUE(LEFT(INDEX('Raw Data'!$A$1:$CI$1000,'Adjusted Raw Data'!$A71+1,'Adjusted Raw Data'!E$1),1))=5,"NA",VALUE(LEFT(INDEX('Raw Data'!$A$1:$CI$1000,'Adjusted Raw Data'!$A71+1,'Adjusted Raw Data'!E$1),1)))</f>
        <v>#VALUE!</v>
      </c>
      <c r="F71" s="54" t="e">
        <f>IF(VALUE(LEFT(INDEX('Raw Data'!$A$1:$CI$1000,'Adjusted Raw Data'!$A71+1,'Adjusted Raw Data'!F$1),1))=5,"NA",VALUE(LEFT(INDEX('Raw Data'!$A$1:$CI$1000,'Adjusted Raw Data'!$A71+1,'Adjusted Raw Data'!F$1),1)))</f>
        <v>#VALUE!</v>
      </c>
      <c r="G71" s="54" t="e">
        <f>IF(VALUE(LEFT(INDEX('Raw Data'!$A$1:$CI$1000,'Adjusted Raw Data'!$A71+1,'Adjusted Raw Data'!G$1),1))=5,"NA",VALUE(LEFT(INDEX('Raw Data'!$A$1:$CI$1000,'Adjusted Raw Data'!$A71+1,'Adjusted Raw Data'!G$1),1)))</f>
        <v>#VALUE!</v>
      </c>
      <c r="H71" s="54" t="e">
        <f>IF(VALUE(LEFT(INDEX('Raw Data'!$A$1:$CI$1000,'Adjusted Raw Data'!$A71+1,'Adjusted Raw Data'!H$1),1))=5,"NA",VALUE(LEFT(INDEX('Raw Data'!$A$1:$CI$1000,'Adjusted Raw Data'!$A71+1,'Adjusted Raw Data'!H$1),1)))</f>
        <v>#VALUE!</v>
      </c>
      <c r="I71" s="54" t="e">
        <f>IF(VALUE(LEFT(INDEX('Raw Data'!$A$1:$CI$1000,'Adjusted Raw Data'!$A71+1,'Adjusted Raw Data'!I$1),1))=5,"NA",VALUE(LEFT(INDEX('Raw Data'!$A$1:$CI$1000,'Adjusted Raw Data'!$A71+1,'Adjusted Raw Data'!I$1),1)))</f>
        <v>#VALUE!</v>
      </c>
      <c r="J71" s="54" t="e">
        <f>IF(VALUE(LEFT(INDEX('Raw Data'!$A$1:$CI$1000,'Adjusted Raw Data'!$A71+1,'Adjusted Raw Data'!J$1),1))=5,"NA",VALUE(LEFT(INDEX('Raw Data'!$A$1:$CI$1000,'Adjusted Raw Data'!$A71+1,'Adjusted Raw Data'!J$1),1)))</f>
        <v>#VALUE!</v>
      </c>
      <c r="K71" s="54" t="e">
        <f>IF(VALUE(LEFT(INDEX('Raw Data'!$A$1:$CI$1000,'Adjusted Raw Data'!$A71+1,'Adjusted Raw Data'!K$1),1))=5,"NA",VALUE(LEFT(INDEX('Raw Data'!$A$1:$CI$1000,'Adjusted Raw Data'!$A71+1,'Adjusted Raw Data'!K$1),1)))</f>
        <v>#VALUE!</v>
      </c>
      <c r="L71" s="54" t="e">
        <f>IF(VALUE(LEFT(INDEX('Raw Data'!$A$1:$CI$1000,'Adjusted Raw Data'!$A71+1,'Adjusted Raw Data'!L$1),1))=5,"NA",VALUE(LEFT(INDEX('Raw Data'!$A$1:$CI$1000,'Adjusted Raw Data'!$A71+1,'Adjusted Raw Data'!L$1),1)))</f>
        <v>#VALUE!</v>
      </c>
      <c r="M71" s="54" t="e">
        <f>IF(VALUE(LEFT(INDEX('Raw Data'!$A$1:$CI$1000,'Adjusted Raw Data'!$A71+1,'Adjusted Raw Data'!M$1),1))=5,"NA",VALUE(LEFT(INDEX('Raw Data'!$A$1:$CI$1000,'Adjusted Raw Data'!$A71+1,'Adjusted Raw Data'!M$1),1)))</f>
        <v>#VALUE!</v>
      </c>
      <c r="N71" s="54" t="e">
        <f>IF(VALUE(LEFT(INDEX('Raw Data'!$A$1:$CI$1000,'Adjusted Raw Data'!$A71+1,'Adjusted Raw Data'!N$1),1))=5,"NA",VALUE(LEFT(INDEX('Raw Data'!$A$1:$CI$1000,'Adjusted Raw Data'!$A71+1,'Adjusted Raw Data'!N$1),1)))</f>
        <v>#VALUE!</v>
      </c>
      <c r="O71" s="54" t="e">
        <f>IF(VALUE(LEFT(INDEX('Raw Data'!$A$1:$CI$1000,'Adjusted Raw Data'!$A71+1,'Adjusted Raw Data'!O$1),1))=5,"NA",VALUE(LEFT(INDEX('Raw Data'!$A$1:$CI$1000,'Adjusted Raw Data'!$A71+1,'Adjusted Raw Data'!O$1),1)))</f>
        <v>#VALUE!</v>
      </c>
      <c r="P71" s="54" t="e">
        <f>IF(VALUE(LEFT(INDEX('Raw Data'!$A$1:$CI$1000,'Adjusted Raw Data'!$A71+1,'Adjusted Raw Data'!P$1),1))=5,"NA",VALUE(LEFT(INDEX('Raw Data'!$A$1:$CI$1000,'Adjusted Raw Data'!$A71+1,'Adjusted Raw Data'!P$1),1)))</f>
        <v>#VALUE!</v>
      </c>
      <c r="Q71" s="54" t="e">
        <f>IF(VALUE(LEFT(INDEX('Raw Data'!$A$1:$CI$1000,'Adjusted Raw Data'!$A71+1,'Adjusted Raw Data'!Q$1),1))=5,"NA",VALUE(LEFT(INDEX('Raw Data'!$A$1:$CI$1000,'Adjusted Raw Data'!$A71+1,'Adjusted Raw Data'!Q$1),1)))</f>
        <v>#VALUE!</v>
      </c>
      <c r="R71" s="54" t="e">
        <f>IF(VALUE(LEFT(INDEX('Raw Data'!$A$1:$CI$1000,'Adjusted Raw Data'!$A71+1,'Adjusted Raw Data'!R$1),1))=5,"NA",VALUE(LEFT(INDEX('Raw Data'!$A$1:$CI$1000,'Adjusted Raw Data'!$A71+1,'Adjusted Raw Data'!R$1),1)))</f>
        <v>#VALUE!</v>
      </c>
      <c r="S71" s="54" t="e">
        <f>IF(VALUE(LEFT(INDEX('Raw Data'!$A$1:$CI$1000,'Adjusted Raw Data'!$A71+1,'Adjusted Raw Data'!S$1),1))=5,"NA",VALUE(LEFT(INDEX('Raw Data'!$A$1:$CI$1000,'Adjusted Raw Data'!$A71+1,'Adjusted Raw Data'!S$1),1)))</f>
        <v>#VALUE!</v>
      </c>
      <c r="T71" s="50">
        <f>INDEX('Raw Data'!$A$1:$CI$1000,'Adjusted Raw Data'!$A71+1,'Adjusted Raw Data'!T$1)</f>
        <v>0</v>
      </c>
      <c r="U71" s="54" t="e">
        <f>IF(VALUE(LEFT(INDEX('Raw Data'!$A$1:$CI$1000,'Adjusted Raw Data'!$A71+1,'Adjusted Raw Data'!U$1),1))=5,"NA",VALUE(LEFT(INDEX('Raw Data'!$A$1:$CI$1000,'Adjusted Raw Data'!$A71+1,'Adjusted Raw Data'!U$1),1)))</f>
        <v>#VALUE!</v>
      </c>
      <c r="V71" s="54" t="e">
        <f>IF(VALUE(LEFT(INDEX('Raw Data'!$A$1:$CI$1000,'Adjusted Raw Data'!$A71+1,'Adjusted Raw Data'!V$1),1))=5,"NA",VALUE(LEFT(INDEX('Raw Data'!$A$1:$CI$1000,'Adjusted Raw Data'!$A71+1,'Adjusted Raw Data'!V$1),1)))</f>
        <v>#VALUE!</v>
      </c>
      <c r="W71" s="54" t="e">
        <f>IF(VALUE(LEFT(INDEX('Raw Data'!$A$1:$CI$1000,'Adjusted Raw Data'!$A71+1,'Adjusted Raw Data'!W$1),1))=5,"NA",VALUE(LEFT(INDEX('Raw Data'!$A$1:$CI$1000,'Adjusted Raw Data'!$A71+1,'Adjusted Raw Data'!W$1),1)))</f>
        <v>#VALUE!</v>
      </c>
      <c r="X71" s="54" t="e">
        <f>IF(VALUE(LEFT(INDEX('Raw Data'!$A$1:$CI$1000,'Adjusted Raw Data'!$A71+1,'Adjusted Raw Data'!X$1),1))=5,"NA",VALUE(LEFT(INDEX('Raw Data'!$A$1:$CI$1000,'Adjusted Raw Data'!$A71+1,'Adjusted Raw Data'!X$1),1)))</f>
        <v>#VALUE!</v>
      </c>
      <c r="Y71" s="54" t="e">
        <f>IF(VALUE(LEFT(INDEX('Raw Data'!$A$1:$CI$1000,'Adjusted Raw Data'!$A71+1,'Adjusted Raw Data'!Y$1),1))=5,"NA",VALUE(LEFT(INDEX('Raw Data'!$A$1:$CI$1000,'Adjusted Raw Data'!$A71+1,'Adjusted Raw Data'!Y$1),1)))</f>
        <v>#VALUE!</v>
      </c>
      <c r="Z71" s="54" t="e">
        <f>IF(VALUE(LEFT(INDEX('Raw Data'!$A$1:$CI$1000,'Adjusted Raw Data'!$A71+1,'Adjusted Raw Data'!Z$1),1))=5,"NA",VALUE(LEFT(INDEX('Raw Data'!$A$1:$CI$1000,'Adjusted Raw Data'!$A71+1,'Adjusted Raw Data'!Z$1),1)))</f>
        <v>#VALUE!</v>
      </c>
      <c r="AA71" s="54" t="e">
        <f>IF(VALUE(LEFT(INDEX('Raw Data'!$A$1:$CI$1000,'Adjusted Raw Data'!$A71+1,'Adjusted Raw Data'!AA$1),1))=5,"NA",VALUE(LEFT(INDEX('Raw Data'!$A$1:$CI$1000,'Adjusted Raw Data'!$A71+1,'Adjusted Raw Data'!AA$1),1)))</f>
        <v>#VALUE!</v>
      </c>
      <c r="AB71" s="50">
        <f>INDEX('Raw Data'!$A$1:$CI$1000,'Adjusted Raw Data'!$A71+1,'Adjusted Raw Data'!AB$1)</f>
        <v>0</v>
      </c>
      <c r="AC71" s="54" t="e">
        <f>IF(VALUE(LEFT(INDEX('Raw Data'!$A$1:$CI$1000,'Adjusted Raw Data'!$A71+1,'Adjusted Raw Data'!AC$1),1))=5,"NA",VALUE(LEFT(INDEX('Raw Data'!$A$1:$CI$1000,'Adjusted Raw Data'!$A71+1,'Adjusted Raw Data'!AC$1),1)))</f>
        <v>#VALUE!</v>
      </c>
      <c r="AD71" s="54" t="e">
        <f>IF(VALUE(LEFT(INDEX('Raw Data'!$A$1:$CI$1000,'Adjusted Raw Data'!$A71+1,'Adjusted Raw Data'!AD$1),1))=5,"NA",VALUE(LEFT(INDEX('Raw Data'!$A$1:$CI$1000,'Adjusted Raw Data'!$A71+1,'Adjusted Raw Data'!AD$1),1)))</f>
        <v>#VALUE!</v>
      </c>
      <c r="AE71" s="54" t="e">
        <f>IF(VALUE(LEFT(INDEX('Raw Data'!$A$1:$CI$1000,'Adjusted Raw Data'!$A71+1,'Adjusted Raw Data'!AE$1),1))=5,"NA",VALUE(LEFT(INDEX('Raw Data'!$A$1:$CI$1000,'Adjusted Raw Data'!$A71+1,'Adjusted Raw Data'!AE$1),1)))</f>
        <v>#VALUE!</v>
      </c>
      <c r="AF71" s="54" t="e">
        <f>IF(VALUE(LEFT(INDEX('Raw Data'!$A$1:$CI$1000,'Adjusted Raw Data'!$A71+1,'Adjusted Raw Data'!AF$1),1))=5,"NA",VALUE(LEFT(INDEX('Raw Data'!$A$1:$CI$1000,'Adjusted Raw Data'!$A71+1,'Adjusted Raw Data'!AF$1),1)))</f>
        <v>#VALUE!</v>
      </c>
      <c r="AG71" s="54" t="e">
        <f>IF(VALUE(LEFT(INDEX('Raw Data'!$A$1:$CI$1000,'Adjusted Raw Data'!$A71+1,'Adjusted Raw Data'!AG$1),1))=5,"NA",VALUE(LEFT(INDEX('Raw Data'!$A$1:$CI$1000,'Adjusted Raw Data'!$A71+1,'Adjusted Raw Data'!AG$1),1)))</f>
        <v>#VALUE!</v>
      </c>
      <c r="AH71" s="54" t="e">
        <f>IF(VALUE(LEFT(INDEX('Raw Data'!$A$1:$CI$1000,'Adjusted Raw Data'!$A71+1,'Adjusted Raw Data'!AH$1),1))=5,"NA",VALUE(LEFT(INDEX('Raw Data'!$A$1:$CI$1000,'Adjusted Raw Data'!$A71+1,'Adjusted Raw Data'!AH$1),1)))</f>
        <v>#VALUE!</v>
      </c>
      <c r="AI71" s="54" t="e">
        <f>IF(VALUE(LEFT(INDEX('Raw Data'!$A$1:$CI$1000,'Adjusted Raw Data'!$A71+1,'Adjusted Raw Data'!AI$1),1))=5,"NA",VALUE(LEFT(INDEX('Raw Data'!$A$1:$CI$1000,'Adjusted Raw Data'!$A71+1,'Adjusted Raw Data'!AI$1),1)))</f>
        <v>#VALUE!</v>
      </c>
      <c r="AJ71" s="54" t="e">
        <f>IF(VALUE(LEFT(INDEX('Raw Data'!$A$1:$CI$1000,'Adjusted Raw Data'!$A71+1,'Adjusted Raw Data'!AJ$1),1))=5,"NA",VALUE(LEFT(INDEX('Raw Data'!$A$1:$CI$1000,'Adjusted Raw Data'!$A71+1,'Adjusted Raw Data'!AJ$1),1)))</f>
        <v>#VALUE!</v>
      </c>
      <c r="AK71" s="54" t="e">
        <f>IF(VALUE(LEFT(INDEX('Raw Data'!$A$1:$CI$1000,'Adjusted Raw Data'!$A71+1,'Adjusted Raw Data'!AK$1),1))=5,"NA",VALUE(LEFT(INDEX('Raw Data'!$A$1:$CI$1000,'Adjusted Raw Data'!$A71+1,'Adjusted Raw Data'!AK$1),1)))</f>
        <v>#VALUE!</v>
      </c>
      <c r="AL71" s="54" t="e">
        <f>IF(VALUE(LEFT(INDEX('Raw Data'!$A$1:$CI$1000,'Adjusted Raw Data'!$A71+1,'Adjusted Raw Data'!AL$1),1))=5,"NA",VALUE(LEFT(INDEX('Raw Data'!$A$1:$CI$1000,'Adjusted Raw Data'!$A71+1,'Adjusted Raw Data'!AL$1),1)))</f>
        <v>#VALUE!</v>
      </c>
      <c r="AM71" s="54" t="e">
        <f>IF(VALUE(LEFT(INDEX('Raw Data'!$A$1:$CI$1000,'Adjusted Raw Data'!$A71+1,'Adjusted Raw Data'!AM$1),1))=5,"NA",VALUE(LEFT(INDEX('Raw Data'!$A$1:$CI$1000,'Adjusted Raw Data'!$A71+1,'Adjusted Raw Data'!AM$1),1)))</f>
        <v>#VALUE!</v>
      </c>
      <c r="AN71" s="54" t="e">
        <f>IF(VALUE(LEFT(INDEX('Raw Data'!$A$1:$CI$1000,'Adjusted Raw Data'!$A71+1,'Adjusted Raw Data'!AN$1),1))=5,"NA",VALUE(LEFT(INDEX('Raw Data'!$A$1:$CI$1000,'Adjusted Raw Data'!$A71+1,'Adjusted Raw Data'!AN$1),1)))</f>
        <v>#VALUE!</v>
      </c>
      <c r="AO71" s="54" t="e">
        <f>IF(VALUE(LEFT(INDEX('Raw Data'!$A$1:$CI$1000,'Adjusted Raw Data'!$A71+1,'Adjusted Raw Data'!AO$1),1))=5,"NA",VALUE(LEFT(INDEX('Raw Data'!$A$1:$CI$1000,'Adjusted Raw Data'!$A71+1,'Adjusted Raw Data'!AO$1),1)))</f>
        <v>#VALUE!</v>
      </c>
      <c r="AP71" s="54" t="e">
        <f>IF(VALUE(LEFT(INDEX('Raw Data'!$A$1:$CI$1000,'Adjusted Raw Data'!$A71+1,'Adjusted Raw Data'!AP$1),1))=5,"NA",VALUE(LEFT(INDEX('Raw Data'!$A$1:$CI$1000,'Adjusted Raw Data'!$A71+1,'Adjusted Raw Data'!AP$1),1)))</f>
        <v>#VALUE!</v>
      </c>
      <c r="AQ71" s="54" t="e">
        <f>IF(VALUE(LEFT(INDEX('Raw Data'!$A$1:$CI$1000,'Adjusted Raw Data'!$A71+1,'Adjusted Raw Data'!AQ$1),1))=5,"NA",VALUE(LEFT(INDEX('Raw Data'!$A$1:$CI$1000,'Adjusted Raw Data'!$A71+1,'Adjusted Raw Data'!AQ$1),1)))</f>
        <v>#VALUE!</v>
      </c>
      <c r="AR71" s="50">
        <f>INDEX('Raw Data'!$A$1:$CI$1000,'Adjusted Raw Data'!$A71+1,'Adjusted Raw Data'!AR$1)</f>
        <v>0</v>
      </c>
      <c r="AS71" s="54" t="e">
        <f>IF(VALUE(LEFT(INDEX('Raw Data'!$A$1:$CI$1000,'Adjusted Raw Data'!$A71+1,'Adjusted Raw Data'!AS$1),1))=5,"NA",VALUE(LEFT(INDEX('Raw Data'!$A$1:$CI$1000,'Adjusted Raw Data'!$A71+1,'Adjusted Raw Data'!AS$1),1)))</f>
        <v>#VALUE!</v>
      </c>
      <c r="AT71" s="54" t="e">
        <f>IF(VALUE(LEFT(INDEX('Raw Data'!$A$1:$CI$1000,'Adjusted Raw Data'!$A71+1,'Adjusted Raw Data'!AT$1),1))=5,"NA",VALUE(LEFT(INDEX('Raw Data'!$A$1:$CI$1000,'Adjusted Raw Data'!$A71+1,'Adjusted Raw Data'!AT$1),1)))</f>
        <v>#VALUE!</v>
      </c>
      <c r="AU71" s="54" t="e">
        <f>IF(VALUE(LEFT(INDEX('Raw Data'!$A$1:$CI$1000,'Adjusted Raw Data'!$A71+1,'Adjusted Raw Data'!AU$1),1))=5,"NA",VALUE(LEFT(INDEX('Raw Data'!$A$1:$CI$1000,'Adjusted Raw Data'!$A71+1,'Adjusted Raw Data'!AU$1),1)))</f>
        <v>#VALUE!</v>
      </c>
      <c r="AV71" s="54" t="e">
        <f>IF(VALUE(LEFT(INDEX('Raw Data'!$A$1:$CI$1000,'Adjusted Raw Data'!$A71+1,'Adjusted Raw Data'!AV$1),1))=5,"NA",VALUE(LEFT(INDEX('Raw Data'!$A$1:$CI$1000,'Adjusted Raw Data'!$A71+1,'Adjusted Raw Data'!AV$1),1)))</f>
        <v>#VALUE!</v>
      </c>
      <c r="AW71" s="54" t="e">
        <f>IF(VALUE(LEFT(INDEX('Raw Data'!$A$1:$CI$1000,'Adjusted Raw Data'!$A71+1,'Adjusted Raw Data'!AW$1),1))=5,"NA",VALUE(LEFT(INDEX('Raw Data'!$A$1:$CI$1000,'Adjusted Raw Data'!$A71+1,'Adjusted Raw Data'!AW$1),1)))</f>
        <v>#VALUE!</v>
      </c>
      <c r="AX71" s="54" t="e">
        <f>IF(VALUE(LEFT(INDEX('Raw Data'!$A$1:$CI$1000,'Adjusted Raw Data'!$A71+1,'Adjusted Raw Data'!AX$1),1))=5,"NA",VALUE(LEFT(INDEX('Raw Data'!$A$1:$CI$1000,'Adjusted Raw Data'!$A71+1,'Adjusted Raw Data'!AX$1),1)))</f>
        <v>#VALUE!</v>
      </c>
      <c r="AY71" s="54" t="e">
        <f>IF(VALUE(LEFT(INDEX('Raw Data'!$A$1:$CI$1000,'Adjusted Raw Data'!$A71+1,'Adjusted Raw Data'!AY$1),1))=5,"NA",VALUE(LEFT(INDEX('Raw Data'!$A$1:$CI$1000,'Adjusted Raw Data'!$A71+1,'Adjusted Raw Data'!AY$1),1)))</f>
        <v>#VALUE!</v>
      </c>
      <c r="AZ71" s="54" t="e">
        <f>IF(VALUE(LEFT(INDEX('Raw Data'!$A$1:$CI$1000,'Adjusted Raw Data'!$A71+1,'Adjusted Raw Data'!AZ$1),1))=5,"NA",VALUE(LEFT(INDEX('Raw Data'!$A$1:$CI$1000,'Adjusted Raw Data'!$A71+1,'Adjusted Raw Data'!AZ$1),1)))</f>
        <v>#VALUE!</v>
      </c>
      <c r="BA71" s="50">
        <f>INDEX('Raw Data'!$A$1:$CI$1000,'Adjusted Raw Data'!$A71+1,'Adjusted Raw Data'!BA$1)</f>
        <v>0</v>
      </c>
      <c r="BB71" s="54" t="e">
        <f>IF(VALUE(LEFT(INDEX('Raw Data'!$A$1:$CI$1000,'Adjusted Raw Data'!$A71+1,'Adjusted Raw Data'!BB$1),1))=5,"NA",VALUE(LEFT(INDEX('Raw Data'!$A$1:$CI$1000,'Adjusted Raw Data'!$A71+1,'Adjusted Raw Data'!BB$1),1)))</f>
        <v>#VALUE!</v>
      </c>
      <c r="BC71" s="54" t="e">
        <f>IF(VALUE(LEFT(INDEX('Raw Data'!$A$1:$CI$1000,'Adjusted Raw Data'!$A71+1,'Adjusted Raw Data'!BC$1),1))=5,"NA",VALUE(LEFT(INDEX('Raw Data'!$A$1:$CI$1000,'Adjusted Raw Data'!$A71+1,'Adjusted Raw Data'!BC$1),1)))</f>
        <v>#VALUE!</v>
      </c>
      <c r="BD71" s="54" t="e">
        <f>IF(VALUE(LEFT(INDEX('Raw Data'!$A$1:$CI$1000,'Adjusted Raw Data'!$A71+1,'Adjusted Raw Data'!BD$1),1))=5,"NA",VALUE(LEFT(INDEX('Raw Data'!$A$1:$CI$1000,'Adjusted Raw Data'!$A71+1,'Adjusted Raw Data'!BD$1),1)))</f>
        <v>#VALUE!</v>
      </c>
      <c r="BE71" s="50">
        <f>INDEX('Raw Data'!$A$1:$CI$1000,'Adjusted Raw Data'!$A71+1,'Adjusted Raw Data'!BE$1)</f>
        <v>0</v>
      </c>
      <c r="BF71" s="54" t="e">
        <f>IF(VALUE(LEFT(INDEX('Raw Data'!$A$1:$CI$1000,'Adjusted Raw Data'!$A71+1,'Adjusted Raw Data'!BF$1),1))=5,"NA",VALUE(LEFT(INDEX('Raw Data'!$A$1:$CI$1000,'Adjusted Raw Data'!$A71+1,'Adjusted Raw Data'!BF$1),1)))</f>
        <v>#VALUE!</v>
      </c>
      <c r="BG71" s="54" t="e">
        <f>IF(VALUE(LEFT(INDEX('Raw Data'!$A$1:$CI$1000,'Adjusted Raw Data'!$A71+1,'Adjusted Raw Data'!BG$1),1))=5,"NA",VALUE(LEFT(INDEX('Raw Data'!$A$1:$CI$1000,'Adjusted Raw Data'!$A71+1,'Adjusted Raw Data'!BG$1),1)))</f>
        <v>#VALUE!</v>
      </c>
      <c r="BH71" s="54" t="e">
        <f>IF(VALUE(LEFT(INDEX('Raw Data'!$A$1:$CI$1000,'Adjusted Raw Data'!$A71+1,'Adjusted Raw Data'!BH$1),1))=5,"NA",VALUE(LEFT(INDEX('Raw Data'!$A$1:$CI$1000,'Adjusted Raw Data'!$A71+1,'Adjusted Raw Data'!BH$1),1)))</f>
        <v>#VALUE!</v>
      </c>
      <c r="BI71" s="54" t="e">
        <f>IF(VALUE(LEFT(INDEX('Raw Data'!$A$1:$CI$1000,'Adjusted Raw Data'!$A71+1,'Adjusted Raw Data'!BI$1),1))=5,"NA",VALUE(LEFT(INDEX('Raw Data'!$A$1:$CI$1000,'Adjusted Raw Data'!$A71+1,'Adjusted Raw Data'!BI$1),1)))</f>
        <v>#VALUE!</v>
      </c>
      <c r="BJ71" s="54" t="e">
        <f>IF(VALUE(LEFT(INDEX('Raw Data'!$A$1:$CI$1000,'Adjusted Raw Data'!$A71+1,'Adjusted Raw Data'!BJ$1),1))=5,"NA",VALUE(LEFT(INDEX('Raw Data'!$A$1:$CI$1000,'Adjusted Raw Data'!$A71+1,'Adjusted Raw Data'!BJ$1),1)))</f>
        <v>#VALUE!</v>
      </c>
      <c r="BK71" s="54" t="e">
        <f>IF(VALUE(LEFT(INDEX('Raw Data'!$A$1:$CI$1000,'Adjusted Raw Data'!$A71+1,'Adjusted Raw Data'!BK$1),1))=5,"NA",VALUE(LEFT(INDEX('Raw Data'!$A$1:$CI$1000,'Adjusted Raw Data'!$A71+1,'Adjusted Raw Data'!BK$1),1)))</f>
        <v>#VALUE!</v>
      </c>
      <c r="BL71" s="50">
        <f>INDEX('Raw Data'!$A$1:$CI$1000,'Adjusted Raw Data'!$A71+1,'Adjusted Raw Data'!BL$1)</f>
        <v>0</v>
      </c>
      <c r="BM71" s="54" t="e">
        <f>IF(VALUE(LEFT(INDEX('Raw Data'!$A$1:$CI$1000,'Adjusted Raw Data'!$A71+1,'Adjusted Raw Data'!BM$1),1))=5,"NA",VALUE(LEFT(INDEX('Raw Data'!$A$1:$CI$1000,'Adjusted Raw Data'!$A71+1,'Adjusted Raw Data'!BM$1),1)))</f>
        <v>#VALUE!</v>
      </c>
      <c r="BN71" s="54" t="e">
        <f>IF(VALUE(LEFT(INDEX('Raw Data'!$A$1:$CI$1000,'Adjusted Raw Data'!$A71+1,'Adjusted Raw Data'!BN$1),1))=5,"NA",VALUE(LEFT(INDEX('Raw Data'!$A$1:$CI$1000,'Adjusted Raw Data'!$A71+1,'Adjusted Raw Data'!BN$1),1)))</f>
        <v>#VALUE!</v>
      </c>
      <c r="BO71" s="54" t="e">
        <f>IF(VALUE(LEFT(INDEX('Raw Data'!$A$1:$CI$1000,'Adjusted Raw Data'!$A71+1,'Adjusted Raw Data'!BO$1),1))=5,"NA",VALUE(LEFT(INDEX('Raw Data'!$A$1:$CI$1000,'Adjusted Raw Data'!$A71+1,'Adjusted Raw Data'!BO$1),1)))</f>
        <v>#VALUE!</v>
      </c>
      <c r="BP71" s="54" t="e">
        <f>IF(VALUE(LEFT(INDEX('Raw Data'!$A$1:$CI$1000,'Adjusted Raw Data'!$A71+1,'Adjusted Raw Data'!BP$1),1))=5,"NA",VALUE(LEFT(INDEX('Raw Data'!$A$1:$CI$1000,'Adjusted Raw Data'!$A71+1,'Adjusted Raw Data'!BP$1),1)))</f>
        <v>#VALUE!</v>
      </c>
      <c r="BQ71" s="54" t="e">
        <f>IF(VALUE(LEFT(INDEX('Raw Data'!$A$1:$CI$1000,'Adjusted Raw Data'!$A71+1,'Adjusted Raw Data'!BQ$1),1))=5,"NA",VALUE(LEFT(INDEX('Raw Data'!$A$1:$CI$1000,'Adjusted Raw Data'!$A71+1,'Adjusted Raw Data'!BQ$1),1)))</f>
        <v>#VALUE!</v>
      </c>
      <c r="BR71" s="50">
        <f>INDEX('Raw Data'!$A$1:$CI$1000,'Adjusted Raw Data'!$A71+1,'Adjusted Raw Data'!BR$1)</f>
        <v>0</v>
      </c>
      <c r="BS71" s="54" t="e">
        <f>IF(VALUE(LEFT(INDEX('Raw Data'!$A$1:$CI$1000,'Adjusted Raw Data'!$A71+1,'Adjusted Raw Data'!BS$1),1))=5,"NA",VALUE(LEFT(INDEX('Raw Data'!$A$1:$CI$1000,'Adjusted Raw Data'!$A71+1,'Adjusted Raw Data'!BS$1),1)))</f>
        <v>#VALUE!</v>
      </c>
      <c r="BT71" s="54" t="e">
        <f>IF(VALUE(LEFT(INDEX('Raw Data'!$A$1:$CI$1000,'Adjusted Raw Data'!$A71+1,'Adjusted Raw Data'!BT$1),1))=5,"NA",VALUE(LEFT(INDEX('Raw Data'!$A$1:$CI$1000,'Adjusted Raw Data'!$A71+1,'Adjusted Raw Data'!BT$1),1)))</f>
        <v>#VALUE!</v>
      </c>
      <c r="BU71" s="54" t="e">
        <f>IF(VALUE(LEFT(INDEX('Raw Data'!$A$1:$CI$1000,'Adjusted Raw Data'!$A71+1,'Adjusted Raw Data'!BU$1),1))=5,"NA",VALUE(LEFT(INDEX('Raw Data'!$A$1:$CI$1000,'Adjusted Raw Data'!$A71+1,'Adjusted Raw Data'!BU$1),1)))</f>
        <v>#VALUE!</v>
      </c>
      <c r="BV71" s="54" t="e">
        <f>IF(VALUE(LEFT(INDEX('Raw Data'!$A$1:$CI$1000,'Adjusted Raw Data'!$A71+1,'Adjusted Raw Data'!BV$1),1))=5,"NA",VALUE(LEFT(INDEX('Raw Data'!$A$1:$CI$1000,'Adjusted Raw Data'!$A71+1,'Adjusted Raw Data'!BV$1),1)))</f>
        <v>#VALUE!</v>
      </c>
      <c r="BW71" s="54" t="e">
        <f>IF(VALUE(LEFT(INDEX('Raw Data'!$A$1:$CI$1000,'Adjusted Raw Data'!$A71+1,'Adjusted Raw Data'!BW$1),1))=5,"NA",VALUE(LEFT(INDEX('Raw Data'!$A$1:$CI$1000,'Adjusted Raw Data'!$A71+1,'Adjusted Raw Data'!BW$1),1)))</f>
        <v>#VALUE!</v>
      </c>
      <c r="BX71" s="54" t="e">
        <f>IF(VALUE(LEFT(INDEX('Raw Data'!$A$1:$CI$1000,'Adjusted Raw Data'!$A71+1,'Adjusted Raw Data'!BX$1),1))=5,"NA",VALUE(LEFT(INDEX('Raw Data'!$A$1:$CI$1000,'Adjusted Raw Data'!$A71+1,'Adjusted Raw Data'!BX$1),1)))</f>
        <v>#VALUE!</v>
      </c>
      <c r="BY71" s="54" t="e">
        <f>IF(VALUE(LEFT(INDEX('Raw Data'!$A$1:$CI$1000,'Adjusted Raw Data'!$A71+1,'Adjusted Raw Data'!BY$1),1))=5,"NA",VALUE(LEFT(INDEX('Raw Data'!$A$1:$CI$1000,'Adjusted Raw Data'!$A71+1,'Adjusted Raw Data'!BY$1),1)))</f>
        <v>#VALUE!</v>
      </c>
      <c r="BZ71" s="50">
        <f>INDEX('Raw Data'!$A$1:$CI$1000,'Adjusted Raw Data'!$A71+1,'Adjusted Raw Data'!BZ$1)</f>
        <v>0</v>
      </c>
      <c r="CA71" s="54" t="e">
        <f>VALUE(LEFT(INDEX('Raw Data'!$A$1:$CI$1000,'Adjusted Raw Data'!$A71+1,'Adjusted Raw Data'!CA$1),1))</f>
        <v>#VALUE!</v>
      </c>
      <c r="CB71" s="50">
        <f>INDEX('Raw Data'!$A$1:$CI$1000,'Adjusted Raw Data'!$A71+1,'Adjusted Raw Data'!CB$1)</f>
        <v>0</v>
      </c>
      <c r="CC71" s="54" t="e">
        <f>IF(VALUE(LEFT(INDEX('Raw Data'!$A$1:$CI$1000,'Adjusted Raw Data'!$A71+1,'Adjusted Raw Data'!CC$1),1))=5,"NA",VALUE(LEFT(INDEX('Raw Data'!$A$1:$CI$1000,'Adjusted Raw Data'!$A71+1,'Adjusted Raw Data'!CC$1),1)))</f>
        <v>#VALUE!</v>
      </c>
      <c r="CD71" s="54" t="e">
        <f>IF(VALUE(LEFT(INDEX('Raw Data'!$A$1:$CI$1000,'Adjusted Raw Data'!$A71+1,'Adjusted Raw Data'!CD$1),1))=5,"NA",VALUE(LEFT(INDEX('Raw Data'!$A$1:$CI$1000,'Adjusted Raw Data'!$A71+1,'Adjusted Raw Data'!CD$1),1)))</f>
        <v>#VALUE!</v>
      </c>
      <c r="CE71" s="54" t="e">
        <f>IF(VALUE(LEFT(INDEX('Raw Data'!$A$1:$CI$1000,'Adjusted Raw Data'!$A71+1,'Adjusted Raw Data'!CE$1),1))=5,"NA",VALUE(LEFT(INDEX('Raw Data'!$A$1:$CI$1000,'Adjusted Raw Data'!$A71+1,'Adjusted Raw Data'!CE$1),1)))</f>
        <v>#VALUE!</v>
      </c>
      <c r="CF71" s="54" t="e">
        <f>IF(VALUE(LEFT(INDEX('Raw Data'!$A$1:$CI$1000,'Adjusted Raw Data'!$A71+1,'Adjusted Raw Data'!CF$1),1))=5,"NA",VALUE(LEFT(INDEX('Raw Data'!$A$1:$CI$1000,'Adjusted Raw Data'!$A71+1,'Adjusted Raw Data'!CF$1),1)))</f>
        <v>#VALUE!</v>
      </c>
      <c r="CG71" s="54" t="e">
        <f>IF(VALUE(LEFT(INDEX('Raw Data'!$A$1:$CI$1000,'Adjusted Raw Data'!$A71+1,'Adjusted Raw Data'!CG$1),1))=5,"NA",VALUE(LEFT(INDEX('Raw Data'!$A$1:$CI$1000,'Adjusted Raw Data'!$A71+1,'Adjusted Raw Data'!CG$1),1)))</f>
        <v>#VALUE!</v>
      </c>
      <c r="CH71" s="54" t="e">
        <f>IF(VALUE(LEFT(INDEX('Raw Data'!$A$1:$CI$1000,'Adjusted Raw Data'!$A71+1,'Adjusted Raw Data'!CH$1),1))=5,"NA",VALUE(LEFT(INDEX('Raw Data'!$A$1:$CI$1000,'Adjusted Raw Data'!$A71+1,'Adjusted Raw Data'!CH$1),1)))</f>
        <v>#VALUE!</v>
      </c>
      <c r="CI71" s="54" t="e">
        <f>IF(VALUE(LEFT(INDEX('Raw Data'!$A$1:$CI$1000,'Adjusted Raw Data'!$A71+1,'Adjusted Raw Data'!CI$1),1))=5,"NA",VALUE(LEFT(INDEX('Raw Data'!$A$1:$CI$1000,'Adjusted Raw Data'!$A71+1,'Adjusted Raw Data'!CI$1),1)))</f>
        <v>#VALUE!</v>
      </c>
      <c r="CJ71" s="50">
        <f>INDEX('Raw Data'!$A$1:$CI$1000,'Adjusted Raw Data'!$A71+1,'Adjusted Raw Data'!CJ$1)</f>
        <v>0</v>
      </c>
    </row>
    <row r="72" spans="1:88" x14ac:dyDescent="0.2">
      <c r="A72" s="53">
        <v>70</v>
      </c>
      <c r="B72" s="48">
        <f>INDEX('Raw Data'!$A$1:$CI$1000,'Adjusted Raw Data'!$A72+1,'Adjusted Raw Data'!B$1)</f>
        <v>0</v>
      </c>
      <c r="C72" s="49" t="str">
        <f>LEFT(INDEX('Raw Data'!$A$1:$CI$1000,'Adjusted Raw Data'!$A72+1,'Adjusted Raw Data'!C$1),5)</f>
        <v/>
      </c>
      <c r="D72" s="54" t="e">
        <f>IF(VALUE(LEFT(INDEX('Raw Data'!$A$1:$CI$1000,'Adjusted Raw Data'!$A72+1,'Adjusted Raw Data'!D$1),1))=5,"NA",VALUE(LEFT(INDEX('Raw Data'!$A$1:$CI$1000,'Adjusted Raw Data'!$A72+1,'Adjusted Raw Data'!D$1),1)))</f>
        <v>#VALUE!</v>
      </c>
      <c r="E72" s="54" t="e">
        <f>IF(VALUE(LEFT(INDEX('Raw Data'!$A$1:$CI$1000,'Adjusted Raw Data'!$A72+1,'Adjusted Raw Data'!E$1),1))=5,"NA",VALUE(LEFT(INDEX('Raw Data'!$A$1:$CI$1000,'Adjusted Raw Data'!$A72+1,'Adjusted Raw Data'!E$1),1)))</f>
        <v>#VALUE!</v>
      </c>
      <c r="F72" s="54" t="e">
        <f>IF(VALUE(LEFT(INDEX('Raw Data'!$A$1:$CI$1000,'Adjusted Raw Data'!$A72+1,'Adjusted Raw Data'!F$1),1))=5,"NA",VALUE(LEFT(INDEX('Raw Data'!$A$1:$CI$1000,'Adjusted Raw Data'!$A72+1,'Adjusted Raw Data'!F$1),1)))</f>
        <v>#VALUE!</v>
      </c>
      <c r="G72" s="54" t="e">
        <f>IF(VALUE(LEFT(INDEX('Raw Data'!$A$1:$CI$1000,'Adjusted Raw Data'!$A72+1,'Adjusted Raw Data'!G$1),1))=5,"NA",VALUE(LEFT(INDEX('Raw Data'!$A$1:$CI$1000,'Adjusted Raw Data'!$A72+1,'Adjusted Raw Data'!G$1),1)))</f>
        <v>#VALUE!</v>
      </c>
      <c r="H72" s="54" t="e">
        <f>IF(VALUE(LEFT(INDEX('Raw Data'!$A$1:$CI$1000,'Adjusted Raw Data'!$A72+1,'Adjusted Raw Data'!H$1),1))=5,"NA",VALUE(LEFT(INDEX('Raw Data'!$A$1:$CI$1000,'Adjusted Raw Data'!$A72+1,'Adjusted Raw Data'!H$1),1)))</f>
        <v>#VALUE!</v>
      </c>
      <c r="I72" s="54" t="e">
        <f>IF(VALUE(LEFT(INDEX('Raw Data'!$A$1:$CI$1000,'Adjusted Raw Data'!$A72+1,'Adjusted Raw Data'!I$1),1))=5,"NA",VALUE(LEFT(INDEX('Raw Data'!$A$1:$CI$1000,'Adjusted Raw Data'!$A72+1,'Adjusted Raw Data'!I$1),1)))</f>
        <v>#VALUE!</v>
      </c>
      <c r="J72" s="54" t="e">
        <f>IF(VALUE(LEFT(INDEX('Raw Data'!$A$1:$CI$1000,'Adjusted Raw Data'!$A72+1,'Adjusted Raw Data'!J$1),1))=5,"NA",VALUE(LEFT(INDEX('Raw Data'!$A$1:$CI$1000,'Adjusted Raw Data'!$A72+1,'Adjusted Raw Data'!J$1),1)))</f>
        <v>#VALUE!</v>
      </c>
      <c r="K72" s="54" t="e">
        <f>IF(VALUE(LEFT(INDEX('Raw Data'!$A$1:$CI$1000,'Adjusted Raw Data'!$A72+1,'Adjusted Raw Data'!K$1),1))=5,"NA",VALUE(LEFT(INDEX('Raw Data'!$A$1:$CI$1000,'Adjusted Raw Data'!$A72+1,'Adjusted Raw Data'!K$1),1)))</f>
        <v>#VALUE!</v>
      </c>
      <c r="L72" s="54" t="e">
        <f>IF(VALUE(LEFT(INDEX('Raw Data'!$A$1:$CI$1000,'Adjusted Raw Data'!$A72+1,'Adjusted Raw Data'!L$1),1))=5,"NA",VALUE(LEFT(INDEX('Raw Data'!$A$1:$CI$1000,'Adjusted Raw Data'!$A72+1,'Adjusted Raw Data'!L$1),1)))</f>
        <v>#VALUE!</v>
      </c>
      <c r="M72" s="54" t="e">
        <f>IF(VALUE(LEFT(INDEX('Raw Data'!$A$1:$CI$1000,'Adjusted Raw Data'!$A72+1,'Adjusted Raw Data'!M$1),1))=5,"NA",VALUE(LEFT(INDEX('Raw Data'!$A$1:$CI$1000,'Adjusted Raw Data'!$A72+1,'Adjusted Raw Data'!M$1),1)))</f>
        <v>#VALUE!</v>
      </c>
      <c r="N72" s="54" t="e">
        <f>IF(VALUE(LEFT(INDEX('Raw Data'!$A$1:$CI$1000,'Adjusted Raw Data'!$A72+1,'Adjusted Raw Data'!N$1),1))=5,"NA",VALUE(LEFT(INDEX('Raw Data'!$A$1:$CI$1000,'Adjusted Raw Data'!$A72+1,'Adjusted Raw Data'!N$1),1)))</f>
        <v>#VALUE!</v>
      </c>
      <c r="O72" s="54" t="e">
        <f>IF(VALUE(LEFT(INDEX('Raw Data'!$A$1:$CI$1000,'Adjusted Raw Data'!$A72+1,'Adjusted Raw Data'!O$1),1))=5,"NA",VALUE(LEFT(INDEX('Raw Data'!$A$1:$CI$1000,'Adjusted Raw Data'!$A72+1,'Adjusted Raw Data'!O$1),1)))</f>
        <v>#VALUE!</v>
      </c>
      <c r="P72" s="54" t="e">
        <f>IF(VALUE(LEFT(INDEX('Raw Data'!$A$1:$CI$1000,'Adjusted Raw Data'!$A72+1,'Adjusted Raw Data'!P$1),1))=5,"NA",VALUE(LEFT(INDEX('Raw Data'!$A$1:$CI$1000,'Adjusted Raw Data'!$A72+1,'Adjusted Raw Data'!P$1),1)))</f>
        <v>#VALUE!</v>
      </c>
      <c r="Q72" s="54" t="e">
        <f>IF(VALUE(LEFT(INDEX('Raw Data'!$A$1:$CI$1000,'Adjusted Raw Data'!$A72+1,'Adjusted Raw Data'!Q$1),1))=5,"NA",VALUE(LEFT(INDEX('Raw Data'!$A$1:$CI$1000,'Adjusted Raw Data'!$A72+1,'Adjusted Raw Data'!Q$1),1)))</f>
        <v>#VALUE!</v>
      </c>
      <c r="R72" s="54" t="e">
        <f>IF(VALUE(LEFT(INDEX('Raw Data'!$A$1:$CI$1000,'Adjusted Raw Data'!$A72+1,'Adjusted Raw Data'!R$1),1))=5,"NA",VALUE(LEFT(INDEX('Raw Data'!$A$1:$CI$1000,'Adjusted Raw Data'!$A72+1,'Adjusted Raw Data'!R$1),1)))</f>
        <v>#VALUE!</v>
      </c>
      <c r="S72" s="54" t="e">
        <f>IF(VALUE(LEFT(INDEX('Raw Data'!$A$1:$CI$1000,'Adjusted Raw Data'!$A72+1,'Adjusted Raw Data'!S$1),1))=5,"NA",VALUE(LEFT(INDEX('Raw Data'!$A$1:$CI$1000,'Adjusted Raw Data'!$A72+1,'Adjusted Raw Data'!S$1),1)))</f>
        <v>#VALUE!</v>
      </c>
      <c r="T72" s="50">
        <f>INDEX('Raw Data'!$A$1:$CI$1000,'Adjusted Raw Data'!$A72+1,'Adjusted Raw Data'!T$1)</f>
        <v>0</v>
      </c>
      <c r="U72" s="54" t="e">
        <f>IF(VALUE(LEFT(INDEX('Raw Data'!$A$1:$CI$1000,'Adjusted Raw Data'!$A72+1,'Adjusted Raw Data'!U$1),1))=5,"NA",VALUE(LEFT(INDEX('Raw Data'!$A$1:$CI$1000,'Adjusted Raw Data'!$A72+1,'Adjusted Raw Data'!U$1),1)))</f>
        <v>#VALUE!</v>
      </c>
      <c r="V72" s="54" t="e">
        <f>IF(VALUE(LEFT(INDEX('Raw Data'!$A$1:$CI$1000,'Adjusted Raw Data'!$A72+1,'Adjusted Raw Data'!V$1),1))=5,"NA",VALUE(LEFT(INDEX('Raw Data'!$A$1:$CI$1000,'Adjusted Raw Data'!$A72+1,'Adjusted Raw Data'!V$1),1)))</f>
        <v>#VALUE!</v>
      </c>
      <c r="W72" s="54" t="e">
        <f>IF(VALUE(LEFT(INDEX('Raw Data'!$A$1:$CI$1000,'Adjusted Raw Data'!$A72+1,'Adjusted Raw Data'!W$1),1))=5,"NA",VALUE(LEFT(INDEX('Raw Data'!$A$1:$CI$1000,'Adjusted Raw Data'!$A72+1,'Adjusted Raw Data'!W$1),1)))</f>
        <v>#VALUE!</v>
      </c>
      <c r="X72" s="54" t="e">
        <f>IF(VALUE(LEFT(INDEX('Raw Data'!$A$1:$CI$1000,'Adjusted Raw Data'!$A72+1,'Adjusted Raw Data'!X$1),1))=5,"NA",VALUE(LEFT(INDEX('Raw Data'!$A$1:$CI$1000,'Adjusted Raw Data'!$A72+1,'Adjusted Raw Data'!X$1),1)))</f>
        <v>#VALUE!</v>
      </c>
      <c r="Y72" s="54" t="e">
        <f>IF(VALUE(LEFT(INDEX('Raw Data'!$A$1:$CI$1000,'Adjusted Raw Data'!$A72+1,'Adjusted Raw Data'!Y$1),1))=5,"NA",VALUE(LEFT(INDEX('Raw Data'!$A$1:$CI$1000,'Adjusted Raw Data'!$A72+1,'Adjusted Raw Data'!Y$1),1)))</f>
        <v>#VALUE!</v>
      </c>
      <c r="Z72" s="54" t="e">
        <f>IF(VALUE(LEFT(INDEX('Raw Data'!$A$1:$CI$1000,'Adjusted Raw Data'!$A72+1,'Adjusted Raw Data'!Z$1),1))=5,"NA",VALUE(LEFT(INDEX('Raw Data'!$A$1:$CI$1000,'Adjusted Raw Data'!$A72+1,'Adjusted Raw Data'!Z$1),1)))</f>
        <v>#VALUE!</v>
      </c>
      <c r="AA72" s="54" t="e">
        <f>IF(VALUE(LEFT(INDEX('Raw Data'!$A$1:$CI$1000,'Adjusted Raw Data'!$A72+1,'Adjusted Raw Data'!AA$1),1))=5,"NA",VALUE(LEFT(INDEX('Raw Data'!$A$1:$CI$1000,'Adjusted Raw Data'!$A72+1,'Adjusted Raw Data'!AA$1),1)))</f>
        <v>#VALUE!</v>
      </c>
      <c r="AB72" s="50">
        <f>INDEX('Raw Data'!$A$1:$CI$1000,'Adjusted Raw Data'!$A72+1,'Adjusted Raw Data'!AB$1)</f>
        <v>0</v>
      </c>
      <c r="AC72" s="54" t="e">
        <f>IF(VALUE(LEFT(INDEX('Raw Data'!$A$1:$CI$1000,'Adjusted Raw Data'!$A72+1,'Adjusted Raw Data'!AC$1),1))=5,"NA",VALUE(LEFT(INDEX('Raw Data'!$A$1:$CI$1000,'Adjusted Raw Data'!$A72+1,'Adjusted Raw Data'!AC$1),1)))</f>
        <v>#VALUE!</v>
      </c>
      <c r="AD72" s="54" t="e">
        <f>IF(VALUE(LEFT(INDEX('Raw Data'!$A$1:$CI$1000,'Adjusted Raw Data'!$A72+1,'Adjusted Raw Data'!AD$1),1))=5,"NA",VALUE(LEFT(INDEX('Raw Data'!$A$1:$CI$1000,'Adjusted Raw Data'!$A72+1,'Adjusted Raw Data'!AD$1),1)))</f>
        <v>#VALUE!</v>
      </c>
      <c r="AE72" s="54" t="e">
        <f>IF(VALUE(LEFT(INDEX('Raw Data'!$A$1:$CI$1000,'Adjusted Raw Data'!$A72+1,'Adjusted Raw Data'!AE$1),1))=5,"NA",VALUE(LEFT(INDEX('Raw Data'!$A$1:$CI$1000,'Adjusted Raw Data'!$A72+1,'Adjusted Raw Data'!AE$1),1)))</f>
        <v>#VALUE!</v>
      </c>
      <c r="AF72" s="54" t="e">
        <f>IF(VALUE(LEFT(INDEX('Raw Data'!$A$1:$CI$1000,'Adjusted Raw Data'!$A72+1,'Adjusted Raw Data'!AF$1),1))=5,"NA",VALUE(LEFT(INDEX('Raw Data'!$A$1:$CI$1000,'Adjusted Raw Data'!$A72+1,'Adjusted Raw Data'!AF$1),1)))</f>
        <v>#VALUE!</v>
      </c>
      <c r="AG72" s="54" t="e">
        <f>IF(VALUE(LEFT(INDEX('Raw Data'!$A$1:$CI$1000,'Adjusted Raw Data'!$A72+1,'Adjusted Raw Data'!AG$1),1))=5,"NA",VALUE(LEFT(INDEX('Raw Data'!$A$1:$CI$1000,'Adjusted Raw Data'!$A72+1,'Adjusted Raw Data'!AG$1),1)))</f>
        <v>#VALUE!</v>
      </c>
      <c r="AH72" s="54" t="e">
        <f>IF(VALUE(LEFT(INDEX('Raw Data'!$A$1:$CI$1000,'Adjusted Raw Data'!$A72+1,'Adjusted Raw Data'!AH$1),1))=5,"NA",VALUE(LEFT(INDEX('Raw Data'!$A$1:$CI$1000,'Adjusted Raw Data'!$A72+1,'Adjusted Raw Data'!AH$1),1)))</f>
        <v>#VALUE!</v>
      </c>
      <c r="AI72" s="54" t="e">
        <f>IF(VALUE(LEFT(INDEX('Raw Data'!$A$1:$CI$1000,'Adjusted Raw Data'!$A72+1,'Adjusted Raw Data'!AI$1),1))=5,"NA",VALUE(LEFT(INDEX('Raw Data'!$A$1:$CI$1000,'Adjusted Raw Data'!$A72+1,'Adjusted Raw Data'!AI$1),1)))</f>
        <v>#VALUE!</v>
      </c>
      <c r="AJ72" s="54" t="e">
        <f>IF(VALUE(LEFT(INDEX('Raw Data'!$A$1:$CI$1000,'Adjusted Raw Data'!$A72+1,'Adjusted Raw Data'!AJ$1),1))=5,"NA",VALUE(LEFT(INDEX('Raw Data'!$A$1:$CI$1000,'Adjusted Raw Data'!$A72+1,'Adjusted Raw Data'!AJ$1),1)))</f>
        <v>#VALUE!</v>
      </c>
      <c r="AK72" s="54" t="e">
        <f>IF(VALUE(LEFT(INDEX('Raw Data'!$A$1:$CI$1000,'Adjusted Raw Data'!$A72+1,'Adjusted Raw Data'!AK$1),1))=5,"NA",VALUE(LEFT(INDEX('Raw Data'!$A$1:$CI$1000,'Adjusted Raw Data'!$A72+1,'Adjusted Raw Data'!AK$1),1)))</f>
        <v>#VALUE!</v>
      </c>
      <c r="AL72" s="54" t="e">
        <f>IF(VALUE(LEFT(INDEX('Raw Data'!$A$1:$CI$1000,'Adjusted Raw Data'!$A72+1,'Adjusted Raw Data'!AL$1),1))=5,"NA",VALUE(LEFT(INDEX('Raw Data'!$A$1:$CI$1000,'Adjusted Raw Data'!$A72+1,'Adjusted Raw Data'!AL$1),1)))</f>
        <v>#VALUE!</v>
      </c>
      <c r="AM72" s="54" t="e">
        <f>IF(VALUE(LEFT(INDEX('Raw Data'!$A$1:$CI$1000,'Adjusted Raw Data'!$A72+1,'Adjusted Raw Data'!AM$1),1))=5,"NA",VALUE(LEFT(INDEX('Raw Data'!$A$1:$CI$1000,'Adjusted Raw Data'!$A72+1,'Adjusted Raw Data'!AM$1),1)))</f>
        <v>#VALUE!</v>
      </c>
      <c r="AN72" s="54" t="e">
        <f>IF(VALUE(LEFT(INDEX('Raw Data'!$A$1:$CI$1000,'Adjusted Raw Data'!$A72+1,'Adjusted Raw Data'!AN$1),1))=5,"NA",VALUE(LEFT(INDEX('Raw Data'!$A$1:$CI$1000,'Adjusted Raw Data'!$A72+1,'Adjusted Raw Data'!AN$1),1)))</f>
        <v>#VALUE!</v>
      </c>
      <c r="AO72" s="54" t="e">
        <f>IF(VALUE(LEFT(INDEX('Raw Data'!$A$1:$CI$1000,'Adjusted Raw Data'!$A72+1,'Adjusted Raw Data'!AO$1),1))=5,"NA",VALUE(LEFT(INDEX('Raw Data'!$A$1:$CI$1000,'Adjusted Raw Data'!$A72+1,'Adjusted Raw Data'!AO$1),1)))</f>
        <v>#VALUE!</v>
      </c>
      <c r="AP72" s="54" t="e">
        <f>IF(VALUE(LEFT(INDEX('Raw Data'!$A$1:$CI$1000,'Adjusted Raw Data'!$A72+1,'Adjusted Raw Data'!AP$1),1))=5,"NA",VALUE(LEFT(INDEX('Raw Data'!$A$1:$CI$1000,'Adjusted Raw Data'!$A72+1,'Adjusted Raw Data'!AP$1),1)))</f>
        <v>#VALUE!</v>
      </c>
      <c r="AQ72" s="54" t="e">
        <f>IF(VALUE(LEFT(INDEX('Raw Data'!$A$1:$CI$1000,'Adjusted Raw Data'!$A72+1,'Adjusted Raw Data'!AQ$1),1))=5,"NA",VALUE(LEFT(INDEX('Raw Data'!$A$1:$CI$1000,'Adjusted Raw Data'!$A72+1,'Adjusted Raw Data'!AQ$1),1)))</f>
        <v>#VALUE!</v>
      </c>
      <c r="AR72" s="50">
        <f>INDEX('Raw Data'!$A$1:$CI$1000,'Adjusted Raw Data'!$A72+1,'Adjusted Raw Data'!AR$1)</f>
        <v>0</v>
      </c>
      <c r="AS72" s="54" t="e">
        <f>IF(VALUE(LEFT(INDEX('Raw Data'!$A$1:$CI$1000,'Adjusted Raw Data'!$A72+1,'Adjusted Raw Data'!AS$1),1))=5,"NA",VALUE(LEFT(INDEX('Raw Data'!$A$1:$CI$1000,'Adjusted Raw Data'!$A72+1,'Adjusted Raw Data'!AS$1),1)))</f>
        <v>#VALUE!</v>
      </c>
      <c r="AT72" s="54" t="e">
        <f>IF(VALUE(LEFT(INDEX('Raw Data'!$A$1:$CI$1000,'Adjusted Raw Data'!$A72+1,'Adjusted Raw Data'!AT$1),1))=5,"NA",VALUE(LEFT(INDEX('Raw Data'!$A$1:$CI$1000,'Adjusted Raw Data'!$A72+1,'Adjusted Raw Data'!AT$1),1)))</f>
        <v>#VALUE!</v>
      </c>
      <c r="AU72" s="54" t="e">
        <f>IF(VALUE(LEFT(INDEX('Raw Data'!$A$1:$CI$1000,'Adjusted Raw Data'!$A72+1,'Adjusted Raw Data'!AU$1),1))=5,"NA",VALUE(LEFT(INDEX('Raw Data'!$A$1:$CI$1000,'Adjusted Raw Data'!$A72+1,'Adjusted Raw Data'!AU$1),1)))</f>
        <v>#VALUE!</v>
      </c>
      <c r="AV72" s="54" t="e">
        <f>IF(VALUE(LEFT(INDEX('Raw Data'!$A$1:$CI$1000,'Adjusted Raw Data'!$A72+1,'Adjusted Raw Data'!AV$1),1))=5,"NA",VALUE(LEFT(INDEX('Raw Data'!$A$1:$CI$1000,'Adjusted Raw Data'!$A72+1,'Adjusted Raw Data'!AV$1),1)))</f>
        <v>#VALUE!</v>
      </c>
      <c r="AW72" s="54" t="e">
        <f>IF(VALUE(LEFT(INDEX('Raw Data'!$A$1:$CI$1000,'Adjusted Raw Data'!$A72+1,'Adjusted Raw Data'!AW$1),1))=5,"NA",VALUE(LEFT(INDEX('Raw Data'!$A$1:$CI$1000,'Adjusted Raw Data'!$A72+1,'Adjusted Raw Data'!AW$1),1)))</f>
        <v>#VALUE!</v>
      </c>
      <c r="AX72" s="54" t="e">
        <f>IF(VALUE(LEFT(INDEX('Raw Data'!$A$1:$CI$1000,'Adjusted Raw Data'!$A72+1,'Adjusted Raw Data'!AX$1),1))=5,"NA",VALUE(LEFT(INDEX('Raw Data'!$A$1:$CI$1000,'Adjusted Raw Data'!$A72+1,'Adjusted Raw Data'!AX$1),1)))</f>
        <v>#VALUE!</v>
      </c>
      <c r="AY72" s="54" t="e">
        <f>IF(VALUE(LEFT(INDEX('Raw Data'!$A$1:$CI$1000,'Adjusted Raw Data'!$A72+1,'Adjusted Raw Data'!AY$1),1))=5,"NA",VALUE(LEFT(INDEX('Raw Data'!$A$1:$CI$1000,'Adjusted Raw Data'!$A72+1,'Adjusted Raw Data'!AY$1),1)))</f>
        <v>#VALUE!</v>
      </c>
      <c r="AZ72" s="54" t="e">
        <f>IF(VALUE(LEFT(INDEX('Raw Data'!$A$1:$CI$1000,'Adjusted Raw Data'!$A72+1,'Adjusted Raw Data'!AZ$1),1))=5,"NA",VALUE(LEFT(INDEX('Raw Data'!$A$1:$CI$1000,'Adjusted Raw Data'!$A72+1,'Adjusted Raw Data'!AZ$1),1)))</f>
        <v>#VALUE!</v>
      </c>
      <c r="BA72" s="50">
        <f>INDEX('Raw Data'!$A$1:$CI$1000,'Adjusted Raw Data'!$A72+1,'Adjusted Raw Data'!BA$1)</f>
        <v>0</v>
      </c>
      <c r="BB72" s="54" t="e">
        <f>IF(VALUE(LEFT(INDEX('Raw Data'!$A$1:$CI$1000,'Adjusted Raw Data'!$A72+1,'Adjusted Raw Data'!BB$1),1))=5,"NA",VALUE(LEFT(INDEX('Raw Data'!$A$1:$CI$1000,'Adjusted Raw Data'!$A72+1,'Adjusted Raw Data'!BB$1),1)))</f>
        <v>#VALUE!</v>
      </c>
      <c r="BC72" s="54" t="e">
        <f>IF(VALUE(LEFT(INDEX('Raw Data'!$A$1:$CI$1000,'Adjusted Raw Data'!$A72+1,'Adjusted Raw Data'!BC$1),1))=5,"NA",VALUE(LEFT(INDEX('Raw Data'!$A$1:$CI$1000,'Adjusted Raw Data'!$A72+1,'Adjusted Raw Data'!BC$1),1)))</f>
        <v>#VALUE!</v>
      </c>
      <c r="BD72" s="54" t="e">
        <f>IF(VALUE(LEFT(INDEX('Raw Data'!$A$1:$CI$1000,'Adjusted Raw Data'!$A72+1,'Adjusted Raw Data'!BD$1),1))=5,"NA",VALUE(LEFT(INDEX('Raw Data'!$A$1:$CI$1000,'Adjusted Raw Data'!$A72+1,'Adjusted Raw Data'!BD$1),1)))</f>
        <v>#VALUE!</v>
      </c>
      <c r="BE72" s="50">
        <f>INDEX('Raw Data'!$A$1:$CI$1000,'Adjusted Raw Data'!$A72+1,'Adjusted Raw Data'!BE$1)</f>
        <v>0</v>
      </c>
      <c r="BF72" s="54" t="e">
        <f>IF(VALUE(LEFT(INDEX('Raw Data'!$A$1:$CI$1000,'Adjusted Raw Data'!$A72+1,'Adjusted Raw Data'!BF$1),1))=5,"NA",VALUE(LEFT(INDEX('Raw Data'!$A$1:$CI$1000,'Adjusted Raw Data'!$A72+1,'Adjusted Raw Data'!BF$1),1)))</f>
        <v>#VALUE!</v>
      </c>
      <c r="BG72" s="54" t="e">
        <f>IF(VALUE(LEFT(INDEX('Raw Data'!$A$1:$CI$1000,'Adjusted Raw Data'!$A72+1,'Adjusted Raw Data'!BG$1),1))=5,"NA",VALUE(LEFT(INDEX('Raw Data'!$A$1:$CI$1000,'Adjusted Raw Data'!$A72+1,'Adjusted Raw Data'!BG$1),1)))</f>
        <v>#VALUE!</v>
      </c>
      <c r="BH72" s="54" t="e">
        <f>IF(VALUE(LEFT(INDEX('Raw Data'!$A$1:$CI$1000,'Adjusted Raw Data'!$A72+1,'Adjusted Raw Data'!BH$1),1))=5,"NA",VALUE(LEFT(INDEX('Raw Data'!$A$1:$CI$1000,'Adjusted Raw Data'!$A72+1,'Adjusted Raw Data'!BH$1),1)))</f>
        <v>#VALUE!</v>
      </c>
      <c r="BI72" s="54" t="e">
        <f>IF(VALUE(LEFT(INDEX('Raw Data'!$A$1:$CI$1000,'Adjusted Raw Data'!$A72+1,'Adjusted Raw Data'!BI$1),1))=5,"NA",VALUE(LEFT(INDEX('Raw Data'!$A$1:$CI$1000,'Adjusted Raw Data'!$A72+1,'Adjusted Raw Data'!BI$1),1)))</f>
        <v>#VALUE!</v>
      </c>
      <c r="BJ72" s="54" t="e">
        <f>IF(VALUE(LEFT(INDEX('Raw Data'!$A$1:$CI$1000,'Adjusted Raw Data'!$A72+1,'Adjusted Raw Data'!BJ$1),1))=5,"NA",VALUE(LEFT(INDEX('Raw Data'!$A$1:$CI$1000,'Adjusted Raw Data'!$A72+1,'Adjusted Raw Data'!BJ$1),1)))</f>
        <v>#VALUE!</v>
      </c>
      <c r="BK72" s="54" t="e">
        <f>IF(VALUE(LEFT(INDEX('Raw Data'!$A$1:$CI$1000,'Adjusted Raw Data'!$A72+1,'Adjusted Raw Data'!BK$1),1))=5,"NA",VALUE(LEFT(INDEX('Raw Data'!$A$1:$CI$1000,'Adjusted Raw Data'!$A72+1,'Adjusted Raw Data'!BK$1),1)))</f>
        <v>#VALUE!</v>
      </c>
      <c r="BL72" s="50">
        <f>INDEX('Raw Data'!$A$1:$CI$1000,'Adjusted Raw Data'!$A72+1,'Adjusted Raw Data'!BL$1)</f>
        <v>0</v>
      </c>
      <c r="BM72" s="54" t="e">
        <f>IF(VALUE(LEFT(INDEX('Raw Data'!$A$1:$CI$1000,'Adjusted Raw Data'!$A72+1,'Adjusted Raw Data'!BM$1),1))=5,"NA",VALUE(LEFT(INDEX('Raw Data'!$A$1:$CI$1000,'Adjusted Raw Data'!$A72+1,'Adjusted Raw Data'!BM$1),1)))</f>
        <v>#VALUE!</v>
      </c>
      <c r="BN72" s="54" t="e">
        <f>IF(VALUE(LEFT(INDEX('Raw Data'!$A$1:$CI$1000,'Adjusted Raw Data'!$A72+1,'Adjusted Raw Data'!BN$1),1))=5,"NA",VALUE(LEFT(INDEX('Raw Data'!$A$1:$CI$1000,'Adjusted Raw Data'!$A72+1,'Adjusted Raw Data'!BN$1),1)))</f>
        <v>#VALUE!</v>
      </c>
      <c r="BO72" s="54" t="e">
        <f>IF(VALUE(LEFT(INDEX('Raw Data'!$A$1:$CI$1000,'Adjusted Raw Data'!$A72+1,'Adjusted Raw Data'!BO$1),1))=5,"NA",VALUE(LEFT(INDEX('Raw Data'!$A$1:$CI$1000,'Adjusted Raw Data'!$A72+1,'Adjusted Raw Data'!BO$1),1)))</f>
        <v>#VALUE!</v>
      </c>
      <c r="BP72" s="54" t="e">
        <f>IF(VALUE(LEFT(INDEX('Raw Data'!$A$1:$CI$1000,'Adjusted Raw Data'!$A72+1,'Adjusted Raw Data'!BP$1),1))=5,"NA",VALUE(LEFT(INDEX('Raw Data'!$A$1:$CI$1000,'Adjusted Raw Data'!$A72+1,'Adjusted Raw Data'!BP$1),1)))</f>
        <v>#VALUE!</v>
      </c>
      <c r="BQ72" s="54" t="e">
        <f>IF(VALUE(LEFT(INDEX('Raw Data'!$A$1:$CI$1000,'Adjusted Raw Data'!$A72+1,'Adjusted Raw Data'!BQ$1),1))=5,"NA",VALUE(LEFT(INDEX('Raw Data'!$A$1:$CI$1000,'Adjusted Raw Data'!$A72+1,'Adjusted Raw Data'!BQ$1),1)))</f>
        <v>#VALUE!</v>
      </c>
      <c r="BR72" s="50">
        <f>INDEX('Raw Data'!$A$1:$CI$1000,'Adjusted Raw Data'!$A72+1,'Adjusted Raw Data'!BR$1)</f>
        <v>0</v>
      </c>
      <c r="BS72" s="54" t="e">
        <f>IF(VALUE(LEFT(INDEX('Raw Data'!$A$1:$CI$1000,'Adjusted Raw Data'!$A72+1,'Adjusted Raw Data'!BS$1),1))=5,"NA",VALUE(LEFT(INDEX('Raw Data'!$A$1:$CI$1000,'Adjusted Raw Data'!$A72+1,'Adjusted Raw Data'!BS$1),1)))</f>
        <v>#VALUE!</v>
      </c>
      <c r="BT72" s="54" t="e">
        <f>IF(VALUE(LEFT(INDEX('Raw Data'!$A$1:$CI$1000,'Adjusted Raw Data'!$A72+1,'Adjusted Raw Data'!BT$1),1))=5,"NA",VALUE(LEFT(INDEX('Raw Data'!$A$1:$CI$1000,'Adjusted Raw Data'!$A72+1,'Adjusted Raw Data'!BT$1),1)))</f>
        <v>#VALUE!</v>
      </c>
      <c r="BU72" s="54" t="e">
        <f>IF(VALUE(LEFT(INDEX('Raw Data'!$A$1:$CI$1000,'Adjusted Raw Data'!$A72+1,'Adjusted Raw Data'!BU$1),1))=5,"NA",VALUE(LEFT(INDEX('Raw Data'!$A$1:$CI$1000,'Adjusted Raw Data'!$A72+1,'Adjusted Raw Data'!BU$1),1)))</f>
        <v>#VALUE!</v>
      </c>
      <c r="BV72" s="54" t="e">
        <f>IF(VALUE(LEFT(INDEX('Raw Data'!$A$1:$CI$1000,'Adjusted Raw Data'!$A72+1,'Adjusted Raw Data'!BV$1),1))=5,"NA",VALUE(LEFT(INDEX('Raw Data'!$A$1:$CI$1000,'Adjusted Raw Data'!$A72+1,'Adjusted Raw Data'!BV$1),1)))</f>
        <v>#VALUE!</v>
      </c>
      <c r="BW72" s="54" t="e">
        <f>IF(VALUE(LEFT(INDEX('Raw Data'!$A$1:$CI$1000,'Adjusted Raw Data'!$A72+1,'Adjusted Raw Data'!BW$1),1))=5,"NA",VALUE(LEFT(INDEX('Raw Data'!$A$1:$CI$1000,'Adjusted Raw Data'!$A72+1,'Adjusted Raw Data'!BW$1),1)))</f>
        <v>#VALUE!</v>
      </c>
      <c r="BX72" s="54" t="e">
        <f>IF(VALUE(LEFT(INDEX('Raw Data'!$A$1:$CI$1000,'Adjusted Raw Data'!$A72+1,'Adjusted Raw Data'!BX$1),1))=5,"NA",VALUE(LEFT(INDEX('Raw Data'!$A$1:$CI$1000,'Adjusted Raw Data'!$A72+1,'Adjusted Raw Data'!BX$1),1)))</f>
        <v>#VALUE!</v>
      </c>
      <c r="BY72" s="54" t="e">
        <f>IF(VALUE(LEFT(INDEX('Raw Data'!$A$1:$CI$1000,'Adjusted Raw Data'!$A72+1,'Adjusted Raw Data'!BY$1),1))=5,"NA",VALUE(LEFT(INDEX('Raw Data'!$A$1:$CI$1000,'Adjusted Raw Data'!$A72+1,'Adjusted Raw Data'!BY$1),1)))</f>
        <v>#VALUE!</v>
      </c>
      <c r="BZ72" s="50">
        <f>INDEX('Raw Data'!$A$1:$CI$1000,'Adjusted Raw Data'!$A72+1,'Adjusted Raw Data'!BZ$1)</f>
        <v>0</v>
      </c>
      <c r="CA72" s="54" t="e">
        <f>VALUE(LEFT(INDEX('Raw Data'!$A$1:$CI$1000,'Adjusted Raw Data'!$A72+1,'Adjusted Raw Data'!CA$1),1))</f>
        <v>#VALUE!</v>
      </c>
      <c r="CB72" s="50">
        <f>INDEX('Raw Data'!$A$1:$CI$1000,'Adjusted Raw Data'!$A72+1,'Adjusted Raw Data'!CB$1)</f>
        <v>0</v>
      </c>
      <c r="CC72" s="54" t="e">
        <f>IF(VALUE(LEFT(INDEX('Raw Data'!$A$1:$CI$1000,'Adjusted Raw Data'!$A72+1,'Adjusted Raw Data'!CC$1),1))=5,"NA",VALUE(LEFT(INDEX('Raw Data'!$A$1:$CI$1000,'Adjusted Raw Data'!$A72+1,'Adjusted Raw Data'!CC$1),1)))</f>
        <v>#VALUE!</v>
      </c>
      <c r="CD72" s="54" t="e">
        <f>IF(VALUE(LEFT(INDEX('Raw Data'!$A$1:$CI$1000,'Adjusted Raw Data'!$A72+1,'Adjusted Raw Data'!CD$1),1))=5,"NA",VALUE(LEFT(INDEX('Raw Data'!$A$1:$CI$1000,'Adjusted Raw Data'!$A72+1,'Adjusted Raw Data'!CD$1),1)))</f>
        <v>#VALUE!</v>
      </c>
      <c r="CE72" s="54" t="e">
        <f>IF(VALUE(LEFT(INDEX('Raw Data'!$A$1:$CI$1000,'Adjusted Raw Data'!$A72+1,'Adjusted Raw Data'!CE$1),1))=5,"NA",VALUE(LEFT(INDEX('Raw Data'!$A$1:$CI$1000,'Adjusted Raw Data'!$A72+1,'Adjusted Raw Data'!CE$1),1)))</f>
        <v>#VALUE!</v>
      </c>
      <c r="CF72" s="54" t="e">
        <f>IF(VALUE(LEFT(INDEX('Raw Data'!$A$1:$CI$1000,'Adjusted Raw Data'!$A72+1,'Adjusted Raw Data'!CF$1),1))=5,"NA",VALUE(LEFT(INDEX('Raw Data'!$A$1:$CI$1000,'Adjusted Raw Data'!$A72+1,'Adjusted Raw Data'!CF$1),1)))</f>
        <v>#VALUE!</v>
      </c>
      <c r="CG72" s="54" t="e">
        <f>IF(VALUE(LEFT(INDEX('Raw Data'!$A$1:$CI$1000,'Adjusted Raw Data'!$A72+1,'Adjusted Raw Data'!CG$1),1))=5,"NA",VALUE(LEFT(INDEX('Raw Data'!$A$1:$CI$1000,'Adjusted Raw Data'!$A72+1,'Adjusted Raw Data'!CG$1),1)))</f>
        <v>#VALUE!</v>
      </c>
      <c r="CH72" s="54" t="e">
        <f>IF(VALUE(LEFT(INDEX('Raw Data'!$A$1:$CI$1000,'Adjusted Raw Data'!$A72+1,'Adjusted Raw Data'!CH$1),1))=5,"NA",VALUE(LEFT(INDEX('Raw Data'!$A$1:$CI$1000,'Adjusted Raw Data'!$A72+1,'Adjusted Raw Data'!CH$1),1)))</f>
        <v>#VALUE!</v>
      </c>
      <c r="CI72" s="54" t="e">
        <f>IF(VALUE(LEFT(INDEX('Raw Data'!$A$1:$CI$1000,'Adjusted Raw Data'!$A72+1,'Adjusted Raw Data'!CI$1),1))=5,"NA",VALUE(LEFT(INDEX('Raw Data'!$A$1:$CI$1000,'Adjusted Raw Data'!$A72+1,'Adjusted Raw Data'!CI$1),1)))</f>
        <v>#VALUE!</v>
      </c>
      <c r="CJ72" s="50">
        <f>INDEX('Raw Data'!$A$1:$CI$1000,'Adjusted Raw Data'!$A72+1,'Adjusted Raw Data'!CJ$1)</f>
        <v>0</v>
      </c>
    </row>
    <row r="73" spans="1:88" x14ac:dyDescent="0.2">
      <c r="A73" s="53">
        <v>71</v>
      </c>
      <c r="B73" s="48">
        <f>INDEX('Raw Data'!$A$1:$CI$1000,'Adjusted Raw Data'!$A73+1,'Adjusted Raw Data'!B$1)</f>
        <v>0</v>
      </c>
      <c r="C73" s="49" t="str">
        <f>LEFT(INDEX('Raw Data'!$A$1:$CI$1000,'Adjusted Raw Data'!$A73+1,'Adjusted Raw Data'!C$1),5)</f>
        <v/>
      </c>
      <c r="D73" s="54" t="e">
        <f>IF(VALUE(LEFT(INDEX('Raw Data'!$A$1:$CI$1000,'Adjusted Raw Data'!$A73+1,'Adjusted Raw Data'!D$1),1))=5,"NA",VALUE(LEFT(INDEX('Raw Data'!$A$1:$CI$1000,'Adjusted Raw Data'!$A73+1,'Adjusted Raw Data'!D$1),1)))</f>
        <v>#VALUE!</v>
      </c>
      <c r="E73" s="54" t="e">
        <f>IF(VALUE(LEFT(INDEX('Raw Data'!$A$1:$CI$1000,'Adjusted Raw Data'!$A73+1,'Adjusted Raw Data'!E$1),1))=5,"NA",VALUE(LEFT(INDEX('Raw Data'!$A$1:$CI$1000,'Adjusted Raw Data'!$A73+1,'Adjusted Raw Data'!E$1),1)))</f>
        <v>#VALUE!</v>
      </c>
      <c r="F73" s="54" t="e">
        <f>IF(VALUE(LEFT(INDEX('Raw Data'!$A$1:$CI$1000,'Adjusted Raw Data'!$A73+1,'Adjusted Raw Data'!F$1),1))=5,"NA",VALUE(LEFT(INDEX('Raw Data'!$A$1:$CI$1000,'Adjusted Raw Data'!$A73+1,'Adjusted Raw Data'!F$1),1)))</f>
        <v>#VALUE!</v>
      </c>
      <c r="G73" s="54" t="e">
        <f>IF(VALUE(LEFT(INDEX('Raw Data'!$A$1:$CI$1000,'Adjusted Raw Data'!$A73+1,'Adjusted Raw Data'!G$1),1))=5,"NA",VALUE(LEFT(INDEX('Raw Data'!$A$1:$CI$1000,'Adjusted Raw Data'!$A73+1,'Adjusted Raw Data'!G$1),1)))</f>
        <v>#VALUE!</v>
      </c>
      <c r="H73" s="54" t="e">
        <f>IF(VALUE(LEFT(INDEX('Raw Data'!$A$1:$CI$1000,'Adjusted Raw Data'!$A73+1,'Adjusted Raw Data'!H$1),1))=5,"NA",VALUE(LEFT(INDEX('Raw Data'!$A$1:$CI$1000,'Adjusted Raw Data'!$A73+1,'Adjusted Raw Data'!H$1),1)))</f>
        <v>#VALUE!</v>
      </c>
      <c r="I73" s="54" t="e">
        <f>IF(VALUE(LEFT(INDEX('Raw Data'!$A$1:$CI$1000,'Adjusted Raw Data'!$A73+1,'Adjusted Raw Data'!I$1),1))=5,"NA",VALUE(LEFT(INDEX('Raw Data'!$A$1:$CI$1000,'Adjusted Raw Data'!$A73+1,'Adjusted Raw Data'!I$1),1)))</f>
        <v>#VALUE!</v>
      </c>
      <c r="J73" s="54" t="e">
        <f>IF(VALUE(LEFT(INDEX('Raw Data'!$A$1:$CI$1000,'Adjusted Raw Data'!$A73+1,'Adjusted Raw Data'!J$1),1))=5,"NA",VALUE(LEFT(INDEX('Raw Data'!$A$1:$CI$1000,'Adjusted Raw Data'!$A73+1,'Adjusted Raw Data'!J$1),1)))</f>
        <v>#VALUE!</v>
      </c>
      <c r="K73" s="54" t="e">
        <f>IF(VALUE(LEFT(INDEX('Raw Data'!$A$1:$CI$1000,'Adjusted Raw Data'!$A73+1,'Adjusted Raw Data'!K$1),1))=5,"NA",VALUE(LEFT(INDEX('Raw Data'!$A$1:$CI$1000,'Adjusted Raw Data'!$A73+1,'Adjusted Raw Data'!K$1),1)))</f>
        <v>#VALUE!</v>
      </c>
      <c r="L73" s="54" t="e">
        <f>IF(VALUE(LEFT(INDEX('Raw Data'!$A$1:$CI$1000,'Adjusted Raw Data'!$A73+1,'Adjusted Raw Data'!L$1),1))=5,"NA",VALUE(LEFT(INDEX('Raw Data'!$A$1:$CI$1000,'Adjusted Raw Data'!$A73+1,'Adjusted Raw Data'!L$1),1)))</f>
        <v>#VALUE!</v>
      </c>
      <c r="M73" s="54" t="e">
        <f>IF(VALUE(LEFT(INDEX('Raw Data'!$A$1:$CI$1000,'Adjusted Raw Data'!$A73+1,'Adjusted Raw Data'!M$1),1))=5,"NA",VALUE(LEFT(INDEX('Raw Data'!$A$1:$CI$1000,'Adjusted Raw Data'!$A73+1,'Adjusted Raw Data'!M$1),1)))</f>
        <v>#VALUE!</v>
      </c>
      <c r="N73" s="54" t="e">
        <f>IF(VALUE(LEFT(INDEX('Raw Data'!$A$1:$CI$1000,'Adjusted Raw Data'!$A73+1,'Adjusted Raw Data'!N$1),1))=5,"NA",VALUE(LEFT(INDEX('Raw Data'!$A$1:$CI$1000,'Adjusted Raw Data'!$A73+1,'Adjusted Raw Data'!N$1),1)))</f>
        <v>#VALUE!</v>
      </c>
      <c r="O73" s="54" t="e">
        <f>IF(VALUE(LEFT(INDEX('Raw Data'!$A$1:$CI$1000,'Adjusted Raw Data'!$A73+1,'Adjusted Raw Data'!O$1),1))=5,"NA",VALUE(LEFT(INDEX('Raw Data'!$A$1:$CI$1000,'Adjusted Raw Data'!$A73+1,'Adjusted Raw Data'!O$1),1)))</f>
        <v>#VALUE!</v>
      </c>
      <c r="P73" s="54" t="e">
        <f>IF(VALUE(LEFT(INDEX('Raw Data'!$A$1:$CI$1000,'Adjusted Raw Data'!$A73+1,'Adjusted Raw Data'!P$1),1))=5,"NA",VALUE(LEFT(INDEX('Raw Data'!$A$1:$CI$1000,'Adjusted Raw Data'!$A73+1,'Adjusted Raw Data'!P$1),1)))</f>
        <v>#VALUE!</v>
      </c>
      <c r="Q73" s="54" t="e">
        <f>IF(VALUE(LEFT(INDEX('Raw Data'!$A$1:$CI$1000,'Adjusted Raw Data'!$A73+1,'Adjusted Raw Data'!Q$1),1))=5,"NA",VALUE(LEFT(INDEX('Raw Data'!$A$1:$CI$1000,'Adjusted Raw Data'!$A73+1,'Adjusted Raw Data'!Q$1),1)))</f>
        <v>#VALUE!</v>
      </c>
      <c r="R73" s="54" t="e">
        <f>IF(VALUE(LEFT(INDEX('Raw Data'!$A$1:$CI$1000,'Adjusted Raw Data'!$A73+1,'Adjusted Raw Data'!R$1),1))=5,"NA",VALUE(LEFT(INDEX('Raw Data'!$A$1:$CI$1000,'Adjusted Raw Data'!$A73+1,'Adjusted Raw Data'!R$1),1)))</f>
        <v>#VALUE!</v>
      </c>
      <c r="S73" s="54" t="e">
        <f>IF(VALUE(LEFT(INDEX('Raw Data'!$A$1:$CI$1000,'Adjusted Raw Data'!$A73+1,'Adjusted Raw Data'!S$1),1))=5,"NA",VALUE(LEFT(INDEX('Raw Data'!$A$1:$CI$1000,'Adjusted Raw Data'!$A73+1,'Adjusted Raw Data'!S$1),1)))</f>
        <v>#VALUE!</v>
      </c>
      <c r="T73" s="50">
        <f>INDEX('Raw Data'!$A$1:$CI$1000,'Adjusted Raw Data'!$A73+1,'Adjusted Raw Data'!T$1)</f>
        <v>0</v>
      </c>
      <c r="U73" s="54" t="e">
        <f>IF(VALUE(LEFT(INDEX('Raw Data'!$A$1:$CI$1000,'Adjusted Raw Data'!$A73+1,'Adjusted Raw Data'!U$1),1))=5,"NA",VALUE(LEFT(INDEX('Raw Data'!$A$1:$CI$1000,'Adjusted Raw Data'!$A73+1,'Adjusted Raw Data'!U$1),1)))</f>
        <v>#VALUE!</v>
      </c>
      <c r="V73" s="54" t="e">
        <f>IF(VALUE(LEFT(INDEX('Raw Data'!$A$1:$CI$1000,'Adjusted Raw Data'!$A73+1,'Adjusted Raw Data'!V$1),1))=5,"NA",VALUE(LEFT(INDEX('Raw Data'!$A$1:$CI$1000,'Adjusted Raw Data'!$A73+1,'Adjusted Raw Data'!V$1),1)))</f>
        <v>#VALUE!</v>
      </c>
      <c r="W73" s="54" t="e">
        <f>IF(VALUE(LEFT(INDEX('Raw Data'!$A$1:$CI$1000,'Adjusted Raw Data'!$A73+1,'Adjusted Raw Data'!W$1),1))=5,"NA",VALUE(LEFT(INDEX('Raw Data'!$A$1:$CI$1000,'Adjusted Raw Data'!$A73+1,'Adjusted Raw Data'!W$1),1)))</f>
        <v>#VALUE!</v>
      </c>
      <c r="X73" s="54" t="e">
        <f>IF(VALUE(LEFT(INDEX('Raw Data'!$A$1:$CI$1000,'Adjusted Raw Data'!$A73+1,'Adjusted Raw Data'!X$1),1))=5,"NA",VALUE(LEFT(INDEX('Raw Data'!$A$1:$CI$1000,'Adjusted Raw Data'!$A73+1,'Adjusted Raw Data'!X$1),1)))</f>
        <v>#VALUE!</v>
      </c>
      <c r="Y73" s="54" t="e">
        <f>IF(VALUE(LEFT(INDEX('Raw Data'!$A$1:$CI$1000,'Adjusted Raw Data'!$A73+1,'Adjusted Raw Data'!Y$1),1))=5,"NA",VALUE(LEFT(INDEX('Raw Data'!$A$1:$CI$1000,'Adjusted Raw Data'!$A73+1,'Adjusted Raw Data'!Y$1),1)))</f>
        <v>#VALUE!</v>
      </c>
      <c r="Z73" s="54" t="e">
        <f>IF(VALUE(LEFT(INDEX('Raw Data'!$A$1:$CI$1000,'Adjusted Raw Data'!$A73+1,'Adjusted Raw Data'!Z$1),1))=5,"NA",VALUE(LEFT(INDEX('Raw Data'!$A$1:$CI$1000,'Adjusted Raw Data'!$A73+1,'Adjusted Raw Data'!Z$1),1)))</f>
        <v>#VALUE!</v>
      </c>
      <c r="AA73" s="54" t="e">
        <f>IF(VALUE(LEFT(INDEX('Raw Data'!$A$1:$CI$1000,'Adjusted Raw Data'!$A73+1,'Adjusted Raw Data'!AA$1),1))=5,"NA",VALUE(LEFT(INDEX('Raw Data'!$A$1:$CI$1000,'Adjusted Raw Data'!$A73+1,'Adjusted Raw Data'!AA$1),1)))</f>
        <v>#VALUE!</v>
      </c>
      <c r="AB73" s="50">
        <f>INDEX('Raw Data'!$A$1:$CI$1000,'Adjusted Raw Data'!$A73+1,'Adjusted Raw Data'!AB$1)</f>
        <v>0</v>
      </c>
      <c r="AC73" s="54" t="e">
        <f>IF(VALUE(LEFT(INDEX('Raw Data'!$A$1:$CI$1000,'Adjusted Raw Data'!$A73+1,'Adjusted Raw Data'!AC$1),1))=5,"NA",VALUE(LEFT(INDEX('Raw Data'!$A$1:$CI$1000,'Adjusted Raw Data'!$A73+1,'Adjusted Raw Data'!AC$1),1)))</f>
        <v>#VALUE!</v>
      </c>
      <c r="AD73" s="54" t="e">
        <f>IF(VALUE(LEFT(INDEX('Raw Data'!$A$1:$CI$1000,'Adjusted Raw Data'!$A73+1,'Adjusted Raw Data'!AD$1),1))=5,"NA",VALUE(LEFT(INDEX('Raw Data'!$A$1:$CI$1000,'Adjusted Raw Data'!$A73+1,'Adjusted Raw Data'!AD$1),1)))</f>
        <v>#VALUE!</v>
      </c>
      <c r="AE73" s="54" t="e">
        <f>IF(VALUE(LEFT(INDEX('Raw Data'!$A$1:$CI$1000,'Adjusted Raw Data'!$A73+1,'Adjusted Raw Data'!AE$1),1))=5,"NA",VALUE(LEFT(INDEX('Raw Data'!$A$1:$CI$1000,'Adjusted Raw Data'!$A73+1,'Adjusted Raw Data'!AE$1),1)))</f>
        <v>#VALUE!</v>
      </c>
      <c r="AF73" s="54" t="e">
        <f>IF(VALUE(LEFT(INDEX('Raw Data'!$A$1:$CI$1000,'Adjusted Raw Data'!$A73+1,'Adjusted Raw Data'!AF$1),1))=5,"NA",VALUE(LEFT(INDEX('Raw Data'!$A$1:$CI$1000,'Adjusted Raw Data'!$A73+1,'Adjusted Raw Data'!AF$1),1)))</f>
        <v>#VALUE!</v>
      </c>
      <c r="AG73" s="54" t="e">
        <f>IF(VALUE(LEFT(INDEX('Raw Data'!$A$1:$CI$1000,'Adjusted Raw Data'!$A73+1,'Adjusted Raw Data'!AG$1),1))=5,"NA",VALUE(LEFT(INDEX('Raw Data'!$A$1:$CI$1000,'Adjusted Raw Data'!$A73+1,'Adjusted Raw Data'!AG$1),1)))</f>
        <v>#VALUE!</v>
      </c>
      <c r="AH73" s="54" t="e">
        <f>IF(VALUE(LEFT(INDEX('Raw Data'!$A$1:$CI$1000,'Adjusted Raw Data'!$A73+1,'Adjusted Raw Data'!AH$1),1))=5,"NA",VALUE(LEFT(INDEX('Raw Data'!$A$1:$CI$1000,'Adjusted Raw Data'!$A73+1,'Adjusted Raw Data'!AH$1),1)))</f>
        <v>#VALUE!</v>
      </c>
      <c r="AI73" s="54" t="e">
        <f>IF(VALUE(LEFT(INDEX('Raw Data'!$A$1:$CI$1000,'Adjusted Raw Data'!$A73+1,'Adjusted Raw Data'!AI$1),1))=5,"NA",VALUE(LEFT(INDEX('Raw Data'!$A$1:$CI$1000,'Adjusted Raw Data'!$A73+1,'Adjusted Raw Data'!AI$1),1)))</f>
        <v>#VALUE!</v>
      </c>
      <c r="AJ73" s="54" t="e">
        <f>IF(VALUE(LEFT(INDEX('Raw Data'!$A$1:$CI$1000,'Adjusted Raw Data'!$A73+1,'Adjusted Raw Data'!AJ$1),1))=5,"NA",VALUE(LEFT(INDEX('Raw Data'!$A$1:$CI$1000,'Adjusted Raw Data'!$A73+1,'Adjusted Raw Data'!AJ$1),1)))</f>
        <v>#VALUE!</v>
      </c>
      <c r="AK73" s="54" t="e">
        <f>IF(VALUE(LEFT(INDEX('Raw Data'!$A$1:$CI$1000,'Adjusted Raw Data'!$A73+1,'Adjusted Raw Data'!AK$1),1))=5,"NA",VALUE(LEFT(INDEX('Raw Data'!$A$1:$CI$1000,'Adjusted Raw Data'!$A73+1,'Adjusted Raw Data'!AK$1),1)))</f>
        <v>#VALUE!</v>
      </c>
      <c r="AL73" s="54" t="e">
        <f>IF(VALUE(LEFT(INDEX('Raw Data'!$A$1:$CI$1000,'Adjusted Raw Data'!$A73+1,'Adjusted Raw Data'!AL$1),1))=5,"NA",VALUE(LEFT(INDEX('Raw Data'!$A$1:$CI$1000,'Adjusted Raw Data'!$A73+1,'Adjusted Raw Data'!AL$1),1)))</f>
        <v>#VALUE!</v>
      </c>
      <c r="AM73" s="54" t="e">
        <f>IF(VALUE(LEFT(INDEX('Raw Data'!$A$1:$CI$1000,'Adjusted Raw Data'!$A73+1,'Adjusted Raw Data'!AM$1),1))=5,"NA",VALUE(LEFT(INDEX('Raw Data'!$A$1:$CI$1000,'Adjusted Raw Data'!$A73+1,'Adjusted Raw Data'!AM$1),1)))</f>
        <v>#VALUE!</v>
      </c>
      <c r="AN73" s="54" t="e">
        <f>IF(VALUE(LEFT(INDEX('Raw Data'!$A$1:$CI$1000,'Adjusted Raw Data'!$A73+1,'Adjusted Raw Data'!AN$1),1))=5,"NA",VALUE(LEFT(INDEX('Raw Data'!$A$1:$CI$1000,'Adjusted Raw Data'!$A73+1,'Adjusted Raw Data'!AN$1),1)))</f>
        <v>#VALUE!</v>
      </c>
      <c r="AO73" s="54" t="e">
        <f>IF(VALUE(LEFT(INDEX('Raw Data'!$A$1:$CI$1000,'Adjusted Raw Data'!$A73+1,'Adjusted Raw Data'!AO$1),1))=5,"NA",VALUE(LEFT(INDEX('Raw Data'!$A$1:$CI$1000,'Adjusted Raw Data'!$A73+1,'Adjusted Raw Data'!AO$1),1)))</f>
        <v>#VALUE!</v>
      </c>
      <c r="AP73" s="54" t="e">
        <f>IF(VALUE(LEFT(INDEX('Raw Data'!$A$1:$CI$1000,'Adjusted Raw Data'!$A73+1,'Adjusted Raw Data'!AP$1),1))=5,"NA",VALUE(LEFT(INDEX('Raw Data'!$A$1:$CI$1000,'Adjusted Raw Data'!$A73+1,'Adjusted Raw Data'!AP$1),1)))</f>
        <v>#VALUE!</v>
      </c>
      <c r="AQ73" s="54" t="e">
        <f>IF(VALUE(LEFT(INDEX('Raw Data'!$A$1:$CI$1000,'Adjusted Raw Data'!$A73+1,'Adjusted Raw Data'!AQ$1),1))=5,"NA",VALUE(LEFT(INDEX('Raw Data'!$A$1:$CI$1000,'Adjusted Raw Data'!$A73+1,'Adjusted Raw Data'!AQ$1),1)))</f>
        <v>#VALUE!</v>
      </c>
      <c r="AR73" s="50">
        <f>INDEX('Raw Data'!$A$1:$CI$1000,'Adjusted Raw Data'!$A73+1,'Adjusted Raw Data'!AR$1)</f>
        <v>0</v>
      </c>
      <c r="AS73" s="54" t="e">
        <f>IF(VALUE(LEFT(INDEX('Raw Data'!$A$1:$CI$1000,'Adjusted Raw Data'!$A73+1,'Adjusted Raw Data'!AS$1),1))=5,"NA",VALUE(LEFT(INDEX('Raw Data'!$A$1:$CI$1000,'Adjusted Raw Data'!$A73+1,'Adjusted Raw Data'!AS$1),1)))</f>
        <v>#VALUE!</v>
      </c>
      <c r="AT73" s="54" t="e">
        <f>IF(VALUE(LEFT(INDEX('Raw Data'!$A$1:$CI$1000,'Adjusted Raw Data'!$A73+1,'Adjusted Raw Data'!AT$1),1))=5,"NA",VALUE(LEFT(INDEX('Raw Data'!$A$1:$CI$1000,'Adjusted Raw Data'!$A73+1,'Adjusted Raw Data'!AT$1),1)))</f>
        <v>#VALUE!</v>
      </c>
      <c r="AU73" s="54" t="e">
        <f>IF(VALUE(LEFT(INDEX('Raw Data'!$A$1:$CI$1000,'Adjusted Raw Data'!$A73+1,'Adjusted Raw Data'!AU$1),1))=5,"NA",VALUE(LEFT(INDEX('Raw Data'!$A$1:$CI$1000,'Adjusted Raw Data'!$A73+1,'Adjusted Raw Data'!AU$1),1)))</f>
        <v>#VALUE!</v>
      </c>
      <c r="AV73" s="54" t="e">
        <f>IF(VALUE(LEFT(INDEX('Raw Data'!$A$1:$CI$1000,'Adjusted Raw Data'!$A73+1,'Adjusted Raw Data'!AV$1),1))=5,"NA",VALUE(LEFT(INDEX('Raw Data'!$A$1:$CI$1000,'Adjusted Raw Data'!$A73+1,'Adjusted Raw Data'!AV$1),1)))</f>
        <v>#VALUE!</v>
      </c>
      <c r="AW73" s="54" t="e">
        <f>IF(VALUE(LEFT(INDEX('Raw Data'!$A$1:$CI$1000,'Adjusted Raw Data'!$A73+1,'Adjusted Raw Data'!AW$1),1))=5,"NA",VALUE(LEFT(INDEX('Raw Data'!$A$1:$CI$1000,'Adjusted Raw Data'!$A73+1,'Adjusted Raw Data'!AW$1),1)))</f>
        <v>#VALUE!</v>
      </c>
      <c r="AX73" s="54" t="e">
        <f>IF(VALUE(LEFT(INDEX('Raw Data'!$A$1:$CI$1000,'Adjusted Raw Data'!$A73+1,'Adjusted Raw Data'!AX$1),1))=5,"NA",VALUE(LEFT(INDEX('Raw Data'!$A$1:$CI$1000,'Adjusted Raw Data'!$A73+1,'Adjusted Raw Data'!AX$1),1)))</f>
        <v>#VALUE!</v>
      </c>
      <c r="AY73" s="54" t="e">
        <f>IF(VALUE(LEFT(INDEX('Raw Data'!$A$1:$CI$1000,'Adjusted Raw Data'!$A73+1,'Adjusted Raw Data'!AY$1),1))=5,"NA",VALUE(LEFT(INDEX('Raw Data'!$A$1:$CI$1000,'Adjusted Raw Data'!$A73+1,'Adjusted Raw Data'!AY$1),1)))</f>
        <v>#VALUE!</v>
      </c>
      <c r="AZ73" s="54" t="e">
        <f>IF(VALUE(LEFT(INDEX('Raw Data'!$A$1:$CI$1000,'Adjusted Raw Data'!$A73+1,'Adjusted Raw Data'!AZ$1),1))=5,"NA",VALUE(LEFT(INDEX('Raw Data'!$A$1:$CI$1000,'Adjusted Raw Data'!$A73+1,'Adjusted Raw Data'!AZ$1),1)))</f>
        <v>#VALUE!</v>
      </c>
      <c r="BA73" s="50">
        <f>INDEX('Raw Data'!$A$1:$CI$1000,'Adjusted Raw Data'!$A73+1,'Adjusted Raw Data'!BA$1)</f>
        <v>0</v>
      </c>
      <c r="BB73" s="54" t="e">
        <f>IF(VALUE(LEFT(INDEX('Raw Data'!$A$1:$CI$1000,'Adjusted Raw Data'!$A73+1,'Adjusted Raw Data'!BB$1),1))=5,"NA",VALUE(LEFT(INDEX('Raw Data'!$A$1:$CI$1000,'Adjusted Raw Data'!$A73+1,'Adjusted Raw Data'!BB$1),1)))</f>
        <v>#VALUE!</v>
      </c>
      <c r="BC73" s="54" t="e">
        <f>IF(VALUE(LEFT(INDEX('Raw Data'!$A$1:$CI$1000,'Adjusted Raw Data'!$A73+1,'Adjusted Raw Data'!BC$1),1))=5,"NA",VALUE(LEFT(INDEX('Raw Data'!$A$1:$CI$1000,'Adjusted Raw Data'!$A73+1,'Adjusted Raw Data'!BC$1),1)))</f>
        <v>#VALUE!</v>
      </c>
      <c r="BD73" s="54" t="e">
        <f>IF(VALUE(LEFT(INDEX('Raw Data'!$A$1:$CI$1000,'Adjusted Raw Data'!$A73+1,'Adjusted Raw Data'!BD$1),1))=5,"NA",VALUE(LEFT(INDEX('Raw Data'!$A$1:$CI$1000,'Adjusted Raw Data'!$A73+1,'Adjusted Raw Data'!BD$1),1)))</f>
        <v>#VALUE!</v>
      </c>
      <c r="BE73" s="50">
        <f>INDEX('Raw Data'!$A$1:$CI$1000,'Adjusted Raw Data'!$A73+1,'Adjusted Raw Data'!BE$1)</f>
        <v>0</v>
      </c>
      <c r="BF73" s="54" t="e">
        <f>IF(VALUE(LEFT(INDEX('Raw Data'!$A$1:$CI$1000,'Adjusted Raw Data'!$A73+1,'Adjusted Raw Data'!BF$1),1))=5,"NA",VALUE(LEFT(INDEX('Raw Data'!$A$1:$CI$1000,'Adjusted Raw Data'!$A73+1,'Adjusted Raw Data'!BF$1),1)))</f>
        <v>#VALUE!</v>
      </c>
      <c r="BG73" s="54" t="e">
        <f>IF(VALUE(LEFT(INDEX('Raw Data'!$A$1:$CI$1000,'Adjusted Raw Data'!$A73+1,'Adjusted Raw Data'!BG$1),1))=5,"NA",VALUE(LEFT(INDEX('Raw Data'!$A$1:$CI$1000,'Adjusted Raw Data'!$A73+1,'Adjusted Raw Data'!BG$1),1)))</f>
        <v>#VALUE!</v>
      </c>
      <c r="BH73" s="54" t="e">
        <f>IF(VALUE(LEFT(INDEX('Raw Data'!$A$1:$CI$1000,'Adjusted Raw Data'!$A73+1,'Adjusted Raw Data'!BH$1),1))=5,"NA",VALUE(LEFT(INDEX('Raw Data'!$A$1:$CI$1000,'Adjusted Raw Data'!$A73+1,'Adjusted Raw Data'!BH$1),1)))</f>
        <v>#VALUE!</v>
      </c>
      <c r="BI73" s="54" t="e">
        <f>IF(VALUE(LEFT(INDEX('Raw Data'!$A$1:$CI$1000,'Adjusted Raw Data'!$A73+1,'Adjusted Raw Data'!BI$1),1))=5,"NA",VALUE(LEFT(INDEX('Raw Data'!$A$1:$CI$1000,'Adjusted Raw Data'!$A73+1,'Adjusted Raw Data'!BI$1),1)))</f>
        <v>#VALUE!</v>
      </c>
      <c r="BJ73" s="54" t="e">
        <f>IF(VALUE(LEFT(INDEX('Raw Data'!$A$1:$CI$1000,'Adjusted Raw Data'!$A73+1,'Adjusted Raw Data'!BJ$1),1))=5,"NA",VALUE(LEFT(INDEX('Raw Data'!$A$1:$CI$1000,'Adjusted Raw Data'!$A73+1,'Adjusted Raw Data'!BJ$1),1)))</f>
        <v>#VALUE!</v>
      </c>
      <c r="BK73" s="54" t="e">
        <f>IF(VALUE(LEFT(INDEX('Raw Data'!$A$1:$CI$1000,'Adjusted Raw Data'!$A73+1,'Adjusted Raw Data'!BK$1),1))=5,"NA",VALUE(LEFT(INDEX('Raw Data'!$A$1:$CI$1000,'Adjusted Raw Data'!$A73+1,'Adjusted Raw Data'!BK$1),1)))</f>
        <v>#VALUE!</v>
      </c>
      <c r="BL73" s="50">
        <f>INDEX('Raw Data'!$A$1:$CI$1000,'Adjusted Raw Data'!$A73+1,'Adjusted Raw Data'!BL$1)</f>
        <v>0</v>
      </c>
      <c r="BM73" s="54" t="e">
        <f>IF(VALUE(LEFT(INDEX('Raw Data'!$A$1:$CI$1000,'Adjusted Raw Data'!$A73+1,'Adjusted Raw Data'!BM$1),1))=5,"NA",VALUE(LEFT(INDEX('Raw Data'!$A$1:$CI$1000,'Adjusted Raw Data'!$A73+1,'Adjusted Raw Data'!BM$1),1)))</f>
        <v>#VALUE!</v>
      </c>
      <c r="BN73" s="54" t="e">
        <f>IF(VALUE(LEFT(INDEX('Raw Data'!$A$1:$CI$1000,'Adjusted Raw Data'!$A73+1,'Adjusted Raw Data'!BN$1),1))=5,"NA",VALUE(LEFT(INDEX('Raw Data'!$A$1:$CI$1000,'Adjusted Raw Data'!$A73+1,'Adjusted Raw Data'!BN$1),1)))</f>
        <v>#VALUE!</v>
      </c>
      <c r="BO73" s="54" t="e">
        <f>IF(VALUE(LEFT(INDEX('Raw Data'!$A$1:$CI$1000,'Adjusted Raw Data'!$A73+1,'Adjusted Raw Data'!BO$1),1))=5,"NA",VALUE(LEFT(INDEX('Raw Data'!$A$1:$CI$1000,'Adjusted Raw Data'!$A73+1,'Adjusted Raw Data'!BO$1),1)))</f>
        <v>#VALUE!</v>
      </c>
      <c r="BP73" s="54" t="e">
        <f>IF(VALUE(LEFT(INDEX('Raw Data'!$A$1:$CI$1000,'Adjusted Raw Data'!$A73+1,'Adjusted Raw Data'!BP$1),1))=5,"NA",VALUE(LEFT(INDEX('Raw Data'!$A$1:$CI$1000,'Adjusted Raw Data'!$A73+1,'Adjusted Raw Data'!BP$1),1)))</f>
        <v>#VALUE!</v>
      </c>
      <c r="BQ73" s="54" t="e">
        <f>IF(VALUE(LEFT(INDEX('Raw Data'!$A$1:$CI$1000,'Adjusted Raw Data'!$A73+1,'Adjusted Raw Data'!BQ$1),1))=5,"NA",VALUE(LEFT(INDEX('Raw Data'!$A$1:$CI$1000,'Adjusted Raw Data'!$A73+1,'Adjusted Raw Data'!BQ$1),1)))</f>
        <v>#VALUE!</v>
      </c>
      <c r="BR73" s="50">
        <f>INDEX('Raw Data'!$A$1:$CI$1000,'Adjusted Raw Data'!$A73+1,'Adjusted Raw Data'!BR$1)</f>
        <v>0</v>
      </c>
      <c r="BS73" s="54" t="e">
        <f>IF(VALUE(LEFT(INDEX('Raw Data'!$A$1:$CI$1000,'Adjusted Raw Data'!$A73+1,'Adjusted Raw Data'!BS$1),1))=5,"NA",VALUE(LEFT(INDEX('Raw Data'!$A$1:$CI$1000,'Adjusted Raw Data'!$A73+1,'Adjusted Raw Data'!BS$1),1)))</f>
        <v>#VALUE!</v>
      </c>
      <c r="BT73" s="54" t="e">
        <f>IF(VALUE(LEFT(INDEX('Raw Data'!$A$1:$CI$1000,'Adjusted Raw Data'!$A73+1,'Adjusted Raw Data'!BT$1),1))=5,"NA",VALUE(LEFT(INDEX('Raw Data'!$A$1:$CI$1000,'Adjusted Raw Data'!$A73+1,'Adjusted Raw Data'!BT$1),1)))</f>
        <v>#VALUE!</v>
      </c>
      <c r="BU73" s="54" t="e">
        <f>IF(VALUE(LEFT(INDEX('Raw Data'!$A$1:$CI$1000,'Adjusted Raw Data'!$A73+1,'Adjusted Raw Data'!BU$1),1))=5,"NA",VALUE(LEFT(INDEX('Raw Data'!$A$1:$CI$1000,'Adjusted Raw Data'!$A73+1,'Adjusted Raw Data'!BU$1),1)))</f>
        <v>#VALUE!</v>
      </c>
      <c r="BV73" s="54" t="e">
        <f>IF(VALUE(LEFT(INDEX('Raw Data'!$A$1:$CI$1000,'Adjusted Raw Data'!$A73+1,'Adjusted Raw Data'!BV$1),1))=5,"NA",VALUE(LEFT(INDEX('Raw Data'!$A$1:$CI$1000,'Adjusted Raw Data'!$A73+1,'Adjusted Raw Data'!BV$1),1)))</f>
        <v>#VALUE!</v>
      </c>
      <c r="BW73" s="54" t="e">
        <f>IF(VALUE(LEFT(INDEX('Raw Data'!$A$1:$CI$1000,'Adjusted Raw Data'!$A73+1,'Adjusted Raw Data'!BW$1),1))=5,"NA",VALUE(LEFT(INDEX('Raw Data'!$A$1:$CI$1000,'Adjusted Raw Data'!$A73+1,'Adjusted Raw Data'!BW$1),1)))</f>
        <v>#VALUE!</v>
      </c>
      <c r="BX73" s="54" t="e">
        <f>IF(VALUE(LEFT(INDEX('Raw Data'!$A$1:$CI$1000,'Adjusted Raw Data'!$A73+1,'Adjusted Raw Data'!BX$1),1))=5,"NA",VALUE(LEFT(INDEX('Raw Data'!$A$1:$CI$1000,'Adjusted Raw Data'!$A73+1,'Adjusted Raw Data'!BX$1),1)))</f>
        <v>#VALUE!</v>
      </c>
      <c r="BY73" s="54" t="e">
        <f>IF(VALUE(LEFT(INDEX('Raw Data'!$A$1:$CI$1000,'Adjusted Raw Data'!$A73+1,'Adjusted Raw Data'!BY$1),1))=5,"NA",VALUE(LEFT(INDEX('Raw Data'!$A$1:$CI$1000,'Adjusted Raw Data'!$A73+1,'Adjusted Raw Data'!BY$1),1)))</f>
        <v>#VALUE!</v>
      </c>
      <c r="BZ73" s="50">
        <f>INDEX('Raw Data'!$A$1:$CI$1000,'Adjusted Raw Data'!$A73+1,'Adjusted Raw Data'!BZ$1)</f>
        <v>0</v>
      </c>
      <c r="CA73" s="54" t="e">
        <f>VALUE(LEFT(INDEX('Raw Data'!$A$1:$CI$1000,'Adjusted Raw Data'!$A73+1,'Adjusted Raw Data'!CA$1),1))</f>
        <v>#VALUE!</v>
      </c>
      <c r="CB73" s="50">
        <f>INDEX('Raw Data'!$A$1:$CI$1000,'Adjusted Raw Data'!$A73+1,'Adjusted Raw Data'!CB$1)</f>
        <v>0</v>
      </c>
      <c r="CC73" s="54" t="e">
        <f>IF(VALUE(LEFT(INDEX('Raw Data'!$A$1:$CI$1000,'Adjusted Raw Data'!$A73+1,'Adjusted Raw Data'!CC$1),1))=5,"NA",VALUE(LEFT(INDEX('Raw Data'!$A$1:$CI$1000,'Adjusted Raw Data'!$A73+1,'Adjusted Raw Data'!CC$1),1)))</f>
        <v>#VALUE!</v>
      </c>
      <c r="CD73" s="54" t="e">
        <f>IF(VALUE(LEFT(INDEX('Raw Data'!$A$1:$CI$1000,'Adjusted Raw Data'!$A73+1,'Adjusted Raw Data'!CD$1),1))=5,"NA",VALUE(LEFT(INDEX('Raw Data'!$A$1:$CI$1000,'Adjusted Raw Data'!$A73+1,'Adjusted Raw Data'!CD$1),1)))</f>
        <v>#VALUE!</v>
      </c>
      <c r="CE73" s="54" t="e">
        <f>IF(VALUE(LEFT(INDEX('Raw Data'!$A$1:$CI$1000,'Adjusted Raw Data'!$A73+1,'Adjusted Raw Data'!CE$1),1))=5,"NA",VALUE(LEFT(INDEX('Raw Data'!$A$1:$CI$1000,'Adjusted Raw Data'!$A73+1,'Adjusted Raw Data'!CE$1),1)))</f>
        <v>#VALUE!</v>
      </c>
      <c r="CF73" s="54" t="e">
        <f>IF(VALUE(LEFT(INDEX('Raw Data'!$A$1:$CI$1000,'Adjusted Raw Data'!$A73+1,'Adjusted Raw Data'!CF$1),1))=5,"NA",VALUE(LEFT(INDEX('Raw Data'!$A$1:$CI$1000,'Adjusted Raw Data'!$A73+1,'Adjusted Raw Data'!CF$1),1)))</f>
        <v>#VALUE!</v>
      </c>
      <c r="CG73" s="54" t="e">
        <f>IF(VALUE(LEFT(INDEX('Raw Data'!$A$1:$CI$1000,'Adjusted Raw Data'!$A73+1,'Adjusted Raw Data'!CG$1),1))=5,"NA",VALUE(LEFT(INDEX('Raw Data'!$A$1:$CI$1000,'Adjusted Raw Data'!$A73+1,'Adjusted Raw Data'!CG$1),1)))</f>
        <v>#VALUE!</v>
      </c>
      <c r="CH73" s="54" t="e">
        <f>IF(VALUE(LEFT(INDEX('Raw Data'!$A$1:$CI$1000,'Adjusted Raw Data'!$A73+1,'Adjusted Raw Data'!CH$1),1))=5,"NA",VALUE(LEFT(INDEX('Raw Data'!$A$1:$CI$1000,'Adjusted Raw Data'!$A73+1,'Adjusted Raw Data'!CH$1),1)))</f>
        <v>#VALUE!</v>
      </c>
      <c r="CI73" s="54" t="e">
        <f>IF(VALUE(LEFT(INDEX('Raw Data'!$A$1:$CI$1000,'Adjusted Raw Data'!$A73+1,'Adjusted Raw Data'!CI$1),1))=5,"NA",VALUE(LEFT(INDEX('Raw Data'!$A$1:$CI$1000,'Adjusted Raw Data'!$A73+1,'Adjusted Raw Data'!CI$1),1)))</f>
        <v>#VALUE!</v>
      </c>
      <c r="CJ73" s="50">
        <f>INDEX('Raw Data'!$A$1:$CI$1000,'Adjusted Raw Data'!$A73+1,'Adjusted Raw Data'!CJ$1)</f>
        <v>0</v>
      </c>
    </row>
    <row r="74" spans="1:88" x14ac:dyDescent="0.2">
      <c r="A74" s="53">
        <v>72</v>
      </c>
      <c r="B74" s="48">
        <f>INDEX('Raw Data'!$A$1:$CI$1000,'Adjusted Raw Data'!$A74+1,'Adjusted Raw Data'!B$1)</f>
        <v>0</v>
      </c>
      <c r="C74" s="49" t="str">
        <f>LEFT(INDEX('Raw Data'!$A$1:$CI$1000,'Adjusted Raw Data'!$A74+1,'Adjusted Raw Data'!C$1),5)</f>
        <v/>
      </c>
      <c r="D74" s="54" t="e">
        <f>IF(VALUE(LEFT(INDEX('Raw Data'!$A$1:$CI$1000,'Adjusted Raw Data'!$A74+1,'Adjusted Raw Data'!D$1),1))=5,"NA",VALUE(LEFT(INDEX('Raw Data'!$A$1:$CI$1000,'Adjusted Raw Data'!$A74+1,'Adjusted Raw Data'!D$1),1)))</f>
        <v>#VALUE!</v>
      </c>
      <c r="E74" s="54" t="e">
        <f>IF(VALUE(LEFT(INDEX('Raw Data'!$A$1:$CI$1000,'Adjusted Raw Data'!$A74+1,'Adjusted Raw Data'!E$1),1))=5,"NA",VALUE(LEFT(INDEX('Raw Data'!$A$1:$CI$1000,'Adjusted Raw Data'!$A74+1,'Adjusted Raw Data'!E$1),1)))</f>
        <v>#VALUE!</v>
      </c>
      <c r="F74" s="54" t="e">
        <f>IF(VALUE(LEFT(INDEX('Raw Data'!$A$1:$CI$1000,'Adjusted Raw Data'!$A74+1,'Adjusted Raw Data'!F$1),1))=5,"NA",VALUE(LEFT(INDEX('Raw Data'!$A$1:$CI$1000,'Adjusted Raw Data'!$A74+1,'Adjusted Raw Data'!F$1),1)))</f>
        <v>#VALUE!</v>
      </c>
      <c r="G74" s="54" t="e">
        <f>IF(VALUE(LEFT(INDEX('Raw Data'!$A$1:$CI$1000,'Adjusted Raw Data'!$A74+1,'Adjusted Raw Data'!G$1),1))=5,"NA",VALUE(LEFT(INDEX('Raw Data'!$A$1:$CI$1000,'Adjusted Raw Data'!$A74+1,'Adjusted Raw Data'!G$1),1)))</f>
        <v>#VALUE!</v>
      </c>
      <c r="H74" s="54" t="e">
        <f>IF(VALUE(LEFT(INDEX('Raw Data'!$A$1:$CI$1000,'Adjusted Raw Data'!$A74+1,'Adjusted Raw Data'!H$1),1))=5,"NA",VALUE(LEFT(INDEX('Raw Data'!$A$1:$CI$1000,'Adjusted Raw Data'!$A74+1,'Adjusted Raw Data'!H$1),1)))</f>
        <v>#VALUE!</v>
      </c>
      <c r="I74" s="54" t="e">
        <f>IF(VALUE(LEFT(INDEX('Raw Data'!$A$1:$CI$1000,'Adjusted Raw Data'!$A74+1,'Adjusted Raw Data'!I$1),1))=5,"NA",VALUE(LEFT(INDEX('Raw Data'!$A$1:$CI$1000,'Adjusted Raw Data'!$A74+1,'Adjusted Raw Data'!I$1),1)))</f>
        <v>#VALUE!</v>
      </c>
      <c r="J74" s="54" t="e">
        <f>IF(VALUE(LEFT(INDEX('Raw Data'!$A$1:$CI$1000,'Adjusted Raw Data'!$A74+1,'Adjusted Raw Data'!J$1),1))=5,"NA",VALUE(LEFT(INDEX('Raw Data'!$A$1:$CI$1000,'Adjusted Raw Data'!$A74+1,'Adjusted Raw Data'!J$1),1)))</f>
        <v>#VALUE!</v>
      </c>
      <c r="K74" s="54" t="e">
        <f>IF(VALUE(LEFT(INDEX('Raw Data'!$A$1:$CI$1000,'Adjusted Raw Data'!$A74+1,'Adjusted Raw Data'!K$1),1))=5,"NA",VALUE(LEFT(INDEX('Raw Data'!$A$1:$CI$1000,'Adjusted Raw Data'!$A74+1,'Adjusted Raw Data'!K$1),1)))</f>
        <v>#VALUE!</v>
      </c>
      <c r="L74" s="54" t="e">
        <f>IF(VALUE(LEFT(INDEX('Raw Data'!$A$1:$CI$1000,'Adjusted Raw Data'!$A74+1,'Adjusted Raw Data'!L$1),1))=5,"NA",VALUE(LEFT(INDEX('Raw Data'!$A$1:$CI$1000,'Adjusted Raw Data'!$A74+1,'Adjusted Raw Data'!L$1),1)))</f>
        <v>#VALUE!</v>
      </c>
      <c r="M74" s="54" t="e">
        <f>IF(VALUE(LEFT(INDEX('Raw Data'!$A$1:$CI$1000,'Adjusted Raw Data'!$A74+1,'Adjusted Raw Data'!M$1),1))=5,"NA",VALUE(LEFT(INDEX('Raw Data'!$A$1:$CI$1000,'Adjusted Raw Data'!$A74+1,'Adjusted Raw Data'!M$1),1)))</f>
        <v>#VALUE!</v>
      </c>
      <c r="N74" s="54" t="e">
        <f>IF(VALUE(LEFT(INDEX('Raw Data'!$A$1:$CI$1000,'Adjusted Raw Data'!$A74+1,'Adjusted Raw Data'!N$1),1))=5,"NA",VALUE(LEFT(INDEX('Raw Data'!$A$1:$CI$1000,'Adjusted Raw Data'!$A74+1,'Adjusted Raw Data'!N$1),1)))</f>
        <v>#VALUE!</v>
      </c>
      <c r="O74" s="54" t="e">
        <f>IF(VALUE(LEFT(INDEX('Raw Data'!$A$1:$CI$1000,'Adjusted Raw Data'!$A74+1,'Adjusted Raw Data'!O$1),1))=5,"NA",VALUE(LEFT(INDEX('Raw Data'!$A$1:$CI$1000,'Adjusted Raw Data'!$A74+1,'Adjusted Raw Data'!O$1),1)))</f>
        <v>#VALUE!</v>
      </c>
      <c r="P74" s="54" t="e">
        <f>IF(VALUE(LEFT(INDEX('Raw Data'!$A$1:$CI$1000,'Adjusted Raw Data'!$A74+1,'Adjusted Raw Data'!P$1),1))=5,"NA",VALUE(LEFT(INDEX('Raw Data'!$A$1:$CI$1000,'Adjusted Raw Data'!$A74+1,'Adjusted Raw Data'!P$1),1)))</f>
        <v>#VALUE!</v>
      </c>
      <c r="Q74" s="54" t="e">
        <f>IF(VALUE(LEFT(INDEX('Raw Data'!$A$1:$CI$1000,'Adjusted Raw Data'!$A74+1,'Adjusted Raw Data'!Q$1),1))=5,"NA",VALUE(LEFT(INDEX('Raw Data'!$A$1:$CI$1000,'Adjusted Raw Data'!$A74+1,'Adjusted Raw Data'!Q$1),1)))</f>
        <v>#VALUE!</v>
      </c>
      <c r="R74" s="54" t="e">
        <f>IF(VALUE(LEFT(INDEX('Raw Data'!$A$1:$CI$1000,'Adjusted Raw Data'!$A74+1,'Adjusted Raw Data'!R$1),1))=5,"NA",VALUE(LEFT(INDEX('Raw Data'!$A$1:$CI$1000,'Adjusted Raw Data'!$A74+1,'Adjusted Raw Data'!R$1),1)))</f>
        <v>#VALUE!</v>
      </c>
      <c r="S74" s="54" t="e">
        <f>IF(VALUE(LEFT(INDEX('Raw Data'!$A$1:$CI$1000,'Adjusted Raw Data'!$A74+1,'Adjusted Raw Data'!S$1),1))=5,"NA",VALUE(LEFT(INDEX('Raw Data'!$A$1:$CI$1000,'Adjusted Raw Data'!$A74+1,'Adjusted Raw Data'!S$1),1)))</f>
        <v>#VALUE!</v>
      </c>
      <c r="T74" s="50">
        <f>INDEX('Raw Data'!$A$1:$CI$1000,'Adjusted Raw Data'!$A74+1,'Adjusted Raw Data'!T$1)</f>
        <v>0</v>
      </c>
      <c r="U74" s="54" t="e">
        <f>IF(VALUE(LEFT(INDEX('Raw Data'!$A$1:$CI$1000,'Adjusted Raw Data'!$A74+1,'Adjusted Raw Data'!U$1),1))=5,"NA",VALUE(LEFT(INDEX('Raw Data'!$A$1:$CI$1000,'Adjusted Raw Data'!$A74+1,'Adjusted Raw Data'!U$1),1)))</f>
        <v>#VALUE!</v>
      </c>
      <c r="V74" s="54" t="e">
        <f>IF(VALUE(LEFT(INDEX('Raw Data'!$A$1:$CI$1000,'Adjusted Raw Data'!$A74+1,'Adjusted Raw Data'!V$1),1))=5,"NA",VALUE(LEFT(INDEX('Raw Data'!$A$1:$CI$1000,'Adjusted Raw Data'!$A74+1,'Adjusted Raw Data'!V$1),1)))</f>
        <v>#VALUE!</v>
      </c>
      <c r="W74" s="54" t="e">
        <f>IF(VALUE(LEFT(INDEX('Raw Data'!$A$1:$CI$1000,'Adjusted Raw Data'!$A74+1,'Adjusted Raw Data'!W$1),1))=5,"NA",VALUE(LEFT(INDEX('Raw Data'!$A$1:$CI$1000,'Adjusted Raw Data'!$A74+1,'Adjusted Raw Data'!W$1),1)))</f>
        <v>#VALUE!</v>
      </c>
      <c r="X74" s="54" t="e">
        <f>IF(VALUE(LEFT(INDEX('Raw Data'!$A$1:$CI$1000,'Adjusted Raw Data'!$A74+1,'Adjusted Raw Data'!X$1),1))=5,"NA",VALUE(LEFT(INDEX('Raw Data'!$A$1:$CI$1000,'Adjusted Raw Data'!$A74+1,'Adjusted Raw Data'!X$1),1)))</f>
        <v>#VALUE!</v>
      </c>
      <c r="Y74" s="54" t="e">
        <f>IF(VALUE(LEFT(INDEX('Raw Data'!$A$1:$CI$1000,'Adjusted Raw Data'!$A74+1,'Adjusted Raw Data'!Y$1),1))=5,"NA",VALUE(LEFT(INDEX('Raw Data'!$A$1:$CI$1000,'Adjusted Raw Data'!$A74+1,'Adjusted Raw Data'!Y$1),1)))</f>
        <v>#VALUE!</v>
      </c>
      <c r="Z74" s="54" t="e">
        <f>IF(VALUE(LEFT(INDEX('Raw Data'!$A$1:$CI$1000,'Adjusted Raw Data'!$A74+1,'Adjusted Raw Data'!Z$1),1))=5,"NA",VALUE(LEFT(INDEX('Raw Data'!$A$1:$CI$1000,'Adjusted Raw Data'!$A74+1,'Adjusted Raw Data'!Z$1),1)))</f>
        <v>#VALUE!</v>
      </c>
      <c r="AA74" s="54" t="e">
        <f>IF(VALUE(LEFT(INDEX('Raw Data'!$A$1:$CI$1000,'Adjusted Raw Data'!$A74+1,'Adjusted Raw Data'!AA$1),1))=5,"NA",VALUE(LEFT(INDEX('Raw Data'!$A$1:$CI$1000,'Adjusted Raw Data'!$A74+1,'Adjusted Raw Data'!AA$1),1)))</f>
        <v>#VALUE!</v>
      </c>
      <c r="AB74" s="50">
        <f>INDEX('Raw Data'!$A$1:$CI$1000,'Adjusted Raw Data'!$A74+1,'Adjusted Raw Data'!AB$1)</f>
        <v>0</v>
      </c>
      <c r="AC74" s="54" t="e">
        <f>IF(VALUE(LEFT(INDEX('Raw Data'!$A$1:$CI$1000,'Adjusted Raw Data'!$A74+1,'Adjusted Raw Data'!AC$1),1))=5,"NA",VALUE(LEFT(INDEX('Raw Data'!$A$1:$CI$1000,'Adjusted Raw Data'!$A74+1,'Adjusted Raw Data'!AC$1),1)))</f>
        <v>#VALUE!</v>
      </c>
      <c r="AD74" s="54" t="e">
        <f>IF(VALUE(LEFT(INDEX('Raw Data'!$A$1:$CI$1000,'Adjusted Raw Data'!$A74+1,'Adjusted Raw Data'!AD$1),1))=5,"NA",VALUE(LEFT(INDEX('Raw Data'!$A$1:$CI$1000,'Adjusted Raw Data'!$A74+1,'Adjusted Raw Data'!AD$1),1)))</f>
        <v>#VALUE!</v>
      </c>
      <c r="AE74" s="54" t="e">
        <f>IF(VALUE(LEFT(INDEX('Raw Data'!$A$1:$CI$1000,'Adjusted Raw Data'!$A74+1,'Adjusted Raw Data'!AE$1),1))=5,"NA",VALUE(LEFT(INDEX('Raw Data'!$A$1:$CI$1000,'Adjusted Raw Data'!$A74+1,'Adjusted Raw Data'!AE$1),1)))</f>
        <v>#VALUE!</v>
      </c>
      <c r="AF74" s="54" t="e">
        <f>IF(VALUE(LEFT(INDEX('Raw Data'!$A$1:$CI$1000,'Adjusted Raw Data'!$A74+1,'Adjusted Raw Data'!AF$1),1))=5,"NA",VALUE(LEFT(INDEX('Raw Data'!$A$1:$CI$1000,'Adjusted Raw Data'!$A74+1,'Adjusted Raw Data'!AF$1),1)))</f>
        <v>#VALUE!</v>
      </c>
      <c r="AG74" s="54" t="e">
        <f>IF(VALUE(LEFT(INDEX('Raw Data'!$A$1:$CI$1000,'Adjusted Raw Data'!$A74+1,'Adjusted Raw Data'!AG$1),1))=5,"NA",VALUE(LEFT(INDEX('Raw Data'!$A$1:$CI$1000,'Adjusted Raw Data'!$A74+1,'Adjusted Raw Data'!AG$1),1)))</f>
        <v>#VALUE!</v>
      </c>
      <c r="AH74" s="54" t="e">
        <f>IF(VALUE(LEFT(INDEX('Raw Data'!$A$1:$CI$1000,'Adjusted Raw Data'!$A74+1,'Adjusted Raw Data'!AH$1),1))=5,"NA",VALUE(LEFT(INDEX('Raw Data'!$A$1:$CI$1000,'Adjusted Raw Data'!$A74+1,'Adjusted Raw Data'!AH$1),1)))</f>
        <v>#VALUE!</v>
      </c>
      <c r="AI74" s="54" t="e">
        <f>IF(VALUE(LEFT(INDEX('Raw Data'!$A$1:$CI$1000,'Adjusted Raw Data'!$A74+1,'Adjusted Raw Data'!AI$1),1))=5,"NA",VALUE(LEFT(INDEX('Raw Data'!$A$1:$CI$1000,'Adjusted Raw Data'!$A74+1,'Adjusted Raw Data'!AI$1),1)))</f>
        <v>#VALUE!</v>
      </c>
      <c r="AJ74" s="54" t="e">
        <f>IF(VALUE(LEFT(INDEX('Raw Data'!$A$1:$CI$1000,'Adjusted Raw Data'!$A74+1,'Adjusted Raw Data'!AJ$1),1))=5,"NA",VALUE(LEFT(INDEX('Raw Data'!$A$1:$CI$1000,'Adjusted Raw Data'!$A74+1,'Adjusted Raw Data'!AJ$1),1)))</f>
        <v>#VALUE!</v>
      </c>
      <c r="AK74" s="54" t="e">
        <f>IF(VALUE(LEFT(INDEX('Raw Data'!$A$1:$CI$1000,'Adjusted Raw Data'!$A74+1,'Adjusted Raw Data'!AK$1),1))=5,"NA",VALUE(LEFT(INDEX('Raw Data'!$A$1:$CI$1000,'Adjusted Raw Data'!$A74+1,'Adjusted Raw Data'!AK$1),1)))</f>
        <v>#VALUE!</v>
      </c>
      <c r="AL74" s="54" t="e">
        <f>IF(VALUE(LEFT(INDEX('Raw Data'!$A$1:$CI$1000,'Adjusted Raw Data'!$A74+1,'Adjusted Raw Data'!AL$1),1))=5,"NA",VALUE(LEFT(INDEX('Raw Data'!$A$1:$CI$1000,'Adjusted Raw Data'!$A74+1,'Adjusted Raw Data'!AL$1),1)))</f>
        <v>#VALUE!</v>
      </c>
      <c r="AM74" s="54" t="e">
        <f>IF(VALUE(LEFT(INDEX('Raw Data'!$A$1:$CI$1000,'Adjusted Raw Data'!$A74+1,'Adjusted Raw Data'!AM$1),1))=5,"NA",VALUE(LEFT(INDEX('Raw Data'!$A$1:$CI$1000,'Adjusted Raw Data'!$A74+1,'Adjusted Raw Data'!AM$1),1)))</f>
        <v>#VALUE!</v>
      </c>
      <c r="AN74" s="54" t="e">
        <f>IF(VALUE(LEFT(INDEX('Raw Data'!$A$1:$CI$1000,'Adjusted Raw Data'!$A74+1,'Adjusted Raw Data'!AN$1),1))=5,"NA",VALUE(LEFT(INDEX('Raw Data'!$A$1:$CI$1000,'Adjusted Raw Data'!$A74+1,'Adjusted Raw Data'!AN$1),1)))</f>
        <v>#VALUE!</v>
      </c>
      <c r="AO74" s="54" t="e">
        <f>IF(VALUE(LEFT(INDEX('Raw Data'!$A$1:$CI$1000,'Adjusted Raw Data'!$A74+1,'Adjusted Raw Data'!AO$1),1))=5,"NA",VALUE(LEFT(INDEX('Raw Data'!$A$1:$CI$1000,'Adjusted Raw Data'!$A74+1,'Adjusted Raw Data'!AO$1),1)))</f>
        <v>#VALUE!</v>
      </c>
      <c r="AP74" s="54" t="e">
        <f>IF(VALUE(LEFT(INDEX('Raw Data'!$A$1:$CI$1000,'Adjusted Raw Data'!$A74+1,'Adjusted Raw Data'!AP$1),1))=5,"NA",VALUE(LEFT(INDEX('Raw Data'!$A$1:$CI$1000,'Adjusted Raw Data'!$A74+1,'Adjusted Raw Data'!AP$1),1)))</f>
        <v>#VALUE!</v>
      </c>
      <c r="AQ74" s="54" t="e">
        <f>IF(VALUE(LEFT(INDEX('Raw Data'!$A$1:$CI$1000,'Adjusted Raw Data'!$A74+1,'Adjusted Raw Data'!AQ$1),1))=5,"NA",VALUE(LEFT(INDEX('Raw Data'!$A$1:$CI$1000,'Adjusted Raw Data'!$A74+1,'Adjusted Raw Data'!AQ$1),1)))</f>
        <v>#VALUE!</v>
      </c>
      <c r="AR74" s="50">
        <f>INDEX('Raw Data'!$A$1:$CI$1000,'Adjusted Raw Data'!$A74+1,'Adjusted Raw Data'!AR$1)</f>
        <v>0</v>
      </c>
      <c r="AS74" s="54" t="e">
        <f>IF(VALUE(LEFT(INDEX('Raw Data'!$A$1:$CI$1000,'Adjusted Raw Data'!$A74+1,'Adjusted Raw Data'!AS$1),1))=5,"NA",VALUE(LEFT(INDEX('Raw Data'!$A$1:$CI$1000,'Adjusted Raw Data'!$A74+1,'Adjusted Raw Data'!AS$1),1)))</f>
        <v>#VALUE!</v>
      </c>
      <c r="AT74" s="54" t="e">
        <f>IF(VALUE(LEFT(INDEX('Raw Data'!$A$1:$CI$1000,'Adjusted Raw Data'!$A74+1,'Adjusted Raw Data'!AT$1),1))=5,"NA",VALUE(LEFT(INDEX('Raw Data'!$A$1:$CI$1000,'Adjusted Raw Data'!$A74+1,'Adjusted Raw Data'!AT$1),1)))</f>
        <v>#VALUE!</v>
      </c>
      <c r="AU74" s="54" t="e">
        <f>IF(VALUE(LEFT(INDEX('Raw Data'!$A$1:$CI$1000,'Adjusted Raw Data'!$A74+1,'Adjusted Raw Data'!AU$1),1))=5,"NA",VALUE(LEFT(INDEX('Raw Data'!$A$1:$CI$1000,'Adjusted Raw Data'!$A74+1,'Adjusted Raw Data'!AU$1),1)))</f>
        <v>#VALUE!</v>
      </c>
      <c r="AV74" s="54" t="e">
        <f>IF(VALUE(LEFT(INDEX('Raw Data'!$A$1:$CI$1000,'Adjusted Raw Data'!$A74+1,'Adjusted Raw Data'!AV$1),1))=5,"NA",VALUE(LEFT(INDEX('Raw Data'!$A$1:$CI$1000,'Adjusted Raw Data'!$A74+1,'Adjusted Raw Data'!AV$1),1)))</f>
        <v>#VALUE!</v>
      </c>
      <c r="AW74" s="54" t="e">
        <f>IF(VALUE(LEFT(INDEX('Raw Data'!$A$1:$CI$1000,'Adjusted Raw Data'!$A74+1,'Adjusted Raw Data'!AW$1),1))=5,"NA",VALUE(LEFT(INDEX('Raw Data'!$A$1:$CI$1000,'Adjusted Raw Data'!$A74+1,'Adjusted Raw Data'!AW$1),1)))</f>
        <v>#VALUE!</v>
      </c>
      <c r="AX74" s="54" t="e">
        <f>IF(VALUE(LEFT(INDEX('Raw Data'!$A$1:$CI$1000,'Adjusted Raw Data'!$A74+1,'Adjusted Raw Data'!AX$1),1))=5,"NA",VALUE(LEFT(INDEX('Raw Data'!$A$1:$CI$1000,'Adjusted Raw Data'!$A74+1,'Adjusted Raw Data'!AX$1),1)))</f>
        <v>#VALUE!</v>
      </c>
      <c r="AY74" s="54" t="e">
        <f>IF(VALUE(LEFT(INDEX('Raw Data'!$A$1:$CI$1000,'Adjusted Raw Data'!$A74+1,'Adjusted Raw Data'!AY$1),1))=5,"NA",VALUE(LEFT(INDEX('Raw Data'!$A$1:$CI$1000,'Adjusted Raw Data'!$A74+1,'Adjusted Raw Data'!AY$1),1)))</f>
        <v>#VALUE!</v>
      </c>
      <c r="AZ74" s="54" t="e">
        <f>IF(VALUE(LEFT(INDEX('Raw Data'!$A$1:$CI$1000,'Adjusted Raw Data'!$A74+1,'Adjusted Raw Data'!AZ$1),1))=5,"NA",VALUE(LEFT(INDEX('Raw Data'!$A$1:$CI$1000,'Adjusted Raw Data'!$A74+1,'Adjusted Raw Data'!AZ$1),1)))</f>
        <v>#VALUE!</v>
      </c>
      <c r="BA74" s="50">
        <f>INDEX('Raw Data'!$A$1:$CI$1000,'Adjusted Raw Data'!$A74+1,'Adjusted Raw Data'!BA$1)</f>
        <v>0</v>
      </c>
      <c r="BB74" s="54" t="e">
        <f>IF(VALUE(LEFT(INDEX('Raw Data'!$A$1:$CI$1000,'Adjusted Raw Data'!$A74+1,'Adjusted Raw Data'!BB$1),1))=5,"NA",VALUE(LEFT(INDEX('Raw Data'!$A$1:$CI$1000,'Adjusted Raw Data'!$A74+1,'Adjusted Raw Data'!BB$1),1)))</f>
        <v>#VALUE!</v>
      </c>
      <c r="BC74" s="54" t="e">
        <f>IF(VALUE(LEFT(INDEX('Raw Data'!$A$1:$CI$1000,'Adjusted Raw Data'!$A74+1,'Adjusted Raw Data'!BC$1),1))=5,"NA",VALUE(LEFT(INDEX('Raw Data'!$A$1:$CI$1000,'Adjusted Raw Data'!$A74+1,'Adjusted Raw Data'!BC$1),1)))</f>
        <v>#VALUE!</v>
      </c>
      <c r="BD74" s="54" t="e">
        <f>IF(VALUE(LEFT(INDEX('Raw Data'!$A$1:$CI$1000,'Adjusted Raw Data'!$A74+1,'Adjusted Raw Data'!BD$1),1))=5,"NA",VALUE(LEFT(INDEX('Raw Data'!$A$1:$CI$1000,'Adjusted Raw Data'!$A74+1,'Adjusted Raw Data'!BD$1),1)))</f>
        <v>#VALUE!</v>
      </c>
      <c r="BE74" s="50">
        <f>INDEX('Raw Data'!$A$1:$CI$1000,'Adjusted Raw Data'!$A74+1,'Adjusted Raw Data'!BE$1)</f>
        <v>0</v>
      </c>
      <c r="BF74" s="54" t="e">
        <f>IF(VALUE(LEFT(INDEX('Raw Data'!$A$1:$CI$1000,'Adjusted Raw Data'!$A74+1,'Adjusted Raw Data'!BF$1),1))=5,"NA",VALUE(LEFT(INDEX('Raw Data'!$A$1:$CI$1000,'Adjusted Raw Data'!$A74+1,'Adjusted Raw Data'!BF$1),1)))</f>
        <v>#VALUE!</v>
      </c>
      <c r="BG74" s="54" t="e">
        <f>IF(VALUE(LEFT(INDEX('Raw Data'!$A$1:$CI$1000,'Adjusted Raw Data'!$A74+1,'Adjusted Raw Data'!BG$1),1))=5,"NA",VALUE(LEFT(INDEX('Raw Data'!$A$1:$CI$1000,'Adjusted Raw Data'!$A74+1,'Adjusted Raw Data'!BG$1),1)))</f>
        <v>#VALUE!</v>
      </c>
      <c r="BH74" s="54" t="e">
        <f>IF(VALUE(LEFT(INDEX('Raw Data'!$A$1:$CI$1000,'Adjusted Raw Data'!$A74+1,'Adjusted Raw Data'!BH$1),1))=5,"NA",VALUE(LEFT(INDEX('Raw Data'!$A$1:$CI$1000,'Adjusted Raw Data'!$A74+1,'Adjusted Raw Data'!BH$1),1)))</f>
        <v>#VALUE!</v>
      </c>
      <c r="BI74" s="54" t="e">
        <f>IF(VALUE(LEFT(INDEX('Raw Data'!$A$1:$CI$1000,'Adjusted Raw Data'!$A74+1,'Adjusted Raw Data'!BI$1),1))=5,"NA",VALUE(LEFT(INDEX('Raw Data'!$A$1:$CI$1000,'Adjusted Raw Data'!$A74+1,'Adjusted Raw Data'!BI$1),1)))</f>
        <v>#VALUE!</v>
      </c>
      <c r="BJ74" s="54" t="e">
        <f>IF(VALUE(LEFT(INDEX('Raw Data'!$A$1:$CI$1000,'Adjusted Raw Data'!$A74+1,'Adjusted Raw Data'!BJ$1),1))=5,"NA",VALUE(LEFT(INDEX('Raw Data'!$A$1:$CI$1000,'Adjusted Raw Data'!$A74+1,'Adjusted Raw Data'!BJ$1),1)))</f>
        <v>#VALUE!</v>
      </c>
      <c r="BK74" s="54" t="e">
        <f>IF(VALUE(LEFT(INDEX('Raw Data'!$A$1:$CI$1000,'Adjusted Raw Data'!$A74+1,'Adjusted Raw Data'!BK$1),1))=5,"NA",VALUE(LEFT(INDEX('Raw Data'!$A$1:$CI$1000,'Adjusted Raw Data'!$A74+1,'Adjusted Raw Data'!BK$1),1)))</f>
        <v>#VALUE!</v>
      </c>
      <c r="BL74" s="50">
        <f>INDEX('Raw Data'!$A$1:$CI$1000,'Adjusted Raw Data'!$A74+1,'Adjusted Raw Data'!BL$1)</f>
        <v>0</v>
      </c>
      <c r="BM74" s="54" t="e">
        <f>IF(VALUE(LEFT(INDEX('Raw Data'!$A$1:$CI$1000,'Adjusted Raw Data'!$A74+1,'Adjusted Raw Data'!BM$1),1))=5,"NA",VALUE(LEFT(INDEX('Raw Data'!$A$1:$CI$1000,'Adjusted Raw Data'!$A74+1,'Adjusted Raw Data'!BM$1),1)))</f>
        <v>#VALUE!</v>
      </c>
      <c r="BN74" s="54" t="e">
        <f>IF(VALUE(LEFT(INDEX('Raw Data'!$A$1:$CI$1000,'Adjusted Raw Data'!$A74+1,'Adjusted Raw Data'!BN$1),1))=5,"NA",VALUE(LEFT(INDEX('Raw Data'!$A$1:$CI$1000,'Adjusted Raw Data'!$A74+1,'Adjusted Raw Data'!BN$1),1)))</f>
        <v>#VALUE!</v>
      </c>
      <c r="BO74" s="54" t="e">
        <f>IF(VALUE(LEFT(INDEX('Raw Data'!$A$1:$CI$1000,'Adjusted Raw Data'!$A74+1,'Adjusted Raw Data'!BO$1),1))=5,"NA",VALUE(LEFT(INDEX('Raw Data'!$A$1:$CI$1000,'Adjusted Raw Data'!$A74+1,'Adjusted Raw Data'!BO$1),1)))</f>
        <v>#VALUE!</v>
      </c>
      <c r="BP74" s="54" t="e">
        <f>IF(VALUE(LEFT(INDEX('Raw Data'!$A$1:$CI$1000,'Adjusted Raw Data'!$A74+1,'Adjusted Raw Data'!BP$1),1))=5,"NA",VALUE(LEFT(INDEX('Raw Data'!$A$1:$CI$1000,'Adjusted Raw Data'!$A74+1,'Adjusted Raw Data'!BP$1),1)))</f>
        <v>#VALUE!</v>
      </c>
      <c r="BQ74" s="54" t="e">
        <f>IF(VALUE(LEFT(INDEX('Raw Data'!$A$1:$CI$1000,'Adjusted Raw Data'!$A74+1,'Adjusted Raw Data'!BQ$1),1))=5,"NA",VALUE(LEFT(INDEX('Raw Data'!$A$1:$CI$1000,'Adjusted Raw Data'!$A74+1,'Adjusted Raw Data'!BQ$1),1)))</f>
        <v>#VALUE!</v>
      </c>
      <c r="BR74" s="50">
        <f>INDEX('Raw Data'!$A$1:$CI$1000,'Adjusted Raw Data'!$A74+1,'Adjusted Raw Data'!BR$1)</f>
        <v>0</v>
      </c>
      <c r="BS74" s="54" t="e">
        <f>IF(VALUE(LEFT(INDEX('Raw Data'!$A$1:$CI$1000,'Adjusted Raw Data'!$A74+1,'Adjusted Raw Data'!BS$1),1))=5,"NA",VALUE(LEFT(INDEX('Raw Data'!$A$1:$CI$1000,'Adjusted Raw Data'!$A74+1,'Adjusted Raw Data'!BS$1),1)))</f>
        <v>#VALUE!</v>
      </c>
      <c r="BT74" s="54" t="e">
        <f>IF(VALUE(LEFT(INDEX('Raw Data'!$A$1:$CI$1000,'Adjusted Raw Data'!$A74+1,'Adjusted Raw Data'!BT$1),1))=5,"NA",VALUE(LEFT(INDEX('Raw Data'!$A$1:$CI$1000,'Adjusted Raw Data'!$A74+1,'Adjusted Raw Data'!BT$1),1)))</f>
        <v>#VALUE!</v>
      </c>
      <c r="BU74" s="54" t="e">
        <f>IF(VALUE(LEFT(INDEX('Raw Data'!$A$1:$CI$1000,'Adjusted Raw Data'!$A74+1,'Adjusted Raw Data'!BU$1),1))=5,"NA",VALUE(LEFT(INDEX('Raw Data'!$A$1:$CI$1000,'Adjusted Raw Data'!$A74+1,'Adjusted Raw Data'!BU$1),1)))</f>
        <v>#VALUE!</v>
      </c>
      <c r="BV74" s="54" t="e">
        <f>IF(VALUE(LEFT(INDEX('Raw Data'!$A$1:$CI$1000,'Adjusted Raw Data'!$A74+1,'Adjusted Raw Data'!BV$1),1))=5,"NA",VALUE(LEFT(INDEX('Raw Data'!$A$1:$CI$1000,'Adjusted Raw Data'!$A74+1,'Adjusted Raw Data'!BV$1),1)))</f>
        <v>#VALUE!</v>
      </c>
      <c r="BW74" s="54" t="e">
        <f>IF(VALUE(LEFT(INDEX('Raw Data'!$A$1:$CI$1000,'Adjusted Raw Data'!$A74+1,'Adjusted Raw Data'!BW$1),1))=5,"NA",VALUE(LEFT(INDEX('Raw Data'!$A$1:$CI$1000,'Adjusted Raw Data'!$A74+1,'Adjusted Raw Data'!BW$1),1)))</f>
        <v>#VALUE!</v>
      </c>
      <c r="BX74" s="54" t="e">
        <f>IF(VALUE(LEFT(INDEX('Raw Data'!$A$1:$CI$1000,'Adjusted Raw Data'!$A74+1,'Adjusted Raw Data'!BX$1),1))=5,"NA",VALUE(LEFT(INDEX('Raw Data'!$A$1:$CI$1000,'Adjusted Raw Data'!$A74+1,'Adjusted Raw Data'!BX$1),1)))</f>
        <v>#VALUE!</v>
      </c>
      <c r="BY74" s="54" t="e">
        <f>IF(VALUE(LEFT(INDEX('Raw Data'!$A$1:$CI$1000,'Adjusted Raw Data'!$A74+1,'Adjusted Raw Data'!BY$1),1))=5,"NA",VALUE(LEFT(INDEX('Raw Data'!$A$1:$CI$1000,'Adjusted Raw Data'!$A74+1,'Adjusted Raw Data'!BY$1),1)))</f>
        <v>#VALUE!</v>
      </c>
      <c r="BZ74" s="50">
        <f>INDEX('Raw Data'!$A$1:$CI$1000,'Adjusted Raw Data'!$A74+1,'Adjusted Raw Data'!BZ$1)</f>
        <v>0</v>
      </c>
      <c r="CA74" s="54" t="e">
        <f>VALUE(LEFT(INDEX('Raw Data'!$A$1:$CI$1000,'Adjusted Raw Data'!$A74+1,'Adjusted Raw Data'!CA$1),1))</f>
        <v>#VALUE!</v>
      </c>
      <c r="CB74" s="50">
        <f>INDEX('Raw Data'!$A$1:$CI$1000,'Adjusted Raw Data'!$A74+1,'Adjusted Raw Data'!CB$1)</f>
        <v>0</v>
      </c>
      <c r="CC74" s="54" t="e">
        <f>IF(VALUE(LEFT(INDEX('Raw Data'!$A$1:$CI$1000,'Adjusted Raw Data'!$A74+1,'Adjusted Raw Data'!CC$1),1))=5,"NA",VALUE(LEFT(INDEX('Raw Data'!$A$1:$CI$1000,'Adjusted Raw Data'!$A74+1,'Adjusted Raw Data'!CC$1),1)))</f>
        <v>#VALUE!</v>
      </c>
      <c r="CD74" s="54" t="e">
        <f>IF(VALUE(LEFT(INDEX('Raw Data'!$A$1:$CI$1000,'Adjusted Raw Data'!$A74+1,'Adjusted Raw Data'!CD$1),1))=5,"NA",VALUE(LEFT(INDEX('Raw Data'!$A$1:$CI$1000,'Adjusted Raw Data'!$A74+1,'Adjusted Raw Data'!CD$1),1)))</f>
        <v>#VALUE!</v>
      </c>
      <c r="CE74" s="54" t="e">
        <f>IF(VALUE(LEFT(INDEX('Raw Data'!$A$1:$CI$1000,'Adjusted Raw Data'!$A74+1,'Adjusted Raw Data'!CE$1),1))=5,"NA",VALUE(LEFT(INDEX('Raw Data'!$A$1:$CI$1000,'Adjusted Raw Data'!$A74+1,'Adjusted Raw Data'!CE$1),1)))</f>
        <v>#VALUE!</v>
      </c>
      <c r="CF74" s="54" t="e">
        <f>IF(VALUE(LEFT(INDEX('Raw Data'!$A$1:$CI$1000,'Adjusted Raw Data'!$A74+1,'Adjusted Raw Data'!CF$1),1))=5,"NA",VALUE(LEFT(INDEX('Raw Data'!$A$1:$CI$1000,'Adjusted Raw Data'!$A74+1,'Adjusted Raw Data'!CF$1),1)))</f>
        <v>#VALUE!</v>
      </c>
      <c r="CG74" s="54" t="e">
        <f>IF(VALUE(LEFT(INDEX('Raw Data'!$A$1:$CI$1000,'Adjusted Raw Data'!$A74+1,'Adjusted Raw Data'!CG$1),1))=5,"NA",VALUE(LEFT(INDEX('Raw Data'!$A$1:$CI$1000,'Adjusted Raw Data'!$A74+1,'Adjusted Raw Data'!CG$1),1)))</f>
        <v>#VALUE!</v>
      </c>
      <c r="CH74" s="54" t="e">
        <f>IF(VALUE(LEFT(INDEX('Raw Data'!$A$1:$CI$1000,'Adjusted Raw Data'!$A74+1,'Adjusted Raw Data'!CH$1),1))=5,"NA",VALUE(LEFT(INDEX('Raw Data'!$A$1:$CI$1000,'Adjusted Raw Data'!$A74+1,'Adjusted Raw Data'!CH$1),1)))</f>
        <v>#VALUE!</v>
      </c>
      <c r="CI74" s="54" t="e">
        <f>IF(VALUE(LEFT(INDEX('Raw Data'!$A$1:$CI$1000,'Adjusted Raw Data'!$A74+1,'Adjusted Raw Data'!CI$1),1))=5,"NA",VALUE(LEFT(INDEX('Raw Data'!$A$1:$CI$1000,'Adjusted Raw Data'!$A74+1,'Adjusted Raw Data'!CI$1),1)))</f>
        <v>#VALUE!</v>
      </c>
      <c r="CJ74" s="50">
        <f>INDEX('Raw Data'!$A$1:$CI$1000,'Adjusted Raw Data'!$A74+1,'Adjusted Raw Data'!CJ$1)</f>
        <v>0</v>
      </c>
    </row>
    <row r="75" spans="1:88" x14ac:dyDescent="0.2">
      <c r="A75" s="53">
        <v>73</v>
      </c>
      <c r="B75" s="48">
        <f>INDEX('Raw Data'!$A$1:$CI$1000,'Adjusted Raw Data'!$A75+1,'Adjusted Raw Data'!B$1)</f>
        <v>0</v>
      </c>
      <c r="C75" s="49" t="str">
        <f>LEFT(INDEX('Raw Data'!$A$1:$CI$1000,'Adjusted Raw Data'!$A75+1,'Adjusted Raw Data'!C$1),5)</f>
        <v/>
      </c>
      <c r="D75" s="54" t="e">
        <f>IF(VALUE(LEFT(INDEX('Raw Data'!$A$1:$CI$1000,'Adjusted Raw Data'!$A75+1,'Adjusted Raw Data'!D$1),1))=5,"NA",VALUE(LEFT(INDEX('Raw Data'!$A$1:$CI$1000,'Adjusted Raw Data'!$A75+1,'Adjusted Raw Data'!D$1),1)))</f>
        <v>#VALUE!</v>
      </c>
      <c r="E75" s="54" t="e">
        <f>IF(VALUE(LEFT(INDEX('Raw Data'!$A$1:$CI$1000,'Adjusted Raw Data'!$A75+1,'Adjusted Raw Data'!E$1),1))=5,"NA",VALUE(LEFT(INDEX('Raw Data'!$A$1:$CI$1000,'Adjusted Raw Data'!$A75+1,'Adjusted Raw Data'!E$1),1)))</f>
        <v>#VALUE!</v>
      </c>
      <c r="F75" s="54" t="e">
        <f>IF(VALUE(LEFT(INDEX('Raw Data'!$A$1:$CI$1000,'Adjusted Raw Data'!$A75+1,'Adjusted Raw Data'!F$1),1))=5,"NA",VALUE(LEFT(INDEX('Raw Data'!$A$1:$CI$1000,'Adjusted Raw Data'!$A75+1,'Adjusted Raw Data'!F$1),1)))</f>
        <v>#VALUE!</v>
      </c>
      <c r="G75" s="54" t="e">
        <f>IF(VALUE(LEFT(INDEX('Raw Data'!$A$1:$CI$1000,'Adjusted Raw Data'!$A75+1,'Adjusted Raw Data'!G$1),1))=5,"NA",VALUE(LEFT(INDEX('Raw Data'!$A$1:$CI$1000,'Adjusted Raw Data'!$A75+1,'Adjusted Raw Data'!G$1),1)))</f>
        <v>#VALUE!</v>
      </c>
      <c r="H75" s="54" t="e">
        <f>IF(VALUE(LEFT(INDEX('Raw Data'!$A$1:$CI$1000,'Adjusted Raw Data'!$A75+1,'Adjusted Raw Data'!H$1),1))=5,"NA",VALUE(LEFT(INDEX('Raw Data'!$A$1:$CI$1000,'Adjusted Raw Data'!$A75+1,'Adjusted Raw Data'!H$1),1)))</f>
        <v>#VALUE!</v>
      </c>
      <c r="I75" s="54" t="e">
        <f>IF(VALUE(LEFT(INDEX('Raw Data'!$A$1:$CI$1000,'Adjusted Raw Data'!$A75+1,'Adjusted Raw Data'!I$1),1))=5,"NA",VALUE(LEFT(INDEX('Raw Data'!$A$1:$CI$1000,'Adjusted Raw Data'!$A75+1,'Adjusted Raw Data'!I$1),1)))</f>
        <v>#VALUE!</v>
      </c>
      <c r="J75" s="54" t="e">
        <f>IF(VALUE(LEFT(INDEX('Raw Data'!$A$1:$CI$1000,'Adjusted Raw Data'!$A75+1,'Adjusted Raw Data'!J$1),1))=5,"NA",VALUE(LEFT(INDEX('Raw Data'!$A$1:$CI$1000,'Adjusted Raw Data'!$A75+1,'Adjusted Raw Data'!J$1),1)))</f>
        <v>#VALUE!</v>
      </c>
      <c r="K75" s="54" t="e">
        <f>IF(VALUE(LEFT(INDEX('Raw Data'!$A$1:$CI$1000,'Adjusted Raw Data'!$A75+1,'Adjusted Raw Data'!K$1),1))=5,"NA",VALUE(LEFT(INDEX('Raw Data'!$A$1:$CI$1000,'Adjusted Raw Data'!$A75+1,'Adjusted Raw Data'!K$1),1)))</f>
        <v>#VALUE!</v>
      </c>
      <c r="L75" s="54" t="e">
        <f>IF(VALUE(LEFT(INDEX('Raw Data'!$A$1:$CI$1000,'Adjusted Raw Data'!$A75+1,'Adjusted Raw Data'!L$1),1))=5,"NA",VALUE(LEFT(INDEX('Raw Data'!$A$1:$CI$1000,'Adjusted Raw Data'!$A75+1,'Adjusted Raw Data'!L$1),1)))</f>
        <v>#VALUE!</v>
      </c>
      <c r="M75" s="54" t="e">
        <f>IF(VALUE(LEFT(INDEX('Raw Data'!$A$1:$CI$1000,'Adjusted Raw Data'!$A75+1,'Adjusted Raw Data'!M$1),1))=5,"NA",VALUE(LEFT(INDEX('Raw Data'!$A$1:$CI$1000,'Adjusted Raw Data'!$A75+1,'Adjusted Raw Data'!M$1),1)))</f>
        <v>#VALUE!</v>
      </c>
      <c r="N75" s="54" t="e">
        <f>IF(VALUE(LEFT(INDEX('Raw Data'!$A$1:$CI$1000,'Adjusted Raw Data'!$A75+1,'Adjusted Raw Data'!N$1),1))=5,"NA",VALUE(LEFT(INDEX('Raw Data'!$A$1:$CI$1000,'Adjusted Raw Data'!$A75+1,'Adjusted Raw Data'!N$1),1)))</f>
        <v>#VALUE!</v>
      </c>
      <c r="O75" s="54" t="e">
        <f>IF(VALUE(LEFT(INDEX('Raw Data'!$A$1:$CI$1000,'Adjusted Raw Data'!$A75+1,'Adjusted Raw Data'!O$1),1))=5,"NA",VALUE(LEFT(INDEX('Raw Data'!$A$1:$CI$1000,'Adjusted Raw Data'!$A75+1,'Adjusted Raw Data'!O$1),1)))</f>
        <v>#VALUE!</v>
      </c>
      <c r="P75" s="54" t="e">
        <f>IF(VALUE(LEFT(INDEX('Raw Data'!$A$1:$CI$1000,'Adjusted Raw Data'!$A75+1,'Adjusted Raw Data'!P$1),1))=5,"NA",VALUE(LEFT(INDEX('Raw Data'!$A$1:$CI$1000,'Adjusted Raw Data'!$A75+1,'Adjusted Raw Data'!P$1),1)))</f>
        <v>#VALUE!</v>
      </c>
      <c r="Q75" s="54" t="e">
        <f>IF(VALUE(LEFT(INDEX('Raw Data'!$A$1:$CI$1000,'Adjusted Raw Data'!$A75+1,'Adjusted Raw Data'!Q$1),1))=5,"NA",VALUE(LEFT(INDEX('Raw Data'!$A$1:$CI$1000,'Adjusted Raw Data'!$A75+1,'Adjusted Raw Data'!Q$1),1)))</f>
        <v>#VALUE!</v>
      </c>
      <c r="R75" s="54" t="e">
        <f>IF(VALUE(LEFT(INDEX('Raw Data'!$A$1:$CI$1000,'Adjusted Raw Data'!$A75+1,'Adjusted Raw Data'!R$1),1))=5,"NA",VALUE(LEFT(INDEX('Raw Data'!$A$1:$CI$1000,'Adjusted Raw Data'!$A75+1,'Adjusted Raw Data'!R$1),1)))</f>
        <v>#VALUE!</v>
      </c>
      <c r="S75" s="54" t="e">
        <f>IF(VALUE(LEFT(INDEX('Raw Data'!$A$1:$CI$1000,'Adjusted Raw Data'!$A75+1,'Adjusted Raw Data'!S$1),1))=5,"NA",VALUE(LEFT(INDEX('Raw Data'!$A$1:$CI$1000,'Adjusted Raw Data'!$A75+1,'Adjusted Raw Data'!S$1),1)))</f>
        <v>#VALUE!</v>
      </c>
      <c r="T75" s="50">
        <f>INDEX('Raw Data'!$A$1:$CI$1000,'Adjusted Raw Data'!$A75+1,'Adjusted Raw Data'!T$1)</f>
        <v>0</v>
      </c>
      <c r="U75" s="54" t="e">
        <f>IF(VALUE(LEFT(INDEX('Raw Data'!$A$1:$CI$1000,'Adjusted Raw Data'!$A75+1,'Adjusted Raw Data'!U$1),1))=5,"NA",VALUE(LEFT(INDEX('Raw Data'!$A$1:$CI$1000,'Adjusted Raw Data'!$A75+1,'Adjusted Raw Data'!U$1),1)))</f>
        <v>#VALUE!</v>
      </c>
      <c r="V75" s="54" t="e">
        <f>IF(VALUE(LEFT(INDEX('Raw Data'!$A$1:$CI$1000,'Adjusted Raw Data'!$A75+1,'Adjusted Raw Data'!V$1),1))=5,"NA",VALUE(LEFT(INDEX('Raw Data'!$A$1:$CI$1000,'Adjusted Raw Data'!$A75+1,'Adjusted Raw Data'!V$1),1)))</f>
        <v>#VALUE!</v>
      </c>
      <c r="W75" s="54" t="e">
        <f>IF(VALUE(LEFT(INDEX('Raw Data'!$A$1:$CI$1000,'Adjusted Raw Data'!$A75+1,'Adjusted Raw Data'!W$1),1))=5,"NA",VALUE(LEFT(INDEX('Raw Data'!$A$1:$CI$1000,'Adjusted Raw Data'!$A75+1,'Adjusted Raw Data'!W$1),1)))</f>
        <v>#VALUE!</v>
      </c>
      <c r="X75" s="54" t="e">
        <f>IF(VALUE(LEFT(INDEX('Raw Data'!$A$1:$CI$1000,'Adjusted Raw Data'!$A75+1,'Adjusted Raw Data'!X$1),1))=5,"NA",VALUE(LEFT(INDEX('Raw Data'!$A$1:$CI$1000,'Adjusted Raw Data'!$A75+1,'Adjusted Raw Data'!X$1),1)))</f>
        <v>#VALUE!</v>
      </c>
      <c r="Y75" s="54" t="e">
        <f>IF(VALUE(LEFT(INDEX('Raw Data'!$A$1:$CI$1000,'Adjusted Raw Data'!$A75+1,'Adjusted Raw Data'!Y$1),1))=5,"NA",VALUE(LEFT(INDEX('Raw Data'!$A$1:$CI$1000,'Adjusted Raw Data'!$A75+1,'Adjusted Raw Data'!Y$1),1)))</f>
        <v>#VALUE!</v>
      </c>
      <c r="Z75" s="54" t="e">
        <f>IF(VALUE(LEFT(INDEX('Raw Data'!$A$1:$CI$1000,'Adjusted Raw Data'!$A75+1,'Adjusted Raw Data'!Z$1),1))=5,"NA",VALUE(LEFT(INDEX('Raw Data'!$A$1:$CI$1000,'Adjusted Raw Data'!$A75+1,'Adjusted Raw Data'!Z$1),1)))</f>
        <v>#VALUE!</v>
      </c>
      <c r="AA75" s="54" t="e">
        <f>IF(VALUE(LEFT(INDEX('Raw Data'!$A$1:$CI$1000,'Adjusted Raw Data'!$A75+1,'Adjusted Raw Data'!AA$1),1))=5,"NA",VALUE(LEFT(INDEX('Raw Data'!$A$1:$CI$1000,'Adjusted Raw Data'!$A75+1,'Adjusted Raw Data'!AA$1),1)))</f>
        <v>#VALUE!</v>
      </c>
      <c r="AB75" s="50">
        <f>INDEX('Raw Data'!$A$1:$CI$1000,'Adjusted Raw Data'!$A75+1,'Adjusted Raw Data'!AB$1)</f>
        <v>0</v>
      </c>
      <c r="AC75" s="54" t="e">
        <f>IF(VALUE(LEFT(INDEX('Raw Data'!$A$1:$CI$1000,'Adjusted Raw Data'!$A75+1,'Adjusted Raw Data'!AC$1),1))=5,"NA",VALUE(LEFT(INDEX('Raw Data'!$A$1:$CI$1000,'Adjusted Raw Data'!$A75+1,'Adjusted Raw Data'!AC$1),1)))</f>
        <v>#VALUE!</v>
      </c>
      <c r="AD75" s="54" t="e">
        <f>IF(VALUE(LEFT(INDEX('Raw Data'!$A$1:$CI$1000,'Adjusted Raw Data'!$A75+1,'Adjusted Raw Data'!AD$1),1))=5,"NA",VALUE(LEFT(INDEX('Raw Data'!$A$1:$CI$1000,'Adjusted Raw Data'!$A75+1,'Adjusted Raw Data'!AD$1),1)))</f>
        <v>#VALUE!</v>
      </c>
      <c r="AE75" s="54" t="e">
        <f>IF(VALUE(LEFT(INDEX('Raw Data'!$A$1:$CI$1000,'Adjusted Raw Data'!$A75+1,'Adjusted Raw Data'!AE$1),1))=5,"NA",VALUE(LEFT(INDEX('Raw Data'!$A$1:$CI$1000,'Adjusted Raw Data'!$A75+1,'Adjusted Raw Data'!AE$1),1)))</f>
        <v>#VALUE!</v>
      </c>
      <c r="AF75" s="54" t="e">
        <f>IF(VALUE(LEFT(INDEX('Raw Data'!$A$1:$CI$1000,'Adjusted Raw Data'!$A75+1,'Adjusted Raw Data'!AF$1),1))=5,"NA",VALUE(LEFT(INDEX('Raw Data'!$A$1:$CI$1000,'Adjusted Raw Data'!$A75+1,'Adjusted Raw Data'!AF$1),1)))</f>
        <v>#VALUE!</v>
      </c>
      <c r="AG75" s="54" t="e">
        <f>IF(VALUE(LEFT(INDEX('Raw Data'!$A$1:$CI$1000,'Adjusted Raw Data'!$A75+1,'Adjusted Raw Data'!AG$1),1))=5,"NA",VALUE(LEFT(INDEX('Raw Data'!$A$1:$CI$1000,'Adjusted Raw Data'!$A75+1,'Adjusted Raw Data'!AG$1),1)))</f>
        <v>#VALUE!</v>
      </c>
      <c r="AH75" s="54" t="e">
        <f>IF(VALUE(LEFT(INDEX('Raw Data'!$A$1:$CI$1000,'Adjusted Raw Data'!$A75+1,'Adjusted Raw Data'!AH$1),1))=5,"NA",VALUE(LEFT(INDEX('Raw Data'!$A$1:$CI$1000,'Adjusted Raw Data'!$A75+1,'Adjusted Raw Data'!AH$1),1)))</f>
        <v>#VALUE!</v>
      </c>
      <c r="AI75" s="54" t="e">
        <f>IF(VALUE(LEFT(INDEX('Raw Data'!$A$1:$CI$1000,'Adjusted Raw Data'!$A75+1,'Adjusted Raw Data'!AI$1),1))=5,"NA",VALUE(LEFT(INDEX('Raw Data'!$A$1:$CI$1000,'Adjusted Raw Data'!$A75+1,'Adjusted Raw Data'!AI$1),1)))</f>
        <v>#VALUE!</v>
      </c>
      <c r="AJ75" s="54" t="e">
        <f>IF(VALUE(LEFT(INDEX('Raw Data'!$A$1:$CI$1000,'Adjusted Raw Data'!$A75+1,'Adjusted Raw Data'!AJ$1),1))=5,"NA",VALUE(LEFT(INDEX('Raw Data'!$A$1:$CI$1000,'Adjusted Raw Data'!$A75+1,'Adjusted Raw Data'!AJ$1),1)))</f>
        <v>#VALUE!</v>
      </c>
      <c r="AK75" s="54" t="e">
        <f>IF(VALUE(LEFT(INDEX('Raw Data'!$A$1:$CI$1000,'Adjusted Raw Data'!$A75+1,'Adjusted Raw Data'!AK$1),1))=5,"NA",VALUE(LEFT(INDEX('Raw Data'!$A$1:$CI$1000,'Adjusted Raw Data'!$A75+1,'Adjusted Raw Data'!AK$1),1)))</f>
        <v>#VALUE!</v>
      </c>
      <c r="AL75" s="54" t="e">
        <f>IF(VALUE(LEFT(INDEX('Raw Data'!$A$1:$CI$1000,'Adjusted Raw Data'!$A75+1,'Adjusted Raw Data'!AL$1),1))=5,"NA",VALUE(LEFT(INDEX('Raw Data'!$A$1:$CI$1000,'Adjusted Raw Data'!$A75+1,'Adjusted Raw Data'!AL$1),1)))</f>
        <v>#VALUE!</v>
      </c>
      <c r="AM75" s="54" t="e">
        <f>IF(VALUE(LEFT(INDEX('Raw Data'!$A$1:$CI$1000,'Adjusted Raw Data'!$A75+1,'Adjusted Raw Data'!AM$1),1))=5,"NA",VALUE(LEFT(INDEX('Raw Data'!$A$1:$CI$1000,'Adjusted Raw Data'!$A75+1,'Adjusted Raw Data'!AM$1),1)))</f>
        <v>#VALUE!</v>
      </c>
      <c r="AN75" s="54" t="e">
        <f>IF(VALUE(LEFT(INDEX('Raw Data'!$A$1:$CI$1000,'Adjusted Raw Data'!$A75+1,'Adjusted Raw Data'!AN$1),1))=5,"NA",VALUE(LEFT(INDEX('Raw Data'!$A$1:$CI$1000,'Adjusted Raw Data'!$A75+1,'Adjusted Raw Data'!AN$1),1)))</f>
        <v>#VALUE!</v>
      </c>
      <c r="AO75" s="54" t="e">
        <f>IF(VALUE(LEFT(INDEX('Raw Data'!$A$1:$CI$1000,'Adjusted Raw Data'!$A75+1,'Adjusted Raw Data'!AO$1),1))=5,"NA",VALUE(LEFT(INDEX('Raw Data'!$A$1:$CI$1000,'Adjusted Raw Data'!$A75+1,'Adjusted Raw Data'!AO$1),1)))</f>
        <v>#VALUE!</v>
      </c>
      <c r="AP75" s="54" t="e">
        <f>IF(VALUE(LEFT(INDEX('Raw Data'!$A$1:$CI$1000,'Adjusted Raw Data'!$A75+1,'Adjusted Raw Data'!AP$1),1))=5,"NA",VALUE(LEFT(INDEX('Raw Data'!$A$1:$CI$1000,'Adjusted Raw Data'!$A75+1,'Adjusted Raw Data'!AP$1),1)))</f>
        <v>#VALUE!</v>
      </c>
      <c r="AQ75" s="54" t="e">
        <f>IF(VALUE(LEFT(INDEX('Raw Data'!$A$1:$CI$1000,'Adjusted Raw Data'!$A75+1,'Adjusted Raw Data'!AQ$1),1))=5,"NA",VALUE(LEFT(INDEX('Raw Data'!$A$1:$CI$1000,'Adjusted Raw Data'!$A75+1,'Adjusted Raw Data'!AQ$1),1)))</f>
        <v>#VALUE!</v>
      </c>
      <c r="AR75" s="50">
        <f>INDEX('Raw Data'!$A$1:$CI$1000,'Adjusted Raw Data'!$A75+1,'Adjusted Raw Data'!AR$1)</f>
        <v>0</v>
      </c>
      <c r="AS75" s="54" t="e">
        <f>IF(VALUE(LEFT(INDEX('Raw Data'!$A$1:$CI$1000,'Adjusted Raw Data'!$A75+1,'Adjusted Raw Data'!AS$1),1))=5,"NA",VALUE(LEFT(INDEX('Raw Data'!$A$1:$CI$1000,'Adjusted Raw Data'!$A75+1,'Adjusted Raw Data'!AS$1),1)))</f>
        <v>#VALUE!</v>
      </c>
      <c r="AT75" s="54" t="e">
        <f>IF(VALUE(LEFT(INDEX('Raw Data'!$A$1:$CI$1000,'Adjusted Raw Data'!$A75+1,'Adjusted Raw Data'!AT$1),1))=5,"NA",VALUE(LEFT(INDEX('Raw Data'!$A$1:$CI$1000,'Adjusted Raw Data'!$A75+1,'Adjusted Raw Data'!AT$1),1)))</f>
        <v>#VALUE!</v>
      </c>
      <c r="AU75" s="54" t="e">
        <f>IF(VALUE(LEFT(INDEX('Raw Data'!$A$1:$CI$1000,'Adjusted Raw Data'!$A75+1,'Adjusted Raw Data'!AU$1),1))=5,"NA",VALUE(LEFT(INDEX('Raw Data'!$A$1:$CI$1000,'Adjusted Raw Data'!$A75+1,'Adjusted Raw Data'!AU$1),1)))</f>
        <v>#VALUE!</v>
      </c>
      <c r="AV75" s="54" t="e">
        <f>IF(VALUE(LEFT(INDEX('Raw Data'!$A$1:$CI$1000,'Adjusted Raw Data'!$A75+1,'Adjusted Raw Data'!AV$1),1))=5,"NA",VALUE(LEFT(INDEX('Raw Data'!$A$1:$CI$1000,'Adjusted Raw Data'!$A75+1,'Adjusted Raw Data'!AV$1),1)))</f>
        <v>#VALUE!</v>
      </c>
      <c r="AW75" s="54" t="e">
        <f>IF(VALUE(LEFT(INDEX('Raw Data'!$A$1:$CI$1000,'Adjusted Raw Data'!$A75+1,'Adjusted Raw Data'!AW$1),1))=5,"NA",VALUE(LEFT(INDEX('Raw Data'!$A$1:$CI$1000,'Adjusted Raw Data'!$A75+1,'Adjusted Raw Data'!AW$1),1)))</f>
        <v>#VALUE!</v>
      </c>
      <c r="AX75" s="54" t="e">
        <f>IF(VALUE(LEFT(INDEX('Raw Data'!$A$1:$CI$1000,'Adjusted Raw Data'!$A75+1,'Adjusted Raw Data'!AX$1),1))=5,"NA",VALUE(LEFT(INDEX('Raw Data'!$A$1:$CI$1000,'Adjusted Raw Data'!$A75+1,'Adjusted Raw Data'!AX$1),1)))</f>
        <v>#VALUE!</v>
      </c>
      <c r="AY75" s="54" t="e">
        <f>IF(VALUE(LEFT(INDEX('Raw Data'!$A$1:$CI$1000,'Adjusted Raw Data'!$A75+1,'Adjusted Raw Data'!AY$1),1))=5,"NA",VALUE(LEFT(INDEX('Raw Data'!$A$1:$CI$1000,'Adjusted Raw Data'!$A75+1,'Adjusted Raw Data'!AY$1),1)))</f>
        <v>#VALUE!</v>
      </c>
      <c r="AZ75" s="54" t="e">
        <f>IF(VALUE(LEFT(INDEX('Raw Data'!$A$1:$CI$1000,'Adjusted Raw Data'!$A75+1,'Adjusted Raw Data'!AZ$1),1))=5,"NA",VALUE(LEFT(INDEX('Raw Data'!$A$1:$CI$1000,'Adjusted Raw Data'!$A75+1,'Adjusted Raw Data'!AZ$1),1)))</f>
        <v>#VALUE!</v>
      </c>
      <c r="BA75" s="50">
        <f>INDEX('Raw Data'!$A$1:$CI$1000,'Adjusted Raw Data'!$A75+1,'Adjusted Raw Data'!BA$1)</f>
        <v>0</v>
      </c>
      <c r="BB75" s="54" t="e">
        <f>IF(VALUE(LEFT(INDEX('Raw Data'!$A$1:$CI$1000,'Adjusted Raw Data'!$A75+1,'Adjusted Raw Data'!BB$1),1))=5,"NA",VALUE(LEFT(INDEX('Raw Data'!$A$1:$CI$1000,'Adjusted Raw Data'!$A75+1,'Adjusted Raw Data'!BB$1),1)))</f>
        <v>#VALUE!</v>
      </c>
      <c r="BC75" s="54" t="e">
        <f>IF(VALUE(LEFT(INDEX('Raw Data'!$A$1:$CI$1000,'Adjusted Raw Data'!$A75+1,'Adjusted Raw Data'!BC$1),1))=5,"NA",VALUE(LEFT(INDEX('Raw Data'!$A$1:$CI$1000,'Adjusted Raw Data'!$A75+1,'Adjusted Raw Data'!BC$1),1)))</f>
        <v>#VALUE!</v>
      </c>
      <c r="BD75" s="54" t="e">
        <f>IF(VALUE(LEFT(INDEX('Raw Data'!$A$1:$CI$1000,'Adjusted Raw Data'!$A75+1,'Adjusted Raw Data'!BD$1),1))=5,"NA",VALUE(LEFT(INDEX('Raw Data'!$A$1:$CI$1000,'Adjusted Raw Data'!$A75+1,'Adjusted Raw Data'!BD$1),1)))</f>
        <v>#VALUE!</v>
      </c>
      <c r="BE75" s="50">
        <f>INDEX('Raw Data'!$A$1:$CI$1000,'Adjusted Raw Data'!$A75+1,'Adjusted Raw Data'!BE$1)</f>
        <v>0</v>
      </c>
      <c r="BF75" s="54" t="e">
        <f>IF(VALUE(LEFT(INDEX('Raw Data'!$A$1:$CI$1000,'Adjusted Raw Data'!$A75+1,'Adjusted Raw Data'!BF$1),1))=5,"NA",VALUE(LEFT(INDEX('Raw Data'!$A$1:$CI$1000,'Adjusted Raw Data'!$A75+1,'Adjusted Raw Data'!BF$1),1)))</f>
        <v>#VALUE!</v>
      </c>
      <c r="BG75" s="54" t="e">
        <f>IF(VALUE(LEFT(INDEX('Raw Data'!$A$1:$CI$1000,'Adjusted Raw Data'!$A75+1,'Adjusted Raw Data'!BG$1),1))=5,"NA",VALUE(LEFT(INDEX('Raw Data'!$A$1:$CI$1000,'Adjusted Raw Data'!$A75+1,'Adjusted Raw Data'!BG$1),1)))</f>
        <v>#VALUE!</v>
      </c>
      <c r="BH75" s="54" t="e">
        <f>IF(VALUE(LEFT(INDEX('Raw Data'!$A$1:$CI$1000,'Adjusted Raw Data'!$A75+1,'Adjusted Raw Data'!BH$1),1))=5,"NA",VALUE(LEFT(INDEX('Raw Data'!$A$1:$CI$1000,'Adjusted Raw Data'!$A75+1,'Adjusted Raw Data'!BH$1),1)))</f>
        <v>#VALUE!</v>
      </c>
      <c r="BI75" s="54" t="e">
        <f>IF(VALUE(LEFT(INDEX('Raw Data'!$A$1:$CI$1000,'Adjusted Raw Data'!$A75+1,'Adjusted Raw Data'!BI$1),1))=5,"NA",VALUE(LEFT(INDEX('Raw Data'!$A$1:$CI$1000,'Adjusted Raw Data'!$A75+1,'Adjusted Raw Data'!BI$1),1)))</f>
        <v>#VALUE!</v>
      </c>
      <c r="BJ75" s="54" t="e">
        <f>IF(VALUE(LEFT(INDEX('Raw Data'!$A$1:$CI$1000,'Adjusted Raw Data'!$A75+1,'Adjusted Raw Data'!BJ$1),1))=5,"NA",VALUE(LEFT(INDEX('Raw Data'!$A$1:$CI$1000,'Adjusted Raw Data'!$A75+1,'Adjusted Raw Data'!BJ$1),1)))</f>
        <v>#VALUE!</v>
      </c>
      <c r="BK75" s="54" t="e">
        <f>IF(VALUE(LEFT(INDEX('Raw Data'!$A$1:$CI$1000,'Adjusted Raw Data'!$A75+1,'Adjusted Raw Data'!BK$1),1))=5,"NA",VALUE(LEFT(INDEX('Raw Data'!$A$1:$CI$1000,'Adjusted Raw Data'!$A75+1,'Adjusted Raw Data'!BK$1),1)))</f>
        <v>#VALUE!</v>
      </c>
      <c r="BL75" s="50">
        <f>INDEX('Raw Data'!$A$1:$CI$1000,'Adjusted Raw Data'!$A75+1,'Adjusted Raw Data'!BL$1)</f>
        <v>0</v>
      </c>
      <c r="BM75" s="54" t="e">
        <f>IF(VALUE(LEFT(INDEX('Raw Data'!$A$1:$CI$1000,'Adjusted Raw Data'!$A75+1,'Adjusted Raw Data'!BM$1),1))=5,"NA",VALUE(LEFT(INDEX('Raw Data'!$A$1:$CI$1000,'Adjusted Raw Data'!$A75+1,'Adjusted Raw Data'!BM$1),1)))</f>
        <v>#VALUE!</v>
      </c>
      <c r="BN75" s="54" t="e">
        <f>IF(VALUE(LEFT(INDEX('Raw Data'!$A$1:$CI$1000,'Adjusted Raw Data'!$A75+1,'Adjusted Raw Data'!BN$1),1))=5,"NA",VALUE(LEFT(INDEX('Raw Data'!$A$1:$CI$1000,'Adjusted Raw Data'!$A75+1,'Adjusted Raw Data'!BN$1),1)))</f>
        <v>#VALUE!</v>
      </c>
      <c r="BO75" s="54" t="e">
        <f>IF(VALUE(LEFT(INDEX('Raw Data'!$A$1:$CI$1000,'Adjusted Raw Data'!$A75+1,'Adjusted Raw Data'!BO$1),1))=5,"NA",VALUE(LEFT(INDEX('Raw Data'!$A$1:$CI$1000,'Adjusted Raw Data'!$A75+1,'Adjusted Raw Data'!BO$1),1)))</f>
        <v>#VALUE!</v>
      </c>
      <c r="BP75" s="54" t="e">
        <f>IF(VALUE(LEFT(INDEX('Raw Data'!$A$1:$CI$1000,'Adjusted Raw Data'!$A75+1,'Adjusted Raw Data'!BP$1),1))=5,"NA",VALUE(LEFT(INDEX('Raw Data'!$A$1:$CI$1000,'Adjusted Raw Data'!$A75+1,'Adjusted Raw Data'!BP$1),1)))</f>
        <v>#VALUE!</v>
      </c>
      <c r="BQ75" s="54" t="e">
        <f>IF(VALUE(LEFT(INDEX('Raw Data'!$A$1:$CI$1000,'Adjusted Raw Data'!$A75+1,'Adjusted Raw Data'!BQ$1),1))=5,"NA",VALUE(LEFT(INDEX('Raw Data'!$A$1:$CI$1000,'Adjusted Raw Data'!$A75+1,'Adjusted Raw Data'!BQ$1),1)))</f>
        <v>#VALUE!</v>
      </c>
      <c r="BR75" s="50">
        <f>INDEX('Raw Data'!$A$1:$CI$1000,'Adjusted Raw Data'!$A75+1,'Adjusted Raw Data'!BR$1)</f>
        <v>0</v>
      </c>
      <c r="BS75" s="54" t="e">
        <f>IF(VALUE(LEFT(INDEX('Raw Data'!$A$1:$CI$1000,'Adjusted Raw Data'!$A75+1,'Adjusted Raw Data'!BS$1),1))=5,"NA",VALUE(LEFT(INDEX('Raw Data'!$A$1:$CI$1000,'Adjusted Raw Data'!$A75+1,'Adjusted Raw Data'!BS$1),1)))</f>
        <v>#VALUE!</v>
      </c>
      <c r="BT75" s="54" t="e">
        <f>IF(VALUE(LEFT(INDEX('Raw Data'!$A$1:$CI$1000,'Adjusted Raw Data'!$A75+1,'Adjusted Raw Data'!BT$1),1))=5,"NA",VALUE(LEFT(INDEX('Raw Data'!$A$1:$CI$1000,'Adjusted Raw Data'!$A75+1,'Adjusted Raw Data'!BT$1),1)))</f>
        <v>#VALUE!</v>
      </c>
      <c r="BU75" s="54" t="e">
        <f>IF(VALUE(LEFT(INDEX('Raw Data'!$A$1:$CI$1000,'Adjusted Raw Data'!$A75+1,'Adjusted Raw Data'!BU$1),1))=5,"NA",VALUE(LEFT(INDEX('Raw Data'!$A$1:$CI$1000,'Adjusted Raw Data'!$A75+1,'Adjusted Raw Data'!BU$1),1)))</f>
        <v>#VALUE!</v>
      </c>
      <c r="BV75" s="54" t="e">
        <f>IF(VALUE(LEFT(INDEX('Raw Data'!$A$1:$CI$1000,'Adjusted Raw Data'!$A75+1,'Adjusted Raw Data'!BV$1),1))=5,"NA",VALUE(LEFT(INDEX('Raw Data'!$A$1:$CI$1000,'Adjusted Raw Data'!$A75+1,'Adjusted Raw Data'!BV$1),1)))</f>
        <v>#VALUE!</v>
      </c>
      <c r="BW75" s="54" t="e">
        <f>IF(VALUE(LEFT(INDEX('Raw Data'!$A$1:$CI$1000,'Adjusted Raw Data'!$A75+1,'Adjusted Raw Data'!BW$1),1))=5,"NA",VALUE(LEFT(INDEX('Raw Data'!$A$1:$CI$1000,'Adjusted Raw Data'!$A75+1,'Adjusted Raw Data'!BW$1),1)))</f>
        <v>#VALUE!</v>
      </c>
      <c r="BX75" s="54" t="e">
        <f>IF(VALUE(LEFT(INDEX('Raw Data'!$A$1:$CI$1000,'Adjusted Raw Data'!$A75+1,'Adjusted Raw Data'!BX$1),1))=5,"NA",VALUE(LEFT(INDEX('Raw Data'!$A$1:$CI$1000,'Adjusted Raw Data'!$A75+1,'Adjusted Raw Data'!BX$1),1)))</f>
        <v>#VALUE!</v>
      </c>
      <c r="BY75" s="54" t="e">
        <f>IF(VALUE(LEFT(INDEX('Raw Data'!$A$1:$CI$1000,'Adjusted Raw Data'!$A75+1,'Adjusted Raw Data'!BY$1),1))=5,"NA",VALUE(LEFT(INDEX('Raw Data'!$A$1:$CI$1000,'Adjusted Raw Data'!$A75+1,'Adjusted Raw Data'!BY$1),1)))</f>
        <v>#VALUE!</v>
      </c>
      <c r="BZ75" s="50">
        <f>INDEX('Raw Data'!$A$1:$CI$1000,'Adjusted Raw Data'!$A75+1,'Adjusted Raw Data'!BZ$1)</f>
        <v>0</v>
      </c>
      <c r="CA75" s="54" t="e">
        <f>VALUE(LEFT(INDEX('Raw Data'!$A$1:$CI$1000,'Adjusted Raw Data'!$A75+1,'Adjusted Raw Data'!CA$1),1))</f>
        <v>#VALUE!</v>
      </c>
      <c r="CB75" s="50">
        <f>INDEX('Raw Data'!$A$1:$CI$1000,'Adjusted Raw Data'!$A75+1,'Adjusted Raw Data'!CB$1)</f>
        <v>0</v>
      </c>
      <c r="CC75" s="54" t="e">
        <f>IF(VALUE(LEFT(INDEX('Raw Data'!$A$1:$CI$1000,'Adjusted Raw Data'!$A75+1,'Adjusted Raw Data'!CC$1),1))=5,"NA",VALUE(LEFT(INDEX('Raw Data'!$A$1:$CI$1000,'Adjusted Raw Data'!$A75+1,'Adjusted Raw Data'!CC$1),1)))</f>
        <v>#VALUE!</v>
      </c>
      <c r="CD75" s="54" t="e">
        <f>IF(VALUE(LEFT(INDEX('Raw Data'!$A$1:$CI$1000,'Adjusted Raw Data'!$A75+1,'Adjusted Raw Data'!CD$1),1))=5,"NA",VALUE(LEFT(INDEX('Raw Data'!$A$1:$CI$1000,'Adjusted Raw Data'!$A75+1,'Adjusted Raw Data'!CD$1),1)))</f>
        <v>#VALUE!</v>
      </c>
      <c r="CE75" s="54" t="e">
        <f>IF(VALUE(LEFT(INDEX('Raw Data'!$A$1:$CI$1000,'Adjusted Raw Data'!$A75+1,'Adjusted Raw Data'!CE$1),1))=5,"NA",VALUE(LEFT(INDEX('Raw Data'!$A$1:$CI$1000,'Adjusted Raw Data'!$A75+1,'Adjusted Raw Data'!CE$1),1)))</f>
        <v>#VALUE!</v>
      </c>
      <c r="CF75" s="54" t="e">
        <f>IF(VALUE(LEFT(INDEX('Raw Data'!$A$1:$CI$1000,'Adjusted Raw Data'!$A75+1,'Adjusted Raw Data'!CF$1),1))=5,"NA",VALUE(LEFT(INDEX('Raw Data'!$A$1:$CI$1000,'Adjusted Raw Data'!$A75+1,'Adjusted Raw Data'!CF$1),1)))</f>
        <v>#VALUE!</v>
      </c>
      <c r="CG75" s="54" t="e">
        <f>IF(VALUE(LEFT(INDEX('Raw Data'!$A$1:$CI$1000,'Adjusted Raw Data'!$A75+1,'Adjusted Raw Data'!CG$1),1))=5,"NA",VALUE(LEFT(INDEX('Raw Data'!$A$1:$CI$1000,'Adjusted Raw Data'!$A75+1,'Adjusted Raw Data'!CG$1),1)))</f>
        <v>#VALUE!</v>
      </c>
      <c r="CH75" s="54" t="e">
        <f>IF(VALUE(LEFT(INDEX('Raw Data'!$A$1:$CI$1000,'Adjusted Raw Data'!$A75+1,'Adjusted Raw Data'!CH$1),1))=5,"NA",VALUE(LEFT(INDEX('Raw Data'!$A$1:$CI$1000,'Adjusted Raw Data'!$A75+1,'Adjusted Raw Data'!CH$1),1)))</f>
        <v>#VALUE!</v>
      </c>
      <c r="CI75" s="54" t="e">
        <f>IF(VALUE(LEFT(INDEX('Raw Data'!$A$1:$CI$1000,'Adjusted Raw Data'!$A75+1,'Adjusted Raw Data'!CI$1),1))=5,"NA",VALUE(LEFT(INDEX('Raw Data'!$A$1:$CI$1000,'Adjusted Raw Data'!$A75+1,'Adjusted Raw Data'!CI$1),1)))</f>
        <v>#VALUE!</v>
      </c>
      <c r="CJ75" s="50">
        <f>INDEX('Raw Data'!$A$1:$CI$1000,'Adjusted Raw Data'!$A75+1,'Adjusted Raw Data'!CJ$1)</f>
        <v>0</v>
      </c>
    </row>
    <row r="76" spans="1:88" x14ac:dyDescent="0.2">
      <c r="A76" s="53">
        <v>74</v>
      </c>
      <c r="B76" s="48">
        <f>INDEX('Raw Data'!$A$1:$CI$1000,'Adjusted Raw Data'!$A76+1,'Adjusted Raw Data'!B$1)</f>
        <v>0</v>
      </c>
      <c r="C76" s="49" t="str">
        <f>LEFT(INDEX('Raw Data'!$A$1:$CI$1000,'Adjusted Raw Data'!$A76+1,'Adjusted Raw Data'!C$1),5)</f>
        <v/>
      </c>
      <c r="D76" s="54" t="e">
        <f>IF(VALUE(LEFT(INDEX('Raw Data'!$A$1:$CI$1000,'Adjusted Raw Data'!$A76+1,'Adjusted Raw Data'!D$1),1))=5,"NA",VALUE(LEFT(INDEX('Raw Data'!$A$1:$CI$1000,'Adjusted Raw Data'!$A76+1,'Adjusted Raw Data'!D$1),1)))</f>
        <v>#VALUE!</v>
      </c>
      <c r="E76" s="54" t="e">
        <f>IF(VALUE(LEFT(INDEX('Raw Data'!$A$1:$CI$1000,'Adjusted Raw Data'!$A76+1,'Adjusted Raw Data'!E$1),1))=5,"NA",VALUE(LEFT(INDEX('Raw Data'!$A$1:$CI$1000,'Adjusted Raw Data'!$A76+1,'Adjusted Raw Data'!E$1),1)))</f>
        <v>#VALUE!</v>
      </c>
      <c r="F76" s="54" t="e">
        <f>IF(VALUE(LEFT(INDEX('Raw Data'!$A$1:$CI$1000,'Adjusted Raw Data'!$A76+1,'Adjusted Raw Data'!F$1),1))=5,"NA",VALUE(LEFT(INDEX('Raw Data'!$A$1:$CI$1000,'Adjusted Raw Data'!$A76+1,'Adjusted Raw Data'!F$1),1)))</f>
        <v>#VALUE!</v>
      </c>
      <c r="G76" s="54" t="e">
        <f>IF(VALUE(LEFT(INDEX('Raw Data'!$A$1:$CI$1000,'Adjusted Raw Data'!$A76+1,'Adjusted Raw Data'!G$1),1))=5,"NA",VALUE(LEFT(INDEX('Raw Data'!$A$1:$CI$1000,'Adjusted Raw Data'!$A76+1,'Adjusted Raw Data'!G$1),1)))</f>
        <v>#VALUE!</v>
      </c>
      <c r="H76" s="54" t="e">
        <f>IF(VALUE(LEFT(INDEX('Raw Data'!$A$1:$CI$1000,'Adjusted Raw Data'!$A76+1,'Adjusted Raw Data'!H$1),1))=5,"NA",VALUE(LEFT(INDEX('Raw Data'!$A$1:$CI$1000,'Adjusted Raw Data'!$A76+1,'Adjusted Raw Data'!H$1),1)))</f>
        <v>#VALUE!</v>
      </c>
      <c r="I76" s="54" t="e">
        <f>IF(VALUE(LEFT(INDEX('Raw Data'!$A$1:$CI$1000,'Adjusted Raw Data'!$A76+1,'Adjusted Raw Data'!I$1),1))=5,"NA",VALUE(LEFT(INDEX('Raw Data'!$A$1:$CI$1000,'Adjusted Raw Data'!$A76+1,'Adjusted Raw Data'!I$1),1)))</f>
        <v>#VALUE!</v>
      </c>
      <c r="J76" s="54" t="e">
        <f>IF(VALUE(LEFT(INDEX('Raw Data'!$A$1:$CI$1000,'Adjusted Raw Data'!$A76+1,'Adjusted Raw Data'!J$1),1))=5,"NA",VALUE(LEFT(INDEX('Raw Data'!$A$1:$CI$1000,'Adjusted Raw Data'!$A76+1,'Adjusted Raw Data'!J$1),1)))</f>
        <v>#VALUE!</v>
      </c>
      <c r="K76" s="54" t="e">
        <f>IF(VALUE(LEFT(INDEX('Raw Data'!$A$1:$CI$1000,'Adjusted Raw Data'!$A76+1,'Adjusted Raw Data'!K$1),1))=5,"NA",VALUE(LEFT(INDEX('Raw Data'!$A$1:$CI$1000,'Adjusted Raw Data'!$A76+1,'Adjusted Raw Data'!K$1),1)))</f>
        <v>#VALUE!</v>
      </c>
      <c r="L76" s="54" t="e">
        <f>IF(VALUE(LEFT(INDEX('Raw Data'!$A$1:$CI$1000,'Adjusted Raw Data'!$A76+1,'Adjusted Raw Data'!L$1),1))=5,"NA",VALUE(LEFT(INDEX('Raw Data'!$A$1:$CI$1000,'Adjusted Raw Data'!$A76+1,'Adjusted Raw Data'!L$1),1)))</f>
        <v>#VALUE!</v>
      </c>
      <c r="M76" s="54" t="e">
        <f>IF(VALUE(LEFT(INDEX('Raw Data'!$A$1:$CI$1000,'Adjusted Raw Data'!$A76+1,'Adjusted Raw Data'!M$1),1))=5,"NA",VALUE(LEFT(INDEX('Raw Data'!$A$1:$CI$1000,'Adjusted Raw Data'!$A76+1,'Adjusted Raw Data'!M$1),1)))</f>
        <v>#VALUE!</v>
      </c>
      <c r="N76" s="54" t="e">
        <f>IF(VALUE(LEFT(INDEX('Raw Data'!$A$1:$CI$1000,'Adjusted Raw Data'!$A76+1,'Adjusted Raw Data'!N$1),1))=5,"NA",VALUE(LEFT(INDEX('Raw Data'!$A$1:$CI$1000,'Adjusted Raw Data'!$A76+1,'Adjusted Raw Data'!N$1),1)))</f>
        <v>#VALUE!</v>
      </c>
      <c r="O76" s="54" t="e">
        <f>IF(VALUE(LEFT(INDEX('Raw Data'!$A$1:$CI$1000,'Adjusted Raw Data'!$A76+1,'Adjusted Raw Data'!O$1),1))=5,"NA",VALUE(LEFT(INDEX('Raw Data'!$A$1:$CI$1000,'Adjusted Raw Data'!$A76+1,'Adjusted Raw Data'!O$1),1)))</f>
        <v>#VALUE!</v>
      </c>
      <c r="P76" s="54" t="e">
        <f>IF(VALUE(LEFT(INDEX('Raw Data'!$A$1:$CI$1000,'Adjusted Raw Data'!$A76+1,'Adjusted Raw Data'!P$1),1))=5,"NA",VALUE(LEFT(INDEX('Raw Data'!$A$1:$CI$1000,'Adjusted Raw Data'!$A76+1,'Adjusted Raw Data'!P$1),1)))</f>
        <v>#VALUE!</v>
      </c>
      <c r="Q76" s="54" t="e">
        <f>IF(VALUE(LEFT(INDEX('Raw Data'!$A$1:$CI$1000,'Adjusted Raw Data'!$A76+1,'Adjusted Raw Data'!Q$1),1))=5,"NA",VALUE(LEFT(INDEX('Raw Data'!$A$1:$CI$1000,'Adjusted Raw Data'!$A76+1,'Adjusted Raw Data'!Q$1),1)))</f>
        <v>#VALUE!</v>
      </c>
      <c r="R76" s="54" t="e">
        <f>IF(VALUE(LEFT(INDEX('Raw Data'!$A$1:$CI$1000,'Adjusted Raw Data'!$A76+1,'Adjusted Raw Data'!R$1),1))=5,"NA",VALUE(LEFT(INDEX('Raw Data'!$A$1:$CI$1000,'Adjusted Raw Data'!$A76+1,'Adjusted Raw Data'!R$1),1)))</f>
        <v>#VALUE!</v>
      </c>
      <c r="S76" s="54" t="e">
        <f>IF(VALUE(LEFT(INDEX('Raw Data'!$A$1:$CI$1000,'Adjusted Raw Data'!$A76+1,'Adjusted Raw Data'!S$1),1))=5,"NA",VALUE(LEFT(INDEX('Raw Data'!$A$1:$CI$1000,'Adjusted Raw Data'!$A76+1,'Adjusted Raw Data'!S$1),1)))</f>
        <v>#VALUE!</v>
      </c>
      <c r="T76" s="50">
        <f>INDEX('Raw Data'!$A$1:$CI$1000,'Adjusted Raw Data'!$A76+1,'Adjusted Raw Data'!T$1)</f>
        <v>0</v>
      </c>
      <c r="U76" s="54" t="e">
        <f>IF(VALUE(LEFT(INDEX('Raw Data'!$A$1:$CI$1000,'Adjusted Raw Data'!$A76+1,'Adjusted Raw Data'!U$1),1))=5,"NA",VALUE(LEFT(INDEX('Raw Data'!$A$1:$CI$1000,'Adjusted Raw Data'!$A76+1,'Adjusted Raw Data'!U$1),1)))</f>
        <v>#VALUE!</v>
      </c>
      <c r="V76" s="54" t="e">
        <f>IF(VALUE(LEFT(INDEX('Raw Data'!$A$1:$CI$1000,'Adjusted Raw Data'!$A76+1,'Adjusted Raw Data'!V$1),1))=5,"NA",VALUE(LEFT(INDEX('Raw Data'!$A$1:$CI$1000,'Adjusted Raw Data'!$A76+1,'Adjusted Raw Data'!V$1),1)))</f>
        <v>#VALUE!</v>
      </c>
      <c r="W76" s="54" t="e">
        <f>IF(VALUE(LEFT(INDEX('Raw Data'!$A$1:$CI$1000,'Adjusted Raw Data'!$A76+1,'Adjusted Raw Data'!W$1),1))=5,"NA",VALUE(LEFT(INDEX('Raw Data'!$A$1:$CI$1000,'Adjusted Raw Data'!$A76+1,'Adjusted Raw Data'!W$1),1)))</f>
        <v>#VALUE!</v>
      </c>
      <c r="X76" s="54" t="e">
        <f>IF(VALUE(LEFT(INDEX('Raw Data'!$A$1:$CI$1000,'Adjusted Raw Data'!$A76+1,'Adjusted Raw Data'!X$1),1))=5,"NA",VALUE(LEFT(INDEX('Raw Data'!$A$1:$CI$1000,'Adjusted Raw Data'!$A76+1,'Adjusted Raw Data'!X$1),1)))</f>
        <v>#VALUE!</v>
      </c>
      <c r="Y76" s="54" t="e">
        <f>IF(VALUE(LEFT(INDEX('Raw Data'!$A$1:$CI$1000,'Adjusted Raw Data'!$A76+1,'Adjusted Raw Data'!Y$1),1))=5,"NA",VALUE(LEFT(INDEX('Raw Data'!$A$1:$CI$1000,'Adjusted Raw Data'!$A76+1,'Adjusted Raw Data'!Y$1),1)))</f>
        <v>#VALUE!</v>
      </c>
      <c r="Z76" s="54" t="e">
        <f>IF(VALUE(LEFT(INDEX('Raw Data'!$A$1:$CI$1000,'Adjusted Raw Data'!$A76+1,'Adjusted Raw Data'!Z$1),1))=5,"NA",VALUE(LEFT(INDEX('Raw Data'!$A$1:$CI$1000,'Adjusted Raw Data'!$A76+1,'Adjusted Raw Data'!Z$1),1)))</f>
        <v>#VALUE!</v>
      </c>
      <c r="AA76" s="54" t="e">
        <f>IF(VALUE(LEFT(INDEX('Raw Data'!$A$1:$CI$1000,'Adjusted Raw Data'!$A76+1,'Adjusted Raw Data'!AA$1),1))=5,"NA",VALUE(LEFT(INDEX('Raw Data'!$A$1:$CI$1000,'Adjusted Raw Data'!$A76+1,'Adjusted Raw Data'!AA$1),1)))</f>
        <v>#VALUE!</v>
      </c>
      <c r="AB76" s="50">
        <f>INDEX('Raw Data'!$A$1:$CI$1000,'Adjusted Raw Data'!$A76+1,'Adjusted Raw Data'!AB$1)</f>
        <v>0</v>
      </c>
      <c r="AC76" s="54" t="e">
        <f>IF(VALUE(LEFT(INDEX('Raw Data'!$A$1:$CI$1000,'Adjusted Raw Data'!$A76+1,'Adjusted Raw Data'!AC$1),1))=5,"NA",VALUE(LEFT(INDEX('Raw Data'!$A$1:$CI$1000,'Adjusted Raw Data'!$A76+1,'Adjusted Raw Data'!AC$1),1)))</f>
        <v>#VALUE!</v>
      </c>
      <c r="AD76" s="54" t="e">
        <f>IF(VALUE(LEFT(INDEX('Raw Data'!$A$1:$CI$1000,'Adjusted Raw Data'!$A76+1,'Adjusted Raw Data'!AD$1),1))=5,"NA",VALUE(LEFT(INDEX('Raw Data'!$A$1:$CI$1000,'Adjusted Raw Data'!$A76+1,'Adjusted Raw Data'!AD$1),1)))</f>
        <v>#VALUE!</v>
      </c>
      <c r="AE76" s="54" t="e">
        <f>IF(VALUE(LEFT(INDEX('Raw Data'!$A$1:$CI$1000,'Adjusted Raw Data'!$A76+1,'Adjusted Raw Data'!AE$1),1))=5,"NA",VALUE(LEFT(INDEX('Raw Data'!$A$1:$CI$1000,'Adjusted Raw Data'!$A76+1,'Adjusted Raw Data'!AE$1),1)))</f>
        <v>#VALUE!</v>
      </c>
      <c r="AF76" s="54" t="e">
        <f>IF(VALUE(LEFT(INDEX('Raw Data'!$A$1:$CI$1000,'Adjusted Raw Data'!$A76+1,'Adjusted Raw Data'!AF$1),1))=5,"NA",VALUE(LEFT(INDEX('Raw Data'!$A$1:$CI$1000,'Adjusted Raw Data'!$A76+1,'Adjusted Raw Data'!AF$1),1)))</f>
        <v>#VALUE!</v>
      </c>
      <c r="AG76" s="54" t="e">
        <f>IF(VALUE(LEFT(INDEX('Raw Data'!$A$1:$CI$1000,'Adjusted Raw Data'!$A76+1,'Adjusted Raw Data'!AG$1),1))=5,"NA",VALUE(LEFT(INDEX('Raw Data'!$A$1:$CI$1000,'Adjusted Raw Data'!$A76+1,'Adjusted Raw Data'!AG$1),1)))</f>
        <v>#VALUE!</v>
      </c>
      <c r="AH76" s="54" t="e">
        <f>IF(VALUE(LEFT(INDEX('Raw Data'!$A$1:$CI$1000,'Adjusted Raw Data'!$A76+1,'Adjusted Raw Data'!AH$1),1))=5,"NA",VALUE(LEFT(INDEX('Raw Data'!$A$1:$CI$1000,'Adjusted Raw Data'!$A76+1,'Adjusted Raw Data'!AH$1),1)))</f>
        <v>#VALUE!</v>
      </c>
      <c r="AI76" s="54" t="e">
        <f>IF(VALUE(LEFT(INDEX('Raw Data'!$A$1:$CI$1000,'Adjusted Raw Data'!$A76+1,'Adjusted Raw Data'!AI$1),1))=5,"NA",VALUE(LEFT(INDEX('Raw Data'!$A$1:$CI$1000,'Adjusted Raw Data'!$A76+1,'Adjusted Raw Data'!AI$1),1)))</f>
        <v>#VALUE!</v>
      </c>
      <c r="AJ76" s="54" t="e">
        <f>IF(VALUE(LEFT(INDEX('Raw Data'!$A$1:$CI$1000,'Adjusted Raw Data'!$A76+1,'Adjusted Raw Data'!AJ$1),1))=5,"NA",VALUE(LEFT(INDEX('Raw Data'!$A$1:$CI$1000,'Adjusted Raw Data'!$A76+1,'Adjusted Raw Data'!AJ$1),1)))</f>
        <v>#VALUE!</v>
      </c>
      <c r="AK76" s="54" t="e">
        <f>IF(VALUE(LEFT(INDEX('Raw Data'!$A$1:$CI$1000,'Adjusted Raw Data'!$A76+1,'Adjusted Raw Data'!AK$1),1))=5,"NA",VALUE(LEFT(INDEX('Raw Data'!$A$1:$CI$1000,'Adjusted Raw Data'!$A76+1,'Adjusted Raw Data'!AK$1),1)))</f>
        <v>#VALUE!</v>
      </c>
      <c r="AL76" s="54" t="e">
        <f>IF(VALUE(LEFT(INDEX('Raw Data'!$A$1:$CI$1000,'Adjusted Raw Data'!$A76+1,'Adjusted Raw Data'!AL$1),1))=5,"NA",VALUE(LEFT(INDEX('Raw Data'!$A$1:$CI$1000,'Adjusted Raw Data'!$A76+1,'Adjusted Raw Data'!AL$1),1)))</f>
        <v>#VALUE!</v>
      </c>
      <c r="AM76" s="54" t="e">
        <f>IF(VALUE(LEFT(INDEX('Raw Data'!$A$1:$CI$1000,'Adjusted Raw Data'!$A76+1,'Adjusted Raw Data'!AM$1),1))=5,"NA",VALUE(LEFT(INDEX('Raw Data'!$A$1:$CI$1000,'Adjusted Raw Data'!$A76+1,'Adjusted Raw Data'!AM$1),1)))</f>
        <v>#VALUE!</v>
      </c>
      <c r="AN76" s="54" t="e">
        <f>IF(VALUE(LEFT(INDEX('Raw Data'!$A$1:$CI$1000,'Adjusted Raw Data'!$A76+1,'Adjusted Raw Data'!AN$1),1))=5,"NA",VALUE(LEFT(INDEX('Raw Data'!$A$1:$CI$1000,'Adjusted Raw Data'!$A76+1,'Adjusted Raw Data'!AN$1),1)))</f>
        <v>#VALUE!</v>
      </c>
      <c r="AO76" s="54" t="e">
        <f>IF(VALUE(LEFT(INDEX('Raw Data'!$A$1:$CI$1000,'Adjusted Raw Data'!$A76+1,'Adjusted Raw Data'!AO$1),1))=5,"NA",VALUE(LEFT(INDEX('Raw Data'!$A$1:$CI$1000,'Adjusted Raw Data'!$A76+1,'Adjusted Raw Data'!AO$1),1)))</f>
        <v>#VALUE!</v>
      </c>
      <c r="AP76" s="54" t="e">
        <f>IF(VALUE(LEFT(INDEX('Raw Data'!$A$1:$CI$1000,'Adjusted Raw Data'!$A76+1,'Adjusted Raw Data'!AP$1),1))=5,"NA",VALUE(LEFT(INDEX('Raw Data'!$A$1:$CI$1000,'Adjusted Raw Data'!$A76+1,'Adjusted Raw Data'!AP$1),1)))</f>
        <v>#VALUE!</v>
      </c>
      <c r="AQ76" s="54" t="e">
        <f>IF(VALUE(LEFT(INDEX('Raw Data'!$A$1:$CI$1000,'Adjusted Raw Data'!$A76+1,'Adjusted Raw Data'!AQ$1),1))=5,"NA",VALUE(LEFT(INDEX('Raw Data'!$A$1:$CI$1000,'Adjusted Raw Data'!$A76+1,'Adjusted Raw Data'!AQ$1),1)))</f>
        <v>#VALUE!</v>
      </c>
      <c r="AR76" s="50">
        <f>INDEX('Raw Data'!$A$1:$CI$1000,'Adjusted Raw Data'!$A76+1,'Adjusted Raw Data'!AR$1)</f>
        <v>0</v>
      </c>
      <c r="AS76" s="54" t="e">
        <f>IF(VALUE(LEFT(INDEX('Raw Data'!$A$1:$CI$1000,'Adjusted Raw Data'!$A76+1,'Adjusted Raw Data'!AS$1),1))=5,"NA",VALUE(LEFT(INDEX('Raw Data'!$A$1:$CI$1000,'Adjusted Raw Data'!$A76+1,'Adjusted Raw Data'!AS$1),1)))</f>
        <v>#VALUE!</v>
      </c>
      <c r="AT76" s="54" t="e">
        <f>IF(VALUE(LEFT(INDEX('Raw Data'!$A$1:$CI$1000,'Adjusted Raw Data'!$A76+1,'Adjusted Raw Data'!AT$1),1))=5,"NA",VALUE(LEFT(INDEX('Raw Data'!$A$1:$CI$1000,'Adjusted Raw Data'!$A76+1,'Adjusted Raw Data'!AT$1),1)))</f>
        <v>#VALUE!</v>
      </c>
      <c r="AU76" s="54" t="e">
        <f>IF(VALUE(LEFT(INDEX('Raw Data'!$A$1:$CI$1000,'Adjusted Raw Data'!$A76+1,'Adjusted Raw Data'!AU$1),1))=5,"NA",VALUE(LEFT(INDEX('Raw Data'!$A$1:$CI$1000,'Adjusted Raw Data'!$A76+1,'Adjusted Raw Data'!AU$1),1)))</f>
        <v>#VALUE!</v>
      </c>
      <c r="AV76" s="54" t="e">
        <f>IF(VALUE(LEFT(INDEX('Raw Data'!$A$1:$CI$1000,'Adjusted Raw Data'!$A76+1,'Adjusted Raw Data'!AV$1),1))=5,"NA",VALUE(LEFT(INDEX('Raw Data'!$A$1:$CI$1000,'Adjusted Raw Data'!$A76+1,'Adjusted Raw Data'!AV$1),1)))</f>
        <v>#VALUE!</v>
      </c>
      <c r="AW76" s="54" t="e">
        <f>IF(VALUE(LEFT(INDEX('Raw Data'!$A$1:$CI$1000,'Adjusted Raw Data'!$A76+1,'Adjusted Raw Data'!AW$1),1))=5,"NA",VALUE(LEFT(INDEX('Raw Data'!$A$1:$CI$1000,'Adjusted Raw Data'!$A76+1,'Adjusted Raw Data'!AW$1),1)))</f>
        <v>#VALUE!</v>
      </c>
      <c r="AX76" s="54" t="e">
        <f>IF(VALUE(LEFT(INDEX('Raw Data'!$A$1:$CI$1000,'Adjusted Raw Data'!$A76+1,'Adjusted Raw Data'!AX$1),1))=5,"NA",VALUE(LEFT(INDEX('Raw Data'!$A$1:$CI$1000,'Adjusted Raw Data'!$A76+1,'Adjusted Raw Data'!AX$1),1)))</f>
        <v>#VALUE!</v>
      </c>
      <c r="AY76" s="54" t="e">
        <f>IF(VALUE(LEFT(INDEX('Raw Data'!$A$1:$CI$1000,'Adjusted Raw Data'!$A76+1,'Adjusted Raw Data'!AY$1),1))=5,"NA",VALUE(LEFT(INDEX('Raw Data'!$A$1:$CI$1000,'Adjusted Raw Data'!$A76+1,'Adjusted Raw Data'!AY$1),1)))</f>
        <v>#VALUE!</v>
      </c>
      <c r="AZ76" s="54" t="e">
        <f>IF(VALUE(LEFT(INDEX('Raw Data'!$A$1:$CI$1000,'Adjusted Raw Data'!$A76+1,'Adjusted Raw Data'!AZ$1),1))=5,"NA",VALUE(LEFT(INDEX('Raw Data'!$A$1:$CI$1000,'Adjusted Raw Data'!$A76+1,'Adjusted Raw Data'!AZ$1),1)))</f>
        <v>#VALUE!</v>
      </c>
      <c r="BA76" s="50">
        <f>INDEX('Raw Data'!$A$1:$CI$1000,'Adjusted Raw Data'!$A76+1,'Adjusted Raw Data'!BA$1)</f>
        <v>0</v>
      </c>
      <c r="BB76" s="54" t="e">
        <f>IF(VALUE(LEFT(INDEX('Raw Data'!$A$1:$CI$1000,'Adjusted Raw Data'!$A76+1,'Adjusted Raw Data'!BB$1),1))=5,"NA",VALUE(LEFT(INDEX('Raw Data'!$A$1:$CI$1000,'Adjusted Raw Data'!$A76+1,'Adjusted Raw Data'!BB$1),1)))</f>
        <v>#VALUE!</v>
      </c>
      <c r="BC76" s="54" t="e">
        <f>IF(VALUE(LEFT(INDEX('Raw Data'!$A$1:$CI$1000,'Adjusted Raw Data'!$A76+1,'Adjusted Raw Data'!BC$1),1))=5,"NA",VALUE(LEFT(INDEX('Raw Data'!$A$1:$CI$1000,'Adjusted Raw Data'!$A76+1,'Adjusted Raw Data'!BC$1),1)))</f>
        <v>#VALUE!</v>
      </c>
      <c r="BD76" s="54" t="e">
        <f>IF(VALUE(LEFT(INDEX('Raw Data'!$A$1:$CI$1000,'Adjusted Raw Data'!$A76+1,'Adjusted Raw Data'!BD$1),1))=5,"NA",VALUE(LEFT(INDEX('Raw Data'!$A$1:$CI$1000,'Adjusted Raw Data'!$A76+1,'Adjusted Raw Data'!BD$1),1)))</f>
        <v>#VALUE!</v>
      </c>
      <c r="BE76" s="50">
        <f>INDEX('Raw Data'!$A$1:$CI$1000,'Adjusted Raw Data'!$A76+1,'Adjusted Raw Data'!BE$1)</f>
        <v>0</v>
      </c>
      <c r="BF76" s="54" t="e">
        <f>IF(VALUE(LEFT(INDEX('Raw Data'!$A$1:$CI$1000,'Adjusted Raw Data'!$A76+1,'Adjusted Raw Data'!BF$1),1))=5,"NA",VALUE(LEFT(INDEX('Raw Data'!$A$1:$CI$1000,'Adjusted Raw Data'!$A76+1,'Adjusted Raw Data'!BF$1),1)))</f>
        <v>#VALUE!</v>
      </c>
      <c r="BG76" s="54" t="e">
        <f>IF(VALUE(LEFT(INDEX('Raw Data'!$A$1:$CI$1000,'Adjusted Raw Data'!$A76+1,'Adjusted Raw Data'!BG$1),1))=5,"NA",VALUE(LEFT(INDEX('Raw Data'!$A$1:$CI$1000,'Adjusted Raw Data'!$A76+1,'Adjusted Raw Data'!BG$1),1)))</f>
        <v>#VALUE!</v>
      </c>
      <c r="BH76" s="54" t="e">
        <f>IF(VALUE(LEFT(INDEX('Raw Data'!$A$1:$CI$1000,'Adjusted Raw Data'!$A76+1,'Adjusted Raw Data'!BH$1),1))=5,"NA",VALUE(LEFT(INDEX('Raw Data'!$A$1:$CI$1000,'Adjusted Raw Data'!$A76+1,'Adjusted Raw Data'!BH$1),1)))</f>
        <v>#VALUE!</v>
      </c>
      <c r="BI76" s="54" t="e">
        <f>IF(VALUE(LEFT(INDEX('Raw Data'!$A$1:$CI$1000,'Adjusted Raw Data'!$A76+1,'Adjusted Raw Data'!BI$1),1))=5,"NA",VALUE(LEFT(INDEX('Raw Data'!$A$1:$CI$1000,'Adjusted Raw Data'!$A76+1,'Adjusted Raw Data'!BI$1),1)))</f>
        <v>#VALUE!</v>
      </c>
      <c r="BJ76" s="54" t="e">
        <f>IF(VALUE(LEFT(INDEX('Raw Data'!$A$1:$CI$1000,'Adjusted Raw Data'!$A76+1,'Adjusted Raw Data'!BJ$1),1))=5,"NA",VALUE(LEFT(INDEX('Raw Data'!$A$1:$CI$1000,'Adjusted Raw Data'!$A76+1,'Adjusted Raw Data'!BJ$1),1)))</f>
        <v>#VALUE!</v>
      </c>
      <c r="BK76" s="54" t="e">
        <f>IF(VALUE(LEFT(INDEX('Raw Data'!$A$1:$CI$1000,'Adjusted Raw Data'!$A76+1,'Adjusted Raw Data'!BK$1),1))=5,"NA",VALUE(LEFT(INDEX('Raw Data'!$A$1:$CI$1000,'Adjusted Raw Data'!$A76+1,'Adjusted Raw Data'!BK$1),1)))</f>
        <v>#VALUE!</v>
      </c>
      <c r="BL76" s="50">
        <f>INDEX('Raw Data'!$A$1:$CI$1000,'Adjusted Raw Data'!$A76+1,'Adjusted Raw Data'!BL$1)</f>
        <v>0</v>
      </c>
      <c r="BM76" s="54" t="e">
        <f>IF(VALUE(LEFT(INDEX('Raw Data'!$A$1:$CI$1000,'Adjusted Raw Data'!$A76+1,'Adjusted Raw Data'!BM$1),1))=5,"NA",VALUE(LEFT(INDEX('Raw Data'!$A$1:$CI$1000,'Adjusted Raw Data'!$A76+1,'Adjusted Raw Data'!BM$1),1)))</f>
        <v>#VALUE!</v>
      </c>
      <c r="BN76" s="54" t="e">
        <f>IF(VALUE(LEFT(INDEX('Raw Data'!$A$1:$CI$1000,'Adjusted Raw Data'!$A76+1,'Adjusted Raw Data'!BN$1),1))=5,"NA",VALUE(LEFT(INDEX('Raw Data'!$A$1:$CI$1000,'Adjusted Raw Data'!$A76+1,'Adjusted Raw Data'!BN$1),1)))</f>
        <v>#VALUE!</v>
      </c>
      <c r="BO76" s="54" t="e">
        <f>IF(VALUE(LEFT(INDEX('Raw Data'!$A$1:$CI$1000,'Adjusted Raw Data'!$A76+1,'Adjusted Raw Data'!BO$1),1))=5,"NA",VALUE(LEFT(INDEX('Raw Data'!$A$1:$CI$1000,'Adjusted Raw Data'!$A76+1,'Adjusted Raw Data'!BO$1),1)))</f>
        <v>#VALUE!</v>
      </c>
      <c r="BP76" s="54" t="e">
        <f>IF(VALUE(LEFT(INDEX('Raw Data'!$A$1:$CI$1000,'Adjusted Raw Data'!$A76+1,'Adjusted Raw Data'!BP$1),1))=5,"NA",VALUE(LEFT(INDEX('Raw Data'!$A$1:$CI$1000,'Adjusted Raw Data'!$A76+1,'Adjusted Raw Data'!BP$1),1)))</f>
        <v>#VALUE!</v>
      </c>
      <c r="BQ76" s="54" t="e">
        <f>IF(VALUE(LEFT(INDEX('Raw Data'!$A$1:$CI$1000,'Adjusted Raw Data'!$A76+1,'Adjusted Raw Data'!BQ$1),1))=5,"NA",VALUE(LEFT(INDEX('Raw Data'!$A$1:$CI$1000,'Adjusted Raw Data'!$A76+1,'Adjusted Raw Data'!BQ$1),1)))</f>
        <v>#VALUE!</v>
      </c>
      <c r="BR76" s="50">
        <f>INDEX('Raw Data'!$A$1:$CI$1000,'Adjusted Raw Data'!$A76+1,'Adjusted Raw Data'!BR$1)</f>
        <v>0</v>
      </c>
      <c r="BS76" s="54" t="e">
        <f>IF(VALUE(LEFT(INDEX('Raw Data'!$A$1:$CI$1000,'Adjusted Raw Data'!$A76+1,'Adjusted Raw Data'!BS$1),1))=5,"NA",VALUE(LEFT(INDEX('Raw Data'!$A$1:$CI$1000,'Adjusted Raw Data'!$A76+1,'Adjusted Raw Data'!BS$1),1)))</f>
        <v>#VALUE!</v>
      </c>
      <c r="BT76" s="54" t="e">
        <f>IF(VALUE(LEFT(INDEX('Raw Data'!$A$1:$CI$1000,'Adjusted Raw Data'!$A76+1,'Adjusted Raw Data'!BT$1),1))=5,"NA",VALUE(LEFT(INDEX('Raw Data'!$A$1:$CI$1000,'Adjusted Raw Data'!$A76+1,'Adjusted Raw Data'!BT$1),1)))</f>
        <v>#VALUE!</v>
      </c>
      <c r="BU76" s="54" t="e">
        <f>IF(VALUE(LEFT(INDEX('Raw Data'!$A$1:$CI$1000,'Adjusted Raw Data'!$A76+1,'Adjusted Raw Data'!BU$1),1))=5,"NA",VALUE(LEFT(INDEX('Raw Data'!$A$1:$CI$1000,'Adjusted Raw Data'!$A76+1,'Adjusted Raw Data'!BU$1),1)))</f>
        <v>#VALUE!</v>
      </c>
      <c r="BV76" s="54" t="e">
        <f>IF(VALUE(LEFT(INDEX('Raw Data'!$A$1:$CI$1000,'Adjusted Raw Data'!$A76+1,'Adjusted Raw Data'!BV$1),1))=5,"NA",VALUE(LEFT(INDEX('Raw Data'!$A$1:$CI$1000,'Adjusted Raw Data'!$A76+1,'Adjusted Raw Data'!BV$1),1)))</f>
        <v>#VALUE!</v>
      </c>
      <c r="BW76" s="54" t="e">
        <f>IF(VALUE(LEFT(INDEX('Raw Data'!$A$1:$CI$1000,'Adjusted Raw Data'!$A76+1,'Adjusted Raw Data'!BW$1),1))=5,"NA",VALUE(LEFT(INDEX('Raw Data'!$A$1:$CI$1000,'Adjusted Raw Data'!$A76+1,'Adjusted Raw Data'!BW$1),1)))</f>
        <v>#VALUE!</v>
      </c>
      <c r="BX76" s="54" t="e">
        <f>IF(VALUE(LEFT(INDEX('Raw Data'!$A$1:$CI$1000,'Adjusted Raw Data'!$A76+1,'Adjusted Raw Data'!BX$1),1))=5,"NA",VALUE(LEFT(INDEX('Raw Data'!$A$1:$CI$1000,'Adjusted Raw Data'!$A76+1,'Adjusted Raw Data'!BX$1),1)))</f>
        <v>#VALUE!</v>
      </c>
      <c r="BY76" s="54" t="e">
        <f>IF(VALUE(LEFT(INDEX('Raw Data'!$A$1:$CI$1000,'Adjusted Raw Data'!$A76+1,'Adjusted Raw Data'!BY$1),1))=5,"NA",VALUE(LEFT(INDEX('Raw Data'!$A$1:$CI$1000,'Adjusted Raw Data'!$A76+1,'Adjusted Raw Data'!BY$1),1)))</f>
        <v>#VALUE!</v>
      </c>
      <c r="BZ76" s="50">
        <f>INDEX('Raw Data'!$A$1:$CI$1000,'Adjusted Raw Data'!$A76+1,'Adjusted Raw Data'!BZ$1)</f>
        <v>0</v>
      </c>
      <c r="CA76" s="54" t="e">
        <f>VALUE(LEFT(INDEX('Raw Data'!$A$1:$CI$1000,'Adjusted Raw Data'!$A76+1,'Adjusted Raw Data'!CA$1),1))</f>
        <v>#VALUE!</v>
      </c>
      <c r="CB76" s="50">
        <f>INDEX('Raw Data'!$A$1:$CI$1000,'Adjusted Raw Data'!$A76+1,'Adjusted Raw Data'!CB$1)</f>
        <v>0</v>
      </c>
      <c r="CC76" s="54" t="e">
        <f>IF(VALUE(LEFT(INDEX('Raw Data'!$A$1:$CI$1000,'Adjusted Raw Data'!$A76+1,'Adjusted Raw Data'!CC$1),1))=5,"NA",VALUE(LEFT(INDEX('Raw Data'!$A$1:$CI$1000,'Adjusted Raw Data'!$A76+1,'Adjusted Raw Data'!CC$1),1)))</f>
        <v>#VALUE!</v>
      </c>
      <c r="CD76" s="54" t="e">
        <f>IF(VALUE(LEFT(INDEX('Raw Data'!$A$1:$CI$1000,'Adjusted Raw Data'!$A76+1,'Adjusted Raw Data'!CD$1),1))=5,"NA",VALUE(LEFT(INDEX('Raw Data'!$A$1:$CI$1000,'Adjusted Raw Data'!$A76+1,'Adjusted Raw Data'!CD$1),1)))</f>
        <v>#VALUE!</v>
      </c>
      <c r="CE76" s="54" t="e">
        <f>IF(VALUE(LEFT(INDEX('Raw Data'!$A$1:$CI$1000,'Adjusted Raw Data'!$A76+1,'Adjusted Raw Data'!CE$1),1))=5,"NA",VALUE(LEFT(INDEX('Raw Data'!$A$1:$CI$1000,'Adjusted Raw Data'!$A76+1,'Adjusted Raw Data'!CE$1),1)))</f>
        <v>#VALUE!</v>
      </c>
      <c r="CF76" s="54" t="e">
        <f>IF(VALUE(LEFT(INDEX('Raw Data'!$A$1:$CI$1000,'Adjusted Raw Data'!$A76+1,'Adjusted Raw Data'!CF$1),1))=5,"NA",VALUE(LEFT(INDEX('Raw Data'!$A$1:$CI$1000,'Adjusted Raw Data'!$A76+1,'Adjusted Raw Data'!CF$1),1)))</f>
        <v>#VALUE!</v>
      </c>
      <c r="CG76" s="54" t="e">
        <f>IF(VALUE(LEFT(INDEX('Raw Data'!$A$1:$CI$1000,'Adjusted Raw Data'!$A76+1,'Adjusted Raw Data'!CG$1),1))=5,"NA",VALUE(LEFT(INDEX('Raw Data'!$A$1:$CI$1000,'Adjusted Raw Data'!$A76+1,'Adjusted Raw Data'!CG$1),1)))</f>
        <v>#VALUE!</v>
      </c>
      <c r="CH76" s="54" t="e">
        <f>IF(VALUE(LEFT(INDEX('Raw Data'!$A$1:$CI$1000,'Adjusted Raw Data'!$A76+1,'Adjusted Raw Data'!CH$1),1))=5,"NA",VALUE(LEFT(INDEX('Raw Data'!$A$1:$CI$1000,'Adjusted Raw Data'!$A76+1,'Adjusted Raw Data'!CH$1),1)))</f>
        <v>#VALUE!</v>
      </c>
      <c r="CI76" s="54" t="e">
        <f>IF(VALUE(LEFT(INDEX('Raw Data'!$A$1:$CI$1000,'Adjusted Raw Data'!$A76+1,'Adjusted Raw Data'!CI$1),1))=5,"NA",VALUE(LEFT(INDEX('Raw Data'!$A$1:$CI$1000,'Adjusted Raw Data'!$A76+1,'Adjusted Raw Data'!CI$1),1)))</f>
        <v>#VALUE!</v>
      </c>
      <c r="CJ76" s="50">
        <f>INDEX('Raw Data'!$A$1:$CI$1000,'Adjusted Raw Data'!$A76+1,'Adjusted Raw Data'!CJ$1)</f>
        <v>0</v>
      </c>
    </row>
    <row r="77" spans="1:88" x14ac:dyDescent="0.2">
      <c r="A77" s="53">
        <v>75</v>
      </c>
      <c r="B77" s="48">
        <f>INDEX('Raw Data'!$A$1:$CI$1000,'Adjusted Raw Data'!$A77+1,'Adjusted Raw Data'!B$1)</f>
        <v>0</v>
      </c>
      <c r="C77" s="49" t="str">
        <f>LEFT(INDEX('Raw Data'!$A$1:$CI$1000,'Adjusted Raw Data'!$A77+1,'Adjusted Raw Data'!C$1),5)</f>
        <v/>
      </c>
      <c r="D77" s="54" t="e">
        <f>IF(VALUE(LEFT(INDEX('Raw Data'!$A$1:$CI$1000,'Adjusted Raw Data'!$A77+1,'Adjusted Raw Data'!D$1),1))=5,"NA",VALUE(LEFT(INDEX('Raw Data'!$A$1:$CI$1000,'Adjusted Raw Data'!$A77+1,'Adjusted Raw Data'!D$1),1)))</f>
        <v>#VALUE!</v>
      </c>
      <c r="E77" s="54" t="e">
        <f>IF(VALUE(LEFT(INDEX('Raw Data'!$A$1:$CI$1000,'Adjusted Raw Data'!$A77+1,'Adjusted Raw Data'!E$1),1))=5,"NA",VALUE(LEFT(INDEX('Raw Data'!$A$1:$CI$1000,'Adjusted Raw Data'!$A77+1,'Adjusted Raw Data'!E$1),1)))</f>
        <v>#VALUE!</v>
      </c>
      <c r="F77" s="54" t="e">
        <f>IF(VALUE(LEFT(INDEX('Raw Data'!$A$1:$CI$1000,'Adjusted Raw Data'!$A77+1,'Adjusted Raw Data'!F$1),1))=5,"NA",VALUE(LEFT(INDEX('Raw Data'!$A$1:$CI$1000,'Adjusted Raw Data'!$A77+1,'Adjusted Raw Data'!F$1),1)))</f>
        <v>#VALUE!</v>
      </c>
      <c r="G77" s="54" t="e">
        <f>IF(VALUE(LEFT(INDEX('Raw Data'!$A$1:$CI$1000,'Adjusted Raw Data'!$A77+1,'Adjusted Raw Data'!G$1),1))=5,"NA",VALUE(LEFT(INDEX('Raw Data'!$A$1:$CI$1000,'Adjusted Raw Data'!$A77+1,'Adjusted Raw Data'!G$1),1)))</f>
        <v>#VALUE!</v>
      </c>
      <c r="H77" s="54" t="e">
        <f>IF(VALUE(LEFT(INDEX('Raw Data'!$A$1:$CI$1000,'Adjusted Raw Data'!$A77+1,'Adjusted Raw Data'!H$1),1))=5,"NA",VALUE(LEFT(INDEX('Raw Data'!$A$1:$CI$1000,'Adjusted Raw Data'!$A77+1,'Adjusted Raw Data'!H$1),1)))</f>
        <v>#VALUE!</v>
      </c>
      <c r="I77" s="54" t="e">
        <f>IF(VALUE(LEFT(INDEX('Raw Data'!$A$1:$CI$1000,'Adjusted Raw Data'!$A77+1,'Adjusted Raw Data'!I$1),1))=5,"NA",VALUE(LEFT(INDEX('Raw Data'!$A$1:$CI$1000,'Adjusted Raw Data'!$A77+1,'Adjusted Raw Data'!I$1),1)))</f>
        <v>#VALUE!</v>
      </c>
      <c r="J77" s="54" t="e">
        <f>IF(VALUE(LEFT(INDEX('Raw Data'!$A$1:$CI$1000,'Adjusted Raw Data'!$A77+1,'Adjusted Raw Data'!J$1),1))=5,"NA",VALUE(LEFT(INDEX('Raw Data'!$A$1:$CI$1000,'Adjusted Raw Data'!$A77+1,'Adjusted Raw Data'!J$1),1)))</f>
        <v>#VALUE!</v>
      </c>
      <c r="K77" s="54" t="e">
        <f>IF(VALUE(LEFT(INDEX('Raw Data'!$A$1:$CI$1000,'Adjusted Raw Data'!$A77+1,'Adjusted Raw Data'!K$1),1))=5,"NA",VALUE(LEFT(INDEX('Raw Data'!$A$1:$CI$1000,'Adjusted Raw Data'!$A77+1,'Adjusted Raw Data'!K$1),1)))</f>
        <v>#VALUE!</v>
      </c>
      <c r="L77" s="54" t="e">
        <f>IF(VALUE(LEFT(INDEX('Raw Data'!$A$1:$CI$1000,'Adjusted Raw Data'!$A77+1,'Adjusted Raw Data'!L$1),1))=5,"NA",VALUE(LEFT(INDEX('Raw Data'!$A$1:$CI$1000,'Adjusted Raw Data'!$A77+1,'Adjusted Raw Data'!L$1),1)))</f>
        <v>#VALUE!</v>
      </c>
      <c r="M77" s="54" t="e">
        <f>IF(VALUE(LEFT(INDEX('Raw Data'!$A$1:$CI$1000,'Adjusted Raw Data'!$A77+1,'Adjusted Raw Data'!M$1),1))=5,"NA",VALUE(LEFT(INDEX('Raw Data'!$A$1:$CI$1000,'Adjusted Raw Data'!$A77+1,'Adjusted Raw Data'!M$1),1)))</f>
        <v>#VALUE!</v>
      </c>
      <c r="N77" s="54" t="e">
        <f>IF(VALUE(LEFT(INDEX('Raw Data'!$A$1:$CI$1000,'Adjusted Raw Data'!$A77+1,'Adjusted Raw Data'!N$1),1))=5,"NA",VALUE(LEFT(INDEX('Raw Data'!$A$1:$CI$1000,'Adjusted Raw Data'!$A77+1,'Adjusted Raw Data'!N$1),1)))</f>
        <v>#VALUE!</v>
      </c>
      <c r="O77" s="54" t="e">
        <f>IF(VALUE(LEFT(INDEX('Raw Data'!$A$1:$CI$1000,'Adjusted Raw Data'!$A77+1,'Adjusted Raw Data'!O$1),1))=5,"NA",VALUE(LEFT(INDEX('Raw Data'!$A$1:$CI$1000,'Adjusted Raw Data'!$A77+1,'Adjusted Raw Data'!O$1),1)))</f>
        <v>#VALUE!</v>
      </c>
      <c r="P77" s="54" t="e">
        <f>IF(VALUE(LEFT(INDEX('Raw Data'!$A$1:$CI$1000,'Adjusted Raw Data'!$A77+1,'Adjusted Raw Data'!P$1),1))=5,"NA",VALUE(LEFT(INDEX('Raw Data'!$A$1:$CI$1000,'Adjusted Raw Data'!$A77+1,'Adjusted Raw Data'!P$1),1)))</f>
        <v>#VALUE!</v>
      </c>
      <c r="Q77" s="54" t="e">
        <f>IF(VALUE(LEFT(INDEX('Raw Data'!$A$1:$CI$1000,'Adjusted Raw Data'!$A77+1,'Adjusted Raw Data'!Q$1),1))=5,"NA",VALUE(LEFT(INDEX('Raw Data'!$A$1:$CI$1000,'Adjusted Raw Data'!$A77+1,'Adjusted Raw Data'!Q$1),1)))</f>
        <v>#VALUE!</v>
      </c>
      <c r="R77" s="54" t="e">
        <f>IF(VALUE(LEFT(INDEX('Raw Data'!$A$1:$CI$1000,'Adjusted Raw Data'!$A77+1,'Adjusted Raw Data'!R$1),1))=5,"NA",VALUE(LEFT(INDEX('Raw Data'!$A$1:$CI$1000,'Adjusted Raw Data'!$A77+1,'Adjusted Raw Data'!R$1),1)))</f>
        <v>#VALUE!</v>
      </c>
      <c r="S77" s="54" t="e">
        <f>IF(VALUE(LEFT(INDEX('Raw Data'!$A$1:$CI$1000,'Adjusted Raw Data'!$A77+1,'Adjusted Raw Data'!S$1),1))=5,"NA",VALUE(LEFT(INDEX('Raw Data'!$A$1:$CI$1000,'Adjusted Raw Data'!$A77+1,'Adjusted Raw Data'!S$1),1)))</f>
        <v>#VALUE!</v>
      </c>
      <c r="T77" s="50">
        <f>INDEX('Raw Data'!$A$1:$CI$1000,'Adjusted Raw Data'!$A77+1,'Adjusted Raw Data'!T$1)</f>
        <v>0</v>
      </c>
      <c r="U77" s="54" t="e">
        <f>IF(VALUE(LEFT(INDEX('Raw Data'!$A$1:$CI$1000,'Adjusted Raw Data'!$A77+1,'Adjusted Raw Data'!U$1),1))=5,"NA",VALUE(LEFT(INDEX('Raw Data'!$A$1:$CI$1000,'Adjusted Raw Data'!$A77+1,'Adjusted Raw Data'!U$1),1)))</f>
        <v>#VALUE!</v>
      </c>
      <c r="V77" s="54" t="e">
        <f>IF(VALUE(LEFT(INDEX('Raw Data'!$A$1:$CI$1000,'Adjusted Raw Data'!$A77+1,'Adjusted Raw Data'!V$1),1))=5,"NA",VALUE(LEFT(INDEX('Raw Data'!$A$1:$CI$1000,'Adjusted Raw Data'!$A77+1,'Adjusted Raw Data'!V$1),1)))</f>
        <v>#VALUE!</v>
      </c>
      <c r="W77" s="54" t="e">
        <f>IF(VALUE(LEFT(INDEX('Raw Data'!$A$1:$CI$1000,'Adjusted Raw Data'!$A77+1,'Adjusted Raw Data'!W$1),1))=5,"NA",VALUE(LEFT(INDEX('Raw Data'!$A$1:$CI$1000,'Adjusted Raw Data'!$A77+1,'Adjusted Raw Data'!W$1),1)))</f>
        <v>#VALUE!</v>
      </c>
      <c r="X77" s="54" t="e">
        <f>IF(VALUE(LEFT(INDEX('Raw Data'!$A$1:$CI$1000,'Adjusted Raw Data'!$A77+1,'Adjusted Raw Data'!X$1),1))=5,"NA",VALUE(LEFT(INDEX('Raw Data'!$A$1:$CI$1000,'Adjusted Raw Data'!$A77+1,'Adjusted Raw Data'!X$1),1)))</f>
        <v>#VALUE!</v>
      </c>
      <c r="Y77" s="54" t="e">
        <f>IF(VALUE(LEFT(INDEX('Raw Data'!$A$1:$CI$1000,'Adjusted Raw Data'!$A77+1,'Adjusted Raw Data'!Y$1),1))=5,"NA",VALUE(LEFT(INDEX('Raw Data'!$A$1:$CI$1000,'Adjusted Raw Data'!$A77+1,'Adjusted Raw Data'!Y$1),1)))</f>
        <v>#VALUE!</v>
      </c>
      <c r="Z77" s="54" t="e">
        <f>IF(VALUE(LEFT(INDEX('Raw Data'!$A$1:$CI$1000,'Adjusted Raw Data'!$A77+1,'Adjusted Raw Data'!Z$1),1))=5,"NA",VALUE(LEFT(INDEX('Raw Data'!$A$1:$CI$1000,'Adjusted Raw Data'!$A77+1,'Adjusted Raw Data'!Z$1),1)))</f>
        <v>#VALUE!</v>
      </c>
      <c r="AA77" s="54" t="e">
        <f>IF(VALUE(LEFT(INDEX('Raw Data'!$A$1:$CI$1000,'Adjusted Raw Data'!$A77+1,'Adjusted Raw Data'!AA$1),1))=5,"NA",VALUE(LEFT(INDEX('Raw Data'!$A$1:$CI$1000,'Adjusted Raw Data'!$A77+1,'Adjusted Raw Data'!AA$1),1)))</f>
        <v>#VALUE!</v>
      </c>
      <c r="AB77" s="50">
        <f>INDEX('Raw Data'!$A$1:$CI$1000,'Adjusted Raw Data'!$A77+1,'Adjusted Raw Data'!AB$1)</f>
        <v>0</v>
      </c>
      <c r="AC77" s="54" t="e">
        <f>IF(VALUE(LEFT(INDEX('Raw Data'!$A$1:$CI$1000,'Adjusted Raw Data'!$A77+1,'Adjusted Raw Data'!AC$1),1))=5,"NA",VALUE(LEFT(INDEX('Raw Data'!$A$1:$CI$1000,'Adjusted Raw Data'!$A77+1,'Adjusted Raw Data'!AC$1),1)))</f>
        <v>#VALUE!</v>
      </c>
      <c r="AD77" s="54" t="e">
        <f>IF(VALUE(LEFT(INDEX('Raw Data'!$A$1:$CI$1000,'Adjusted Raw Data'!$A77+1,'Adjusted Raw Data'!AD$1),1))=5,"NA",VALUE(LEFT(INDEX('Raw Data'!$A$1:$CI$1000,'Adjusted Raw Data'!$A77+1,'Adjusted Raw Data'!AD$1),1)))</f>
        <v>#VALUE!</v>
      </c>
      <c r="AE77" s="54" t="e">
        <f>IF(VALUE(LEFT(INDEX('Raw Data'!$A$1:$CI$1000,'Adjusted Raw Data'!$A77+1,'Adjusted Raw Data'!AE$1),1))=5,"NA",VALUE(LEFT(INDEX('Raw Data'!$A$1:$CI$1000,'Adjusted Raw Data'!$A77+1,'Adjusted Raw Data'!AE$1),1)))</f>
        <v>#VALUE!</v>
      </c>
      <c r="AF77" s="54" t="e">
        <f>IF(VALUE(LEFT(INDEX('Raw Data'!$A$1:$CI$1000,'Adjusted Raw Data'!$A77+1,'Adjusted Raw Data'!AF$1),1))=5,"NA",VALUE(LEFT(INDEX('Raw Data'!$A$1:$CI$1000,'Adjusted Raw Data'!$A77+1,'Adjusted Raw Data'!AF$1),1)))</f>
        <v>#VALUE!</v>
      </c>
      <c r="AG77" s="54" t="e">
        <f>IF(VALUE(LEFT(INDEX('Raw Data'!$A$1:$CI$1000,'Adjusted Raw Data'!$A77+1,'Adjusted Raw Data'!AG$1),1))=5,"NA",VALUE(LEFT(INDEX('Raw Data'!$A$1:$CI$1000,'Adjusted Raw Data'!$A77+1,'Adjusted Raw Data'!AG$1),1)))</f>
        <v>#VALUE!</v>
      </c>
      <c r="AH77" s="54" t="e">
        <f>IF(VALUE(LEFT(INDEX('Raw Data'!$A$1:$CI$1000,'Adjusted Raw Data'!$A77+1,'Adjusted Raw Data'!AH$1),1))=5,"NA",VALUE(LEFT(INDEX('Raw Data'!$A$1:$CI$1000,'Adjusted Raw Data'!$A77+1,'Adjusted Raw Data'!AH$1),1)))</f>
        <v>#VALUE!</v>
      </c>
      <c r="AI77" s="54" t="e">
        <f>IF(VALUE(LEFT(INDEX('Raw Data'!$A$1:$CI$1000,'Adjusted Raw Data'!$A77+1,'Adjusted Raw Data'!AI$1),1))=5,"NA",VALUE(LEFT(INDEX('Raw Data'!$A$1:$CI$1000,'Adjusted Raw Data'!$A77+1,'Adjusted Raw Data'!AI$1),1)))</f>
        <v>#VALUE!</v>
      </c>
      <c r="AJ77" s="54" t="e">
        <f>IF(VALUE(LEFT(INDEX('Raw Data'!$A$1:$CI$1000,'Adjusted Raw Data'!$A77+1,'Adjusted Raw Data'!AJ$1),1))=5,"NA",VALUE(LEFT(INDEX('Raw Data'!$A$1:$CI$1000,'Adjusted Raw Data'!$A77+1,'Adjusted Raw Data'!AJ$1),1)))</f>
        <v>#VALUE!</v>
      </c>
      <c r="AK77" s="54" t="e">
        <f>IF(VALUE(LEFT(INDEX('Raw Data'!$A$1:$CI$1000,'Adjusted Raw Data'!$A77+1,'Adjusted Raw Data'!AK$1),1))=5,"NA",VALUE(LEFT(INDEX('Raw Data'!$A$1:$CI$1000,'Adjusted Raw Data'!$A77+1,'Adjusted Raw Data'!AK$1),1)))</f>
        <v>#VALUE!</v>
      </c>
      <c r="AL77" s="54" t="e">
        <f>IF(VALUE(LEFT(INDEX('Raw Data'!$A$1:$CI$1000,'Adjusted Raw Data'!$A77+1,'Adjusted Raw Data'!AL$1),1))=5,"NA",VALUE(LEFT(INDEX('Raw Data'!$A$1:$CI$1000,'Adjusted Raw Data'!$A77+1,'Adjusted Raw Data'!AL$1),1)))</f>
        <v>#VALUE!</v>
      </c>
      <c r="AM77" s="54" t="e">
        <f>IF(VALUE(LEFT(INDEX('Raw Data'!$A$1:$CI$1000,'Adjusted Raw Data'!$A77+1,'Adjusted Raw Data'!AM$1),1))=5,"NA",VALUE(LEFT(INDEX('Raw Data'!$A$1:$CI$1000,'Adjusted Raw Data'!$A77+1,'Adjusted Raw Data'!AM$1),1)))</f>
        <v>#VALUE!</v>
      </c>
      <c r="AN77" s="54" t="e">
        <f>IF(VALUE(LEFT(INDEX('Raw Data'!$A$1:$CI$1000,'Adjusted Raw Data'!$A77+1,'Adjusted Raw Data'!AN$1),1))=5,"NA",VALUE(LEFT(INDEX('Raw Data'!$A$1:$CI$1000,'Adjusted Raw Data'!$A77+1,'Adjusted Raw Data'!AN$1),1)))</f>
        <v>#VALUE!</v>
      </c>
      <c r="AO77" s="54" t="e">
        <f>IF(VALUE(LEFT(INDEX('Raw Data'!$A$1:$CI$1000,'Adjusted Raw Data'!$A77+1,'Adjusted Raw Data'!AO$1),1))=5,"NA",VALUE(LEFT(INDEX('Raw Data'!$A$1:$CI$1000,'Adjusted Raw Data'!$A77+1,'Adjusted Raw Data'!AO$1),1)))</f>
        <v>#VALUE!</v>
      </c>
      <c r="AP77" s="54" t="e">
        <f>IF(VALUE(LEFT(INDEX('Raw Data'!$A$1:$CI$1000,'Adjusted Raw Data'!$A77+1,'Adjusted Raw Data'!AP$1),1))=5,"NA",VALUE(LEFT(INDEX('Raw Data'!$A$1:$CI$1000,'Adjusted Raw Data'!$A77+1,'Adjusted Raw Data'!AP$1),1)))</f>
        <v>#VALUE!</v>
      </c>
      <c r="AQ77" s="54" t="e">
        <f>IF(VALUE(LEFT(INDEX('Raw Data'!$A$1:$CI$1000,'Adjusted Raw Data'!$A77+1,'Adjusted Raw Data'!AQ$1),1))=5,"NA",VALUE(LEFT(INDEX('Raw Data'!$A$1:$CI$1000,'Adjusted Raw Data'!$A77+1,'Adjusted Raw Data'!AQ$1),1)))</f>
        <v>#VALUE!</v>
      </c>
      <c r="AR77" s="50">
        <f>INDEX('Raw Data'!$A$1:$CI$1000,'Adjusted Raw Data'!$A77+1,'Adjusted Raw Data'!AR$1)</f>
        <v>0</v>
      </c>
      <c r="AS77" s="54" t="e">
        <f>IF(VALUE(LEFT(INDEX('Raw Data'!$A$1:$CI$1000,'Adjusted Raw Data'!$A77+1,'Adjusted Raw Data'!AS$1),1))=5,"NA",VALUE(LEFT(INDEX('Raw Data'!$A$1:$CI$1000,'Adjusted Raw Data'!$A77+1,'Adjusted Raw Data'!AS$1),1)))</f>
        <v>#VALUE!</v>
      </c>
      <c r="AT77" s="54" t="e">
        <f>IF(VALUE(LEFT(INDEX('Raw Data'!$A$1:$CI$1000,'Adjusted Raw Data'!$A77+1,'Adjusted Raw Data'!AT$1),1))=5,"NA",VALUE(LEFT(INDEX('Raw Data'!$A$1:$CI$1000,'Adjusted Raw Data'!$A77+1,'Adjusted Raw Data'!AT$1),1)))</f>
        <v>#VALUE!</v>
      </c>
      <c r="AU77" s="54" t="e">
        <f>IF(VALUE(LEFT(INDEX('Raw Data'!$A$1:$CI$1000,'Adjusted Raw Data'!$A77+1,'Adjusted Raw Data'!AU$1),1))=5,"NA",VALUE(LEFT(INDEX('Raw Data'!$A$1:$CI$1000,'Adjusted Raw Data'!$A77+1,'Adjusted Raw Data'!AU$1),1)))</f>
        <v>#VALUE!</v>
      </c>
      <c r="AV77" s="54" t="e">
        <f>IF(VALUE(LEFT(INDEX('Raw Data'!$A$1:$CI$1000,'Adjusted Raw Data'!$A77+1,'Adjusted Raw Data'!AV$1),1))=5,"NA",VALUE(LEFT(INDEX('Raw Data'!$A$1:$CI$1000,'Adjusted Raw Data'!$A77+1,'Adjusted Raw Data'!AV$1),1)))</f>
        <v>#VALUE!</v>
      </c>
      <c r="AW77" s="54" t="e">
        <f>IF(VALUE(LEFT(INDEX('Raw Data'!$A$1:$CI$1000,'Adjusted Raw Data'!$A77+1,'Adjusted Raw Data'!AW$1),1))=5,"NA",VALUE(LEFT(INDEX('Raw Data'!$A$1:$CI$1000,'Adjusted Raw Data'!$A77+1,'Adjusted Raw Data'!AW$1),1)))</f>
        <v>#VALUE!</v>
      </c>
      <c r="AX77" s="54" t="e">
        <f>IF(VALUE(LEFT(INDEX('Raw Data'!$A$1:$CI$1000,'Adjusted Raw Data'!$A77+1,'Adjusted Raw Data'!AX$1),1))=5,"NA",VALUE(LEFT(INDEX('Raw Data'!$A$1:$CI$1000,'Adjusted Raw Data'!$A77+1,'Adjusted Raw Data'!AX$1),1)))</f>
        <v>#VALUE!</v>
      </c>
      <c r="AY77" s="54" t="e">
        <f>IF(VALUE(LEFT(INDEX('Raw Data'!$A$1:$CI$1000,'Adjusted Raw Data'!$A77+1,'Adjusted Raw Data'!AY$1),1))=5,"NA",VALUE(LEFT(INDEX('Raw Data'!$A$1:$CI$1000,'Adjusted Raw Data'!$A77+1,'Adjusted Raw Data'!AY$1),1)))</f>
        <v>#VALUE!</v>
      </c>
      <c r="AZ77" s="54" t="e">
        <f>IF(VALUE(LEFT(INDEX('Raw Data'!$A$1:$CI$1000,'Adjusted Raw Data'!$A77+1,'Adjusted Raw Data'!AZ$1),1))=5,"NA",VALUE(LEFT(INDEX('Raw Data'!$A$1:$CI$1000,'Adjusted Raw Data'!$A77+1,'Adjusted Raw Data'!AZ$1),1)))</f>
        <v>#VALUE!</v>
      </c>
      <c r="BA77" s="50">
        <f>INDEX('Raw Data'!$A$1:$CI$1000,'Adjusted Raw Data'!$A77+1,'Adjusted Raw Data'!BA$1)</f>
        <v>0</v>
      </c>
      <c r="BB77" s="54" t="e">
        <f>IF(VALUE(LEFT(INDEX('Raw Data'!$A$1:$CI$1000,'Adjusted Raw Data'!$A77+1,'Adjusted Raw Data'!BB$1),1))=5,"NA",VALUE(LEFT(INDEX('Raw Data'!$A$1:$CI$1000,'Adjusted Raw Data'!$A77+1,'Adjusted Raw Data'!BB$1),1)))</f>
        <v>#VALUE!</v>
      </c>
      <c r="BC77" s="54" t="e">
        <f>IF(VALUE(LEFT(INDEX('Raw Data'!$A$1:$CI$1000,'Adjusted Raw Data'!$A77+1,'Adjusted Raw Data'!BC$1),1))=5,"NA",VALUE(LEFT(INDEX('Raw Data'!$A$1:$CI$1000,'Adjusted Raw Data'!$A77+1,'Adjusted Raw Data'!BC$1),1)))</f>
        <v>#VALUE!</v>
      </c>
      <c r="BD77" s="54" t="e">
        <f>IF(VALUE(LEFT(INDEX('Raw Data'!$A$1:$CI$1000,'Adjusted Raw Data'!$A77+1,'Adjusted Raw Data'!BD$1),1))=5,"NA",VALUE(LEFT(INDEX('Raw Data'!$A$1:$CI$1000,'Adjusted Raw Data'!$A77+1,'Adjusted Raw Data'!BD$1),1)))</f>
        <v>#VALUE!</v>
      </c>
      <c r="BE77" s="50">
        <f>INDEX('Raw Data'!$A$1:$CI$1000,'Adjusted Raw Data'!$A77+1,'Adjusted Raw Data'!BE$1)</f>
        <v>0</v>
      </c>
      <c r="BF77" s="54" t="e">
        <f>IF(VALUE(LEFT(INDEX('Raw Data'!$A$1:$CI$1000,'Adjusted Raw Data'!$A77+1,'Adjusted Raw Data'!BF$1),1))=5,"NA",VALUE(LEFT(INDEX('Raw Data'!$A$1:$CI$1000,'Adjusted Raw Data'!$A77+1,'Adjusted Raw Data'!BF$1),1)))</f>
        <v>#VALUE!</v>
      </c>
      <c r="BG77" s="54" t="e">
        <f>IF(VALUE(LEFT(INDEX('Raw Data'!$A$1:$CI$1000,'Adjusted Raw Data'!$A77+1,'Adjusted Raw Data'!BG$1),1))=5,"NA",VALUE(LEFT(INDEX('Raw Data'!$A$1:$CI$1000,'Adjusted Raw Data'!$A77+1,'Adjusted Raw Data'!BG$1),1)))</f>
        <v>#VALUE!</v>
      </c>
      <c r="BH77" s="54" t="e">
        <f>IF(VALUE(LEFT(INDEX('Raw Data'!$A$1:$CI$1000,'Adjusted Raw Data'!$A77+1,'Adjusted Raw Data'!BH$1),1))=5,"NA",VALUE(LEFT(INDEX('Raw Data'!$A$1:$CI$1000,'Adjusted Raw Data'!$A77+1,'Adjusted Raw Data'!BH$1),1)))</f>
        <v>#VALUE!</v>
      </c>
      <c r="BI77" s="54" t="e">
        <f>IF(VALUE(LEFT(INDEX('Raw Data'!$A$1:$CI$1000,'Adjusted Raw Data'!$A77+1,'Adjusted Raw Data'!BI$1),1))=5,"NA",VALUE(LEFT(INDEX('Raw Data'!$A$1:$CI$1000,'Adjusted Raw Data'!$A77+1,'Adjusted Raw Data'!BI$1),1)))</f>
        <v>#VALUE!</v>
      </c>
      <c r="BJ77" s="54" t="e">
        <f>IF(VALUE(LEFT(INDEX('Raw Data'!$A$1:$CI$1000,'Adjusted Raw Data'!$A77+1,'Adjusted Raw Data'!BJ$1),1))=5,"NA",VALUE(LEFT(INDEX('Raw Data'!$A$1:$CI$1000,'Adjusted Raw Data'!$A77+1,'Adjusted Raw Data'!BJ$1),1)))</f>
        <v>#VALUE!</v>
      </c>
      <c r="BK77" s="54" t="e">
        <f>IF(VALUE(LEFT(INDEX('Raw Data'!$A$1:$CI$1000,'Adjusted Raw Data'!$A77+1,'Adjusted Raw Data'!BK$1),1))=5,"NA",VALUE(LEFT(INDEX('Raw Data'!$A$1:$CI$1000,'Adjusted Raw Data'!$A77+1,'Adjusted Raw Data'!BK$1),1)))</f>
        <v>#VALUE!</v>
      </c>
      <c r="BL77" s="50">
        <f>INDEX('Raw Data'!$A$1:$CI$1000,'Adjusted Raw Data'!$A77+1,'Adjusted Raw Data'!BL$1)</f>
        <v>0</v>
      </c>
      <c r="BM77" s="54" t="e">
        <f>IF(VALUE(LEFT(INDEX('Raw Data'!$A$1:$CI$1000,'Adjusted Raw Data'!$A77+1,'Adjusted Raw Data'!BM$1),1))=5,"NA",VALUE(LEFT(INDEX('Raw Data'!$A$1:$CI$1000,'Adjusted Raw Data'!$A77+1,'Adjusted Raw Data'!BM$1),1)))</f>
        <v>#VALUE!</v>
      </c>
      <c r="BN77" s="54" t="e">
        <f>IF(VALUE(LEFT(INDEX('Raw Data'!$A$1:$CI$1000,'Adjusted Raw Data'!$A77+1,'Adjusted Raw Data'!BN$1),1))=5,"NA",VALUE(LEFT(INDEX('Raw Data'!$A$1:$CI$1000,'Adjusted Raw Data'!$A77+1,'Adjusted Raw Data'!BN$1),1)))</f>
        <v>#VALUE!</v>
      </c>
      <c r="BO77" s="54" t="e">
        <f>IF(VALUE(LEFT(INDEX('Raw Data'!$A$1:$CI$1000,'Adjusted Raw Data'!$A77+1,'Adjusted Raw Data'!BO$1),1))=5,"NA",VALUE(LEFT(INDEX('Raw Data'!$A$1:$CI$1000,'Adjusted Raw Data'!$A77+1,'Adjusted Raw Data'!BO$1),1)))</f>
        <v>#VALUE!</v>
      </c>
      <c r="BP77" s="54" t="e">
        <f>IF(VALUE(LEFT(INDEX('Raw Data'!$A$1:$CI$1000,'Adjusted Raw Data'!$A77+1,'Adjusted Raw Data'!BP$1),1))=5,"NA",VALUE(LEFT(INDEX('Raw Data'!$A$1:$CI$1000,'Adjusted Raw Data'!$A77+1,'Adjusted Raw Data'!BP$1),1)))</f>
        <v>#VALUE!</v>
      </c>
      <c r="BQ77" s="54" t="e">
        <f>IF(VALUE(LEFT(INDEX('Raw Data'!$A$1:$CI$1000,'Adjusted Raw Data'!$A77+1,'Adjusted Raw Data'!BQ$1),1))=5,"NA",VALUE(LEFT(INDEX('Raw Data'!$A$1:$CI$1000,'Adjusted Raw Data'!$A77+1,'Adjusted Raw Data'!BQ$1),1)))</f>
        <v>#VALUE!</v>
      </c>
      <c r="BR77" s="50">
        <f>INDEX('Raw Data'!$A$1:$CI$1000,'Adjusted Raw Data'!$A77+1,'Adjusted Raw Data'!BR$1)</f>
        <v>0</v>
      </c>
      <c r="BS77" s="54" t="e">
        <f>IF(VALUE(LEFT(INDEX('Raw Data'!$A$1:$CI$1000,'Adjusted Raw Data'!$A77+1,'Adjusted Raw Data'!BS$1),1))=5,"NA",VALUE(LEFT(INDEX('Raw Data'!$A$1:$CI$1000,'Adjusted Raw Data'!$A77+1,'Adjusted Raw Data'!BS$1),1)))</f>
        <v>#VALUE!</v>
      </c>
      <c r="BT77" s="54" t="e">
        <f>IF(VALUE(LEFT(INDEX('Raw Data'!$A$1:$CI$1000,'Adjusted Raw Data'!$A77+1,'Adjusted Raw Data'!BT$1),1))=5,"NA",VALUE(LEFT(INDEX('Raw Data'!$A$1:$CI$1000,'Adjusted Raw Data'!$A77+1,'Adjusted Raw Data'!BT$1),1)))</f>
        <v>#VALUE!</v>
      </c>
      <c r="BU77" s="54" t="e">
        <f>IF(VALUE(LEFT(INDEX('Raw Data'!$A$1:$CI$1000,'Adjusted Raw Data'!$A77+1,'Adjusted Raw Data'!BU$1),1))=5,"NA",VALUE(LEFT(INDEX('Raw Data'!$A$1:$CI$1000,'Adjusted Raw Data'!$A77+1,'Adjusted Raw Data'!BU$1),1)))</f>
        <v>#VALUE!</v>
      </c>
      <c r="BV77" s="54" t="e">
        <f>IF(VALUE(LEFT(INDEX('Raw Data'!$A$1:$CI$1000,'Adjusted Raw Data'!$A77+1,'Adjusted Raw Data'!BV$1),1))=5,"NA",VALUE(LEFT(INDEX('Raw Data'!$A$1:$CI$1000,'Adjusted Raw Data'!$A77+1,'Adjusted Raw Data'!BV$1),1)))</f>
        <v>#VALUE!</v>
      </c>
      <c r="BW77" s="54" t="e">
        <f>IF(VALUE(LEFT(INDEX('Raw Data'!$A$1:$CI$1000,'Adjusted Raw Data'!$A77+1,'Adjusted Raw Data'!BW$1),1))=5,"NA",VALUE(LEFT(INDEX('Raw Data'!$A$1:$CI$1000,'Adjusted Raw Data'!$A77+1,'Adjusted Raw Data'!BW$1),1)))</f>
        <v>#VALUE!</v>
      </c>
      <c r="BX77" s="54" t="e">
        <f>IF(VALUE(LEFT(INDEX('Raw Data'!$A$1:$CI$1000,'Adjusted Raw Data'!$A77+1,'Adjusted Raw Data'!BX$1),1))=5,"NA",VALUE(LEFT(INDEX('Raw Data'!$A$1:$CI$1000,'Adjusted Raw Data'!$A77+1,'Adjusted Raw Data'!BX$1),1)))</f>
        <v>#VALUE!</v>
      </c>
      <c r="BY77" s="54" t="e">
        <f>IF(VALUE(LEFT(INDEX('Raw Data'!$A$1:$CI$1000,'Adjusted Raw Data'!$A77+1,'Adjusted Raw Data'!BY$1),1))=5,"NA",VALUE(LEFT(INDEX('Raw Data'!$A$1:$CI$1000,'Adjusted Raw Data'!$A77+1,'Adjusted Raw Data'!BY$1),1)))</f>
        <v>#VALUE!</v>
      </c>
      <c r="BZ77" s="50">
        <f>INDEX('Raw Data'!$A$1:$CI$1000,'Adjusted Raw Data'!$A77+1,'Adjusted Raw Data'!BZ$1)</f>
        <v>0</v>
      </c>
      <c r="CA77" s="54" t="e">
        <f>VALUE(LEFT(INDEX('Raw Data'!$A$1:$CI$1000,'Adjusted Raw Data'!$A77+1,'Adjusted Raw Data'!CA$1),1))</f>
        <v>#VALUE!</v>
      </c>
      <c r="CB77" s="50">
        <f>INDEX('Raw Data'!$A$1:$CI$1000,'Adjusted Raw Data'!$A77+1,'Adjusted Raw Data'!CB$1)</f>
        <v>0</v>
      </c>
      <c r="CC77" s="54" t="e">
        <f>IF(VALUE(LEFT(INDEX('Raw Data'!$A$1:$CI$1000,'Adjusted Raw Data'!$A77+1,'Adjusted Raw Data'!CC$1),1))=5,"NA",VALUE(LEFT(INDEX('Raw Data'!$A$1:$CI$1000,'Adjusted Raw Data'!$A77+1,'Adjusted Raw Data'!CC$1),1)))</f>
        <v>#VALUE!</v>
      </c>
      <c r="CD77" s="54" t="e">
        <f>IF(VALUE(LEFT(INDEX('Raw Data'!$A$1:$CI$1000,'Adjusted Raw Data'!$A77+1,'Adjusted Raw Data'!CD$1),1))=5,"NA",VALUE(LEFT(INDEX('Raw Data'!$A$1:$CI$1000,'Adjusted Raw Data'!$A77+1,'Adjusted Raw Data'!CD$1),1)))</f>
        <v>#VALUE!</v>
      </c>
      <c r="CE77" s="54" t="e">
        <f>IF(VALUE(LEFT(INDEX('Raw Data'!$A$1:$CI$1000,'Adjusted Raw Data'!$A77+1,'Adjusted Raw Data'!CE$1),1))=5,"NA",VALUE(LEFT(INDEX('Raw Data'!$A$1:$CI$1000,'Adjusted Raw Data'!$A77+1,'Adjusted Raw Data'!CE$1),1)))</f>
        <v>#VALUE!</v>
      </c>
      <c r="CF77" s="54" t="e">
        <f>IF(VALUE(LEFT(INDEX('Raw Data'!$A$1:$CI$1000,'Adjusted Raw Data'!$A77+1,'Adjusted Raw Data'!CF$1),1))=5,"NA",VALUE(LEFT(INDEX('Raw Data'!$A$1:$CI$1000,'Adjusted Raw Data'!$A77+1,'Adjusted Raw Data'!CF$1),1)))</f>
        <v>#VALUE!</v>
      </c>
      <c r="CG77" s="54" t="e">
        <f>IF(VALUE(LEFT(INDEX('Raw Data'!$A$1:$CI$1000,'Adjusted Raw Data'!$A77+1,'Adjusted Raw Data'!CG$1),1))=5,"NA",VALUE(LEFT(INDEX('Raw Data'!$A$1:$CI$1000,'Adjusted Raw Data'!$A77+1,'Adjusted Raw Data'!CG$1),1)))</f>
        <v>#VALUE!</v>
      </c>
      <c r="CH77" s="54" t="e">
        <f>IF(VALUE(LEFT(INDEX('Raw Data'!$A$1:$CI$1000,'Adjusted Raw Data'!$A77+1,'Adjusted Raw Data'!CH$1),1))=5,"NA",VALUE(LEFT(INDEX('Raw Data'!$A$1:$CI$1000,'Adjusted Raw Data'!$A77+1,'Adjusted Raw Data'!CH$1),1)))</f>
        <v>#VALUE!</v>
      </c>
      <c r="CI77" s="54" t="e">
        <f>IF(VALUE(LEFT(INDEX('Raw Data'!$A$1:$CI$1000,'Adjusted Raw Data'!$A77+1,'Adjusted Raw Data'!CI$1),1))=5,"NA",VALUE(LEFT(INDEX('Raw Data'!$A$1:$CI$1000,'Adjusted Raw Data'!$A77+1,'Adjusted Raw Data'!CI$1),1)))</f>
        <v>#VALUE!</v>
      </c>
      <c r="CJ77" s="50">
        <f>INDEX('Raw Data'!$A$1:$CI$1000,'Adjusted Raw Data'!$A77+1,'Adjusted Raw Data'!CJ$1)</f>
        <v>0</v>
      </c>
    </row>
    <row r="78" spans="1:88" x14ac:dyDescent="0.2">
      <c r="A78" s="53">
        <v>76</v>
      </c>
      <c r="B78" s="48">
        <f>INDEX('Raw Data'!$A$1:$CI$1000,'Adjusted Raw Data'!$A78+1,'Adjusted Raw Data'!B$1)</f>
        <v>0</v>
      </c>
      <c r="C78" s="49" t="str">
        <f>LEFT(INDEX('Raw Data'!$A$1:$CI$1000,'Adjusted Raw Data'!$A78+1,'Adjusted Raw Data'!C$1),5)</f>
        <v/>
      </c>
      <c r="D78" s="54" t="e">
        <f>IF(VALUE(LEFT(INDEX('Raw Data'!$A$1:$CI$1000,'Adjusted Raw Data'!$A78+1,'Adjusted Raw Data'!D$1),1))=5,"NA",VALUE(LEFT(INDEX('Raw Data'!$A$1:$CI$1000,'Adjusted Raw Data'!$A78+1,'Adjusted Raw Data'!D$1),1)))</f>
        <v>#VALUE!</v>
      </c>
      <c r="E78" s="54" t="e">
        <f>IF(VALUE(LEFT(INDEX('Raw Data'!$A$1:$CI$1000,'Adjusted Raw Data'!$A78+1,'Adjusted Raw Data'!E$1),1))=5,"NA",VALUE(LEFT(INDEX('Raw Data'!$A$1:$CI$1000,'Adjusted Raw Data'!$A78+1,'Adjusted Raw Data'!E$1),1)))</f>
        <v>#VALUE!</v>
      </c>
      <c r="F78" s="54" t="e">
        <f>IF(VALUE(LEFT(INDEX('Raw Data'!$A$1:$CI$1000,'Adjusted Raw Data'!$A78+1,'Adjusted Raw Data'!F$1),1))=5,"NA",VALUE(LEFT(INDEX('Raw Data'!$A$1:$CI$1000,'Adjusted Raw Data'!$A78+1,'Adjusted Raw Data'!F$1),1)))</f>
        <v>#VALUE!</v>
      </c>
      <c r="G78" s="54" t="e">
        <f>IF(VALUE(LEFT(INDEX('Raw Data'!$A$1:$CI$1000,'Adjusted Raw Data'!$A78+1,'Adjusted Raw Data'!G$1),1))=5,"NA",VALUE(LEFT(INDEX('Raw Data'!$A$1:$CI$1000,'Adjusted Raw Data'!$A78+1,'Adjusted Raw Data'!G$1),1)))</f>
        <v>#VALUE!</v>
      </c>
      <c r="H78" s="54" t="e">
        <f>IF(VALUE(LEFT(INDEX('Raw Data'!$A$1:$CI$1000,'Adjusted Raw Data'!$A78+1,'Adjusted Raw Data'!H$1),1))=5,"NA",VALUE(LEFT(INDEX('Raw Data'!$A$1:$CI$1000,'Adjusted Raw Data'!$A78+1,'Adjusted Raw Data'!H$1),1)))</f>
        <v>#VALUE!</v>
      </c>
      <c r="I78" s="54" t="e">
        <f>IF(VALUE(LEFT(INDEX('Raw Data'!$A$1:$CI$1000,'Adjusted Raw Data'!$A78+1,'Adjusted Raw Data'!I$1),1))=5,"NA",VALUE(LEFT(INDEX('Raw Data'!$A$1:$CI$1000,'Adjusted Raw Data'!$A78+1,'Adjusted Raw Data'!I$1),1)))</f>
        <v>#VALUE!</v>
      </c>
      <c r="J78" s="54" t="e">
        <f>IF(VALUE(LEFT(INDEX('Raw Data'!$A$1:$CI$1000,'Adjusted Raw Data'!$A78+1,'Adjusted Raw Data'!J$1),1))=5,"NA",VALUE(LEFT(INDEX('Raw Data'!$A$1:$CI$1000,'Adjusted Raw Data'!$A78+1,'Adjusted Raw Data'!J$1),1)))</f>
        <v>#VALUE!</v>
      </c>
      <c r="K78" s="54" t="e">
        <f>IF(VALUE(LEFT(INDEX('Raw Data'!$A$1:$CI$1000,'Adjusted Raw Data'!$A78+1,'Adjusted Raw Data'!K$1),1))=5,"NA",VALUE(LEFT(INDEX('Raw Data'!$A$1:$CI$1000,'Adjusted Raw Data'!$A78+1,'Adjusted Raw Data'!K$1),1)))</f>
        <v>#VALUE!</v>
      </c>
      <c r="L78" s="54" t="e">
        <f>IF(VALUE(LEFT(INDEX('Raw Data'!$A$1:$CI$1000,'Adjusted Raw Data'!$A78+1,'Adjusted Raw Data'!L$1),1))=5,"NA",VALUE(LEFT(INDEX('Raw Data'!$A$1:$CI$1000,'Adjusted Raw Data'!$A78+1,'Adjusted Raw Data'!L$1),1)))</f>
        <v>#VALUE!</v>
      </c>
      <c r="M78" s="54" t="e">
        <f>IF(VALUE(LEFT(INDEX('Raw Data'!$A$1:$CI$1000,'Adjusted Raw Data'!$A78+1,'Adjusted Raw Data'!M$1),1))=5,"NA",VALUE(LEFT(INDEX('Raw Data'!$A$1:$CI$1000,'Adjusted Raw Data'!$A78+1,'Adjusted Raw Data'!M$1),1)))</f>
        <v>#VALUE!</v>
      </c>
      <c r="N78" s="54" t="e">
        <f>IF(VALUE(LEFT(INDEX('Raw Data'!$A$1:$CI$1000,'Adjusted Raw Data'!$A78+1,'Adjusted Raw Data'!N$1),1))=5,"NA",VALUE(LEFT(INDEX('Raw Data'!$A$1:$CI$1000,'Adjusted Raw Data'!$A78+1,'Adjusted Raw Data'!N$1),1)))</f>
        <v>#VALUE!</v>
      </c>
      <c r="O78" s="54" t="e">
        <f>IF(VALUE(LEFT(INDEX('Raw Data'!$A$1:$CI$1000,'Adjusted Raw Data'!$A78+1,'Adjusted Raw Data'!O$1),1))=5,"NA",VALUE(LEFT(INDEX('Raw Data'!$A$1:$CI$1000,'Adjusted Raw Data'!$A78+1,'Adjusted Raw Data'!O$1),1)))</f>
        <v>#VALUE!</v>
      </c>
      <c r="P78" s="54" t="e">
        <f>IF(VALUE(LEFT(INDEX('Raw Data'!$A$1:$CI$1000,'Adjusted Raw Data'!$A78+1,'Adjusted Raw Data'!P$1),1))=5,"NA",VALUE(LEFT(INDEX('Raw Data'!$A$1:$CI$1000,'Adjusted Raw Data'!$A78+1,'Adjusted Raw Data'!P$1),1)))</f>
        <v>#VALUE!</v>
      </c>
      <c r="Q78" s="54" t="e">
        <f>IF(VALUE(LEFT(INDEX('Raw Data'!$A$1:$CI$1000,'Adjusted Raw Data'!$A78+1,'Adjusted Raw Data'!Q$1),1))=5,"NA",VALUE(LEFT(INDEX('Raw Data'!$A$1:$CI$1000,'Adjusted Raw Data'!$A78+1,'Adjusted Raw Data'!Q$1),1)))</f>
        <v>#VALUE!</v>
      </c>
      <c r="R78" s="54" t="e">
        <f>IF(VALUE(LEFT(INDEX('Raw Data'!$A$1:$CI$1000,'Adjusted Raw Data'!$A78+1,'Adjusted Raw Data'!R$1),1))=5,"NA",VALUE(LEFT(INDEX('Raw Data'!$A$1:$CI$1000,'Adjusted Raw Data'!$A78+1,'Adjusted Raw Data'!R$1),1)))</f>
        <v>#VALUE!</v>
      </c>
      <c r="S78" s="54" t="e">
        <f>IF(VALUE(LEFT(INDEX('Raw Data'!$A$1:$CI$1000,'Adjusted Raw Data'!$A78+1,'Adjusted Raw Data'!S$1),1))=5,"NA",VALUE(LEFT(INDEX('Raw Data'!$A$1:$CI$1000,'Adjusted Raw Data'!$A78+1,'Adjusted Raw Data'!S$1),1)))</f>
        <v>#VALUE!</v>
      </c>
      <c r="T78" s="50">
        <f>INDEX('Raw Data'!$A$1:$CI$1000,'Adjusted Raw Data'!$A78+1,'Adjusted Raw Data'!T$1)</f>
        <v>0</v>
      </c>
      <c r="U78" s="54" t="e">
        <f>IF(VALUE(LEFT(INDEX('Raw Data'!$A$1:$CI$1000,'Adjusted Raw Data'!$A78+1,'Adjusted Raw Data'!U$1),1))=5,"NA",VALUE(LEFT(INDEX('Raw Data'!$A$1:$CI$1000,'Adjusted Raw Data'!$A78+1,'Adjusted Raw Data'!U$1),1)))</f>
        <v>#VALUE!</v>
      </c>
      <c r="V78" s="54" t="e">
        <f>IF(VALUE(LEFT(INDEX('Raw Data'!$A$1:$CI$1000,'Adjusted Raw Data'!$A78+1,'Adjusted Raw Data'!V$1),1))=5,"NA",VALUE(LEFT(INDEX('Raw Data'!$A$1:$CI$1000,'Adjusted Raw Data'!$A78+1,'Adjusted Raw Data'!V$1),1)))</f>
        <v>#VALUE!</v>
      </c>
      <c r="W78" s="54" t="e">
        <f>IF(VALUE(LEFT(INDEX('Raw Data'!$A$1:$CI$1000,'Adjusted Raw Data'!$A78+1,'Adjusted Raw Data'!W$1),1))=5,"NA",VALUE(LEFT(INDEX('Raw Data'!$A$1:$CI$1000,'Adjusted Raw Data'!$A78+1,'Adjusted Raw Data'!W$1),1)))</f>
        <v>#VALUE!</v>
      </c>
      <c r="X78" s="54" t="e">
        <f>IF(VALUE(LEFT(INDEX('Raw Data'!$A$1:$CI$1000,'Adjusted Raw Data'!$A78+1,'Adjusted Raw Data'!X$1),1))=5,"NA",VALUE(LEFT(INDEX('Raw Data'!$A$1:$CI$1000,'Adjusted Raw Data'!$A78+1,'Adjusted Raw Data'!X$1),1)))</f>
        <v>#VALUE!</v>
      </c>
      <c r="Y78" s="54" t="e">
        <f>IF(VALUE(LEFT(INDEX('Raw Data'!$A$1:$CI$1000,'Adjusted Raw Data'!$A78+1,'Adjusted Raw Data'!Y$1),1))=5,"NA",VALUE(LEFT(INDEX('Raw Data'!$A$1:$CI$1000,'Adjusted Raw Data'!$A78+1,'Adjusted Raw Data'!Y$1),1)))</f>
        <v>#VALUE!</v>
      </c>
      <c r="Z78" s="54" t="e">
        <f>IF(VALUE(LEFT(INDEX('Raw Data'!$A$1:$CI$1000,'Adjusted Raw Data'!$A78+1,'Adjusted Raw Data'!Z$1),1))=5,"NA",VALUE(LEFT(INDEX('Raw Data'!$A$1:$CI$1000,'Adjusted Raw Data'!$A78+1,'Adjusted Raw Data'!Z$1),1)))</f>
        <v>#VALUE!</v>
      </c>
      <c r="AA78" s="54" t="e">
        <f>IF(VALUE(LEFT(INDEX('Raw Data'!$A$1:$CI$1000,'Adjusted Raw Data'!$A78+1,'Adjusted Raw Data'!AA$1),1))=5,"NA",VALUE(LEFT(INDEX('Raw Data'!$A$1:$CI$1000,'Adjusted Raw Data'!$A78+1,'Adjusted Raw Data'!AA$1),1)))</f>
        <v>#VALUE!</v>
      </c>
      <c r="AB78" s="50">
        <f>INDEX('Raw Data'!$A$1:$CI$1000,'Adjusted Raw Data'!$A78+1,'Adjusted Raw Data'!AB$1)</f>
        <v>0</v>
      </c>
      <c r="AC78" s="54" t="e">
        <f>IF(VALUE(LEFT(INDEX('Raw Data'!$A$1:$CI$1000,'Adjusted Raw Data'!$A78+1,'Adjusted Raw Data'!AC$1),1))=5,"NA",VALUE(LEFT(INDEX('Raw Data'!$A$1:$CI$1000,'Adjusted Raw Data'!$A78+1,'Adjusted Raw Data'!AC$1),1)))</f>
        <v>#VALUE!</v>
      </c>
      <c r="AD78" s="54" t="e">
        <f>IF(VALUE(LEFT(INDEX('Raw Data'!$A$1:$CI$1000,'Adjusted Raw Data'!$A78+1,'Adjusted Raw Data'!AD$1),1))=5,"NA",VALUE(LEFT(INDEX('Raw Data'!$A$1:$CI$1000,'Adjusted Raw Data'!$A78+1,'Adjusted Raw Data'!AD$1),1)))</f>
        <v>#VALUE!</v>
      </c>
      <c r="AE78" s="54" t="e">
        <f>IF(VALUE(LEFT(INDEX('Raw Data'!$A$1:$CI$1000,'Adjusted Raw Data'!$A78+1,'Adjusted Raw Data'!AE$1),1))=5,"NA",VALUE(LEFT(INDEX('Raw Data'!$A$1:$CI$1000,'Adjusted Raw Data'!$A78+1,'Adjusted Raw Data'!AE$1),1)))</f>
        <v>#VALUE!</v>
      </c>
      <c r="AF78" s="54" t="e">
        <f>IF(VALUE(LEFT(INDEX('Raw Data'!$A$1:$CI$1000,'Adjusted Raw Data'!$A78+1,'Adjusted Raw Data'!AF$1),1))=5,"NA",VALUE(LEFT(INDEX('Raw Data'!$A$1:$CI$1000,'Adjusted Raw Data'!$A78+1,'Adjusted Raw Data'!AF$1),1)))</f>
        <v>#VALUE!</v>
      </c>
      <c r="AG78" s="54" t="e">
        <f>IF(VALUE(LEFT(INDEX('Raw Data'!$A$1:$CI$1000,'Adjusted Raw Data'!$A78+1,'Adjusted Raw Data'!AG$1),1))=5,"NA",VALUE(LEFT(INDEX('Raw Data'!$A$1:$CI$1000,'Adjusted Raw Data'!$A78+1,'Adjusted Raw Data'!AG$1),1)))</f>
        <v>#VALUE!</v>
      </c>
      <c r="AH78" s="54" t="e">
        <f>IF(VALUE(LEFT(INDEX('Raw Data'!$A$1:$CI$1000,'Adjusted Raw Data'!$A78+1,'Adjusted Raw Data'!AH$1),1))=5,"NA",VALUE(LEFT(INDEX('Raw Data'!$A$1:$CI$1000,'Adjusted Raw Data'!$A78+1,'Adjusted Raw Data'!AH$1),1)))</f>
        <v>#VALUE!</v>
      </c>
      <c r="AI78" s="54" t="e">
        <f>IF(VALUE(LEFT(INDEX('Raw Data'!$A$1:$CI$1000,'Adjusted Raw Data'!$A78+1,'Adjusted Raw Data'!AI$1),1))=5,"NA",VALUE(LEFT(INDEX('Raw Data'!$A$1:$CI$1000,'Adjusted Raw Data'!$A78+1,'Adjusted Raw Data'!AI$1),1)))</f>
        <v>#VALUE!</v>
      </c>
      <c r="AJ78" s="54" t="e">
        <f>IF(VALUE(LEFT(INDEX('Raw Data'!$A$1:$CI$1000,'Adjusted Raw Data'!$A78+1,'Adjusted Raw Data'!AJ$1),1))=5,"NA",VALUE(LEFT(INDEX('Raw Data'!$A$1:$CI$1000,'Adjusted Raw Data'!$A78+1,'Adjusted Raw Data'!AJ$1),1)))</f>
        <v>#VALUE!</v>
      </c>
      <c r="AK78" s="54" t="e">
        <f>IF(VALUE(LEFT(INDEX('Raw Data'!$A$1:$CI$1000,'Adjusted Raw Data'!$A78+1,'Adjusted Raw Data'!AK$1),1))=5,"NA",VALUE(LEFT(INDEX('Raw Data'!$A$1:$CI$1000,'Adjusted Raw Data'!$A78+1,'Adjusted Raw Data'!AK$1),1)))</f>
        <v>#VALUE!</v>
      </c>
      <c r="AL78" s="54" t="e">
        <f>IF(VALUE(LEFT(INDEX('Raw Data'!$A$1:$CI$1000,'Adjusted Raw Data'!$A78+1,'Adjusted Raw Data'!AL$1),1))=5,"NA",VALUE(LEFT(INDEX('Raw Data'!$A$1:$CI$1000,'Adjusted Raw Data'!$A78+1,'Adjusted Raw Data'!AL$1),1)))</f>
        <v>#VALUE!</v>
      </c>
      <c r="AM78" s="54" t="e">
        <f>IF(VALUE(LEFT(INDEX('Raw Data'!$A$1:$CI$1000,'Adjusted Raw Data'!$A78+1,'Adjusted Raw Data'!AM$1),1))=5,"NA",VALUE(LEFT(INDEX('Raw Data'!$A$1:$CI$1000,'Adjusted Raw Data'!$A78+1,'Adjusted Raw Data'!AM$1),1)))</f>
        <v>#VALUE!</v>
      </c>
      <c r="AN78" s="54" t="e">
        <f>IF(VALUE(LEFT(INDEX('Raw Data'!$A$1:$CI$1000,'Adjusted Raw Data'!$A78+1,'Adjusted Raw Data'!AN$1),1))=5,"NA",VALUE(LEFT(INDEX('Raw Data'!$A$1:$CI$1000,'Adjusted Raw Data'!$A78+1,'Adjusted Raw Data'!AN$1),1)))</f>
        <v>#VALUE!</v>
      </c>
      <c r="AO78" s="54" t="e">
        <f>IF(VALUE(LEFT(INDEX('Raw Data'!$A$1:$CI$1000,'Adjusted Raw Data'!$A78+1,'Adjusted Raw Data'!AO$1),1))=5,"NA",VALUE(LEFT(INDEX('Raw Data'!$A$1:$CI$1000,'Adjusted Raw Data'!$A78+1,'Adjusted Raw Data'!AO$1),1)))</f>
        <v>#VALUE!</v>
      </c>
      <c r="AP78" s="54" t="e">
        <f>IF(VALUE(LEFT(INDEX('Raw Data'!$A$1:$CI$1000,'Adjusted Raw Data'!$A78+1,'Adjusted Raw Data'!AP$1),1))=5,"NA",VALUE(LEFT(INDEX('Raw Data'!$A$1:$CI$1000,'Adjusted Raw Data'!$A78+1,'Adjusted Raw Data'!AP$1),1)))</f>
        <v>#VALUE!</v>
      </c>
      <c r="AQ78" s="54" t="e">
        <f>IF(VALUE(LEFT(INDEX('Raw Data'!$A$1:$CI$1000,'Adjusted Raw Data'!$A78+1,'Adjusted Raw Data'!AQ$1),1))=5,"NA",VALUE(LEFT(INDEX('Raw Data'!$A$1:$CI$1000,'Adjusted Raw Data'!$A78+1,'Adjusted Raw Data'!AQ$1),1)))</f>
        <v>#VALUE!</v>
      </c>
      <c r="AR78" s="50">
        <f>INDEX('Raw Data'!$A$1:$CI$1000,'Adjusted Raw Data'!$A78+1,'Adjusted Raw Data'!AR$1)</f>
        <v>0</v>
      </c>
      <c r="AS78" s="54" t="e">
        <f>IF(VALUE(LEFT(INDEX('Raw Data'!$A$1:$CI$1000,'Adjusted Raw Data'!$A78+1,'Adjusted Raw Data'!AS$1),1))=5,"NA",VALUE(LEFT(INDEX('Raw Data'!$A$1:$CI$1000,'Adjusted Raw Data'!$A78+1,'Adjusted Raw Data'!AS$1),1)))</f>
        <v>#VALUE!</v>
      </c>
      <c r="AT78" s="54" t="e">
        <f>IF(VALUE(LEFT(INDEX('Raw Data'!$A$1:$CI$1000,'Adjusted Raw Data'!$A78+1,'Adjusted Raw Data'!AT$1),1))=5,"NA",VALUE(LEFT(INDEX('Raw Data'!$A$1:$CI$1000,'Adjusted Raw Data'!$A78+1,'Adjusted Raw Data'!AT$1),1)))</f>
        <v>#VALUE!</v>
      </c>
      <c r="AU78" s="54" t="e">
        <f>IF(VALUE(LEFT(INDEX('Raw Data'!$A$1:$CI$1000,'Adjusted Raw Data'!$A78+1,'Adjusted Raw Data'!AU$1),1))=5,"NA",VALUE(LEFT(INDEX('Raw Data'!$A$1:$CI$1000,'Adjusted Raw Data'!$A78+1,'Adjusted Raw Data'!AU$1),1)))</f>
        <v>#VALUE!</v>
      </c>
      <c r="AV78" s="54" t="e">
        <f>IF(VALUE(LEFT(INDEX('Raw Data'!$A$1:$CI$1000,'Adjusted Raw Data'!$A78+1,'Adjusted Raw Data'!AV$1),1))=5,"NA",VALUE(LEFT(INDEX('Raw Data'!$A$1:$CI$1000,'Adjusted Raw Data'!$A78+1,'Adjusted Raw Data'!AV$1),1)))</f>
        <v>#VALUE!</v>
      </c>
      <c r="AW78" s="54" t="e">
        <f>IF(VALUE(LEFT(INDEX('Raw Data'!$A$1:$CI$1000,'Adjusted Raw Data'!$A78+1,'Adjusted Raw Data'!AW$1),1))=5,"NA",VALUE(LEFT(INDEX('Raw Data'!$A$1:$CI$1000,'Adjusted Raw Data'!$A78+1,'Adjusted Raw Data'!AW$1),1)))</f>
        <v>#VALUE!</v>
      </c>
      <c r="AX78" s="54" t="e">
        <f>IF(VALUE(LEFT(INDEX('Raw Data'!$A$1:$CI$1000,'Adjusted Raw Data'!$A78+1,'Adjusted Raw Data'!AX$1),1))=5,"NA",VALUE(LEFT(INDEX('Raw Data'!$A$1:$CI$1000,'Adjusted Raw Data'!$A78+1,'Adjusted Raw Data'!AX$1),1)))</f>
        <v>#VALUE!</v>
      </c>
      <c r="AY78" s="54" t="e">
        <f>IF(VALUE(LEFT(INDEX('Raw Data'!$A$1:$CI$1000,'Adjusted Raw Data'!$A78+1,'Adjusted Raw Data'!AY$1),1))=5,"NA",VALUE(LEFT(INDEX('Raw Data'!$A$1:$CI$1000,'Adjusted Raw Data'!$A78+1,'Adjusted Raw Data'!AY$1),1)))</f>
        <v>#VALUE!</v>
      </c>
      <c r="AZ78" s="54" t="e">
        <f>IF(VALUE(LEFT(INDEX('Raw Data'!$A$1:$CI$1000,'Adjusted Raw Data'!$A78+1,'Adjusted Raw Data'!AZ$1),1))=5,"NA",VALUE(LEFT(INDEX('Raw Data'!$A$1:$CI$1000,'Adjusted Raw Data'!$A78+1,'Adjusted Raw Data'!AZ$1),1)))</f>
        <v>#VALUE!</v>
      </c>
      <c r="BA78" s="50">
        <f>INDEX('Raw Data'!$A$1:$CI$1000,'Adjusted Raw Data'!$A78+1,'Adjusted Raw Data'!BA$1)</f>
        <v>0</v>
      </c>
      <c r="BB78" s="54" t="e">
        <f>IF(VALUE(LEFT(INDEX('Raw Data'!$A$1:$CI$1000,'Adjusted Raw Data'!$A78+1,'Adjusted Raw Data'!BB$1),1))=5,"NA",VALUE(LEFT(INDEX('Raw Data'!$A$1:$CI$1000,'Adjusted Raw Data'!$A78+1,'Adjusted Raw Data'!BB$1),1)))</f>
        <v>#VALUE!</v>
      </c>
      <c r="BC78" s="54" t="e">
        <f>IF(VALUE(LEFT(INDEX('Raw Data'!$A$1:$CI$1000,'Adjusted Raw Data'!$A78+1,'Adjusted Raw Data'!BC$1),1))=5,"NA",VALUE(LEFT(INDEX('Raw Data'!$A$1:$CI$1000,'Adjusted Raw Data'!$A78+1,'Adjusted Raw Data'!BC$1),1)))</f>
        <v>#VALUE!</v>
      </c>
      <c r="BD78" s="54" t="e">
        <f>IF(VALUE(LEFT(INDEX('Raw Data'!$A$1:$CI$1000,'Adjusted Raw Data'!$A78+1,'Adjusted Raw Data'!BD$1),1))=5,"NA",VALUE(LEFT(INDEX('Raw Data'!$A$1:$CI$1000,'Adjusted Raw Data'!$A78+1,'Adjusted Raw Data'!BD$1),1)))</f>
        <v>#VALUE!</v>
      </c>
      <c r="BE78" s="50">
        <f>INDEX('Raw Data'!$A$1:$CI$1000,'Adjusted Raw Data'!$A78+1,'Adjusted Raw Data'!BE$1)</f>
        <v>0</v>
      </c>
      <c r="BF78" s="54" t="e">
        <f>IF(VALUE(LEFT(INDEX('Raw Data'!$A$1:$CI$1000,'Adjusted Raw Data'!$A78+1,'Adjusted Raw Data'!BF$1),1))=5,"NA",VALUE(LEFT(INDEX('Raw Data'!$A$1:$CI$1000,'Adjusted Raw Data'!$A78+1,'Adjusted Raw Data'!BF$1),1)))</f>
        <v>#VALUE!</v>
      </c>
      <c r="BG78" s="54" t="e">
        <f>IF(VALUE(LEFT(INDEX('Raw Data'!$A$1:$CI$1000,'Adjusted Raw Data'!$A78+1,'Adjusted Raw Data'!BG$1),1))=5,"NA",VALUE(LEFT(INDEX('Raw Data'!$A$1:$CI$1000,'Adjusted Raw Data'!$A78+1,'Adjusted Raw Data'!BG$1),1)))</f>
        <v>#VALUE!</v>
      </c>
      <c r="BH78" s="54" t="e">
        <f>IF(VALUE(LEFT(INDEX('Raw Data'!$A$1:$CI$1000,'Adjusted Raw Data'!$A78+1,'Adjusted Raw Data'!BH$1),1))=5,"NA",VALUE(LEFT(INDEX('Raw Data'!$A$1:$CI$1000,'Adjusted Raw Data'!$A78+1,'Adjusted Raw Data'!BH$1),1)))</f>
        <v>#VALUE!</v>
      </c>
      <c r="BI78" s="54" t="e">
        <f>IF(VALUE(LEFT(INDEX('Raw Data'!$A$1:$CI$1000,'Adjusted Raw Data'!$A78+1,'Adjusted Raw Data'!BI$1),1))=5,"NA",VALUE(LEFT(INDEX('Raw Data'!$A$1:$CI$1000,'Adjusted Raw Data'!$A78+1,'Adjusted Raw Data'!BI$1),1)))</f>
        <v>#VALUE!</v>
      </c>
      <c r="BJ78" s="54" t="e">
        <f>IF(VALUE(LEFT(INDEX('Raw Data'!$A$1:$CI$1000,'Adjusted Raw Data'!$A78+1,'Adjusted Raw Data'!BJ$1),1))=5,"NA",VALUE(LEFT(INDEX('Raw Data'!$A$1:$CI$1000,'Adjusted Raw Data'!$A78+1,'Adjusted Raw Data'!BJ$1),1)))</f>
        <v>#VALUE!</v>
      </c>
      <c r="BK78" s="54" t="e">
        <f>IF(VALUE(LEFT(INDEX('Raw Data'!$A$1:$CI$1000,'Adjusted Raw Data'!$A78+1,'Adjusted Raw Data'!BK$1),1))=5,"NA",VALUE(LEFT(INDEX('Raw Data'!$A$1:$CI$1000,'Adjusted Raw Data'!$A78+1,'Adjusted Raw Data'!BK$1),1)))</f>
        <v>#VALUE!</v>
      </c>
      <c r="BL78" s="50">
        <f>INDEX('Raw Data'!$A$1:$CI$1000,'Adjusted Raw Data'!$A78+1,'Adjusted Raw Data'!BL$1)</f>
        <v>0</v>
      </c>
      <c r="BM78" s="54" t="e">
        <f>IF(VALUE(LEFT(INDEX('Raw Data'!$A$1:$CI$1000,'Adjusted Raw Data'!$A78+1,'Adjusted Raw Data'!BM$1),1))=5,"NA",VALUE(LEFT(INDEX('Raw Data'!$A$1:$CI$1000,'Adjusted Raw Data'!$A78+1,'Adjusted Raw Data'!BM$1),1)))</f>
        <v>#VALUE!</v>
      </c>
      <c r="BN78" s="54" t="e">
        <f>IF(VALUE(LEFT(INDEX('Raw Data'!$A$1:$CI$1000,'Adjusted Raw Data'!$A78+1,'Adjusted Raw Data'!BN$1),1))=5,"NA",VALUE(LEFT(INDEX('Raw Data'!$A$1:$CI$1000,'Adjusted Raw Data'!$A78+1,'Adjusted Raw Data'!BN$1),1)))</f>
        <v>#VALUE!</v>
      </c>
      <c r="BO78" s="54" t="e">
        <f>IF(VALUE(LEFT(INDEX('Raw Data'!$A$1:$CI$1000,'Adjusted Raw Data'!$A78+1,'Adjusted Raw Data'!BO$1),1))=5,"NA",VALUE(LEFT(INDEX('Raw Data'!$A$1:$CI$1000,'Adjusted Raw Data'!$A78+1,'Adjusted Raw Data'!BO$1),1)))</f>
        <v>#VALUE!</v>
      </c>
      <c r="BP78" s="54" t="e">
        <f>IF(VALUE(LEFT(INDEX('Raw Data'!$A$1:$CI$1000,'Adjusted Raw Data'!$A78+1,'Adjusted Raw Data'!BP$1),1))=5,"NA",VALUE(LEFT(INDEX('Raw Data'!$A$1:$CI$1000,'Adjusted Raw Data'!$A78+1,'Adjusted Raw Data'!BP$1),1)))</f>
        <v>#VALUE!</v>
      </c>
      <c r="BQ78" s="54" t="e">
        <f>IF(VALUE(LEFT(INDEX('Raw Data'!$A$1:$CI$1000,'Adjusted Raw Data'!$A78+1,'Adjusted Raw Data'!BQ$1),1))=5,"NA",VALUE(LEFT(INDEX('Raw Data'!$A$1:$CI$1000,'Adjusted Raw Data'!$A78+1,'Adjusted Raw Data'!BQ$1),1)))</f>
        <v>#VALUE!</v>
      </c>
      <c r="BR78" s="50">
        <f>INDEX('Raw Data'!$A$1:$CI$1000,'Adjusted Raw Data'!$A78+1,'Adjusted Raw Data'!BR$1)</f>
        <v>0</v>
      </c>
      <c r="BS78" s="54" t="e">
        <f>IF(VALUE(LEFT(INDEX('Raw Data'!$A$1:$CI$1000,'Adjusted Raw Data'!$A78+1,'Adjusted Raw Data'!BS$1),1))=5,"NA",VALUE(LEFT(INDEX('Raw Data'!$A$1:$CI$1000,'Adjusted Raw Data'!$A78+1,'Adjusted Raw Data'!BS$1),1)))</f>
        <v>#VALUE!</v>
      </c>
      <c r="BT78" s="54" t="e">
        <f>IF(VALUE(LEFT(INDEX('Raw Data'!$A$1:$CI$1000,'Adjusted Raw Data'!$A78+1,'Adjusted Raw Data'!BT$1),1))=5,"NA",VALUE(LEFT(INDEX('Raw Data'!$A$1:$CI$1000,'Adjusted Raw Data'!$A78+1,'Adjusted Raw Data'!BT$1),1)))</f>
        <v>#VALUE!</v>
      </c>
      <c r="BU78" s="54" t="e">
        <f>IF(VALUE(LEFT(INDEX('Raw Data'!$A$1:$CI$1000,'Adjusted Raw Data'!$A78+1,'Adjusted Raw Data'!BU$1),1))=5,"NA",VALUE(LEFT(INDEX('Raw Data'!$A$1:$CI$1000,'Adjusted Raw Data'!$A78+1,'Adjusted Raw Data'!BU$1),1)))</f>
        <v>#VALUE!</v>
      </c>
      <c r="BV78" s="54" t="e">
        <f>IF(VALUE(LEFT(INDEX('Raw Data'!$A$1:$CI$1000,'Adjusted Raw Data'!$A78+1,'Adjusted Raw Data'!BV$1),1))=5,"NA",VALUE(LEFT(INDEX('Raw Data'!$A$1:$CI$1000,'Adjusted Raw Data'!$A78+1,'Adjusted Raw Data'!BV$1),1)))</f>
        <v>#VALUE!</v>
      </c>
      <c r="BW78" s="54" t="e">
        <f>IF(VALUE(LEFT(INDEX('Raw Data'!$A$1:$CI$1000,'Adjusted Raw Data'!$A78+1,'Adjusted Raw Data'!BW$1),1))=5,"NA",VALUE(LEFT(INDEX('Raw Data'!$A$1:$CI$1000,'Adjusted Raw Data'!$A78+1,'Adjusted Raw Data'!BW$1),1)))</f>
        <v>#VALUE!</v>
      </c>
      <c r="BX78" s="54" t="e">
        <f>IF(VALUE(LEFT(INDEX('Raw Data'!$A$1:$CI$1000,'Adjusted Raw Data'!$A78+1,'Adjusted Raw Data'!BX$1),1))=5,"NA",VALUE(LEFT(INDEX('Raw Data'!$A$1:$CI$1000,'Adjusted Raw Data'!$A78+1,'Adjusted Raw Data'!BX$1),1)))</f>
        <v>#VALUE!</v>
      </c>
      <c r="BY78" s="54" t="e">
        <f>IF(VALUE(LEFT(INDEX('Raw Data'!$A$1:$CI$1000,'Adjusted Raw Data'!$A78+1,'Adjusted Raw Data'!BY$1),1))=5,"NA",VALUE(LEFT(INDEX('Raw Data'!$A$1:$CI$1000,'Adjusted Raw Data'!$A78+1,'Adjusted Raw Data'!BY$1),1)))</f>
        <v>#VALUE!</v>
      </c>
      <c r="BZ78" s="50">
        <f>INDEX('Raw Data'!$A$1:$CI$1000,'Adjusted Raw Data'!$A78+1,'Adjusted Raw Data'!BZ$1)</f>
        <v>0</v>
      </c>
      <c r="CA78" s="54" t="e">
        <f>VALUE(LEFT(INDEX('Raw Data'!$A$1:$CI$1000,'Adjusted Raw Data'!$A78+1,'Adjusted Raw Data'!CA$1),1))</f>
        <v>#VALUE!</v>
      </c>
      <c r="CB78" s="50">
        <f>INDEX('Raw Data'!$A$1:$CI$1000,'Adjusted Raw Data'!$A78+1,'Adjusted Raw Data'!CB$1)</f>
        <v>0</v>
      </c>
      <c r="CC78" s="54" t="e">
        <f>IF(VALUE(LEFT(INDEX('Raw Data'!$A$1:$CI$1000,'Adjusted Raw Data'!$A78+1,'Adjusted Raw Data'!CC$1),1))=5,"NA",VALUE(LEFT(INDEX('Raw Data'!$A$1:$CI$1000,'Adjusted Raw Data'!$A78+1,'Adjusted Raw Data'!CC$1),1)))</f>
        <v>#VALUE!</v>
      </c>
      <c r="CD78" s="54" t="e">
        <f>IF(VALUE(LEFT(INDEX('Raw Data'!$A$1:$CI$1000,'Adjusted Raw Data'!$A78+1,'Adjusted Raw Data'!CD$1),1))=5,"NA",VALUE(LEFT(INDEX('Raw Data'!$A$1:$CI$1000,'Adjusted Raw Data'!$A78+1,'Adjusted Raw Data'!CD$1),1)))</f>
        <v>#VALUE!</v>
      </c>
      <c r="CE78" s="54" t="e">
        <f>IF(VALUE(LEFT(INDEX('Raw Data'!$A$1:$CI$1000,'Adjusted Raw Data'!$A78+1,'Adjusted Raw Data'!CE$1),1))=5,"NA",VALUE(LEFT(INDEX('Raw Data'!$A$1:$CI$1000,'Adjusted Raw Data'!$A78+1,'Adjusted Raw Data'!CE$1),1)))</f>
        <v>#VALUE!</v>
      </c>
      <c r="CF78" s="54" t="e">
        <f>IF(VALUE(LEFT(INDEX('Raw Data'!$A$1:$CI$1000,'Adjusted Raw Data'!$A78+1,'Adjusted Raw Data'!CF$1),1))=5,"NA",VALUE(LEFT(INDEX('Raw Data'!$A$1:$CI$1000,'Adjusted Raw Data'!$A78+1,'Adjusted Raw Data'!CF$1),1)))</f>
        <v>#VALUE!</v>
      </c>
      <c r="CG78" s="54" t="e">
        <f>IF(VALUE(LEFT(INDEX('Raw Data'!$A$1:$CI$1000,'Adjusted Raw Data'!$A78+1,'Adjusted Raw Data'!CG$1),1))=5,"NA",VALUE(LEFT(INDEX('Raw Data'!$A$1:$CI$1000,'Adjusted Raw Data'!$A78+1,'Adjusted Raw Data'!CG$1),1)))</f>
        <v>#VALUE!</v>
      </c>
      <c r="CH78" s="54" t="e">
        <f>IF(VALUE(LEFT(INDEX('Raw Data'!$A$1:$CI$1000,'Adjusted Raw Data'!$A78+1,'Adjusted Raw Data'!CH$1),1))=5,"NA",VALUE(LEFT(INDEX('Raw Data'!$A$1:$CI$1000,'Adjusted Raw Data'!$A78+1,'Adjusted Raw Data'!CH$1),1)))</f>
        <v>#VALUE!</v>
      </c>
      <c r="CI78" s="54" t="e">
        <f>IF(VALUE(LEFT(INDEX('Raw Data'!$A$1:$CI$1000,'Adjusted Raw Data'!$A78+1,'Adjusted Raw Data'!CI$1),1))=5,"NA",VALUE(LEFT(INDEX('Raw Data'!$A$1:$CI$1000,'Adjusted Raw Data'!$A78+1,'Adjusted Raw Data'!CI$1),1)))</f>
        <v>#VALUE!</v>
      </c>
      <c r="CJ78" s="50">
        <f>INDEX('Raw Data'!$A$1:$CI$1000,'Adjusted Raw Data'!$A78+1,'Adjusted Raw Data'!CJ$1)</f>
        <v>0</v>
      </c>
    </row>
    <row r="79" spans="1:88" x14ac:dyDescent="0.2">
      <c r="A79" s="53">
        <v>77</v>
      </c>
      <c r="B79" s="48">
        <f>INDEX('Raw Data'!$A$1:$CI$1000,'Adjusted Raw Data'!$A79+1,'Adjusted Raw Data'!B$1)</f>
        <v>0</v>
      </c>
      <c r="C79" s="49" t="str">
        <f>LEFT(INDEX('Raw Data'!$A$1:$CI$1000,'Adjusted Raw Data'!$A79+1,'Adjusted Raw Data'!C$1),5)</f>
        <v/>
      </c>
      <c r="D79" s="54" t="e">
        <f>IF(VALUE(LEFT(INDEX('Raw Data'!$A$1:$CI$1000,'Adjusted Raw Data'!$A79+1,'Adjusted Raw Data'!D$1),1))=5,"NA",VALUE(LEFT(INDEX('Raw Data'!$A$1:$CI$1000,'Adjusted Raw Data'!$A79+1,'Adjusted Raw Data'!D$1),1)))</f>
        <v>#VALUE!</v>
      </c>
      <c r="E79" s="54" t="e">
        <f>IF(VALUE(LEFT(INDEX('Raw Data'!$A$1:$CI$1000,'Adjusted Raw Data'!$A79+1,'Adjusted Raw Data'!E$1),1))=5,"NA",VALUE(LEFT(INDEX('Raw Data'!$A$1:$CI$1000,'Adjusted Raw Data'!$A79+1,'Adjusted Raw Data'!E$1),1)))</f>
        <v>#VALUE!</v>
      </c>
      <c r="F79" s="54" t="e">
        <f>IF(VALUE(LEFT(INDEX('Raw Data'!$A$1:$CI$1000,'Adjusted Raw Data'!$A79+1,'Adjusted Raw Data'!F$1),1))=5,"NA",VALUE(LEFT(INDEX('Raw Data'!$A$1:$CI$1000,'Adjusted Raw Data'!$A79+1,'Adjusted Raw Data'!F$1),1)))</f>
        <v>#VALUE!</v>
      </c>
      <c r="G79" s="54" t="e">
        <f>IF(VALUE(LEFT(INDEX('Raw Data'!$A$1:$CI$1000,'Adjusted Raw Data'!$A79+1,'Adjusted Raw Data'!G$1),1))=5,"NA",VALUE(LEFT(INDEX('Raw Data'!$A$1:$CI$1000,'Adjusted Raw Data'!$A79+1,'Adjusted Raw Data'!G$1),1)))</f>
        <v>#VALUE!</v>
      </c>
      <c r="H79" s="54" t="e">
        <f>IF(VALUE(LEFT(INDEX('Raw Data'!$A$1:$CI$1000,'Adjusted Raw Data'!$A79+1,'Adjusted Raw Data'!H$1),1))=5,"NA",VALUE(LEFT(INDEX('Raw Data'!$A$1:$CI$1000,'Adjusted Raw Data'!$A79+1,'Adjusted Raw Data'!H$1),1)))</f>
        <v>#VALUE!</v>
      </c>
      <c r="I79" s="54" t="e">
        <f>IF(VALUE(LEFT(INDEX('Raw Data'!$A$1:$CI$1000,'Adjusted Raw Data'!$A79+1,'Adjusted Raw Data'!I$1),1))=5,"NA",VALUE(LEFT(INDEX('Raw Data'!$A$1:$CI$1000,'Adjusted Raw Data'!$A79+1,'Adjusted Raw Data'!I$1),1)))</f>
        <v>#VALUE!</v>
      </c>
      <c r="J79" s="54" t="e">
        <f>IF(VALUE(LEFT(INDEX('Raw Data'!$A$1:$CI$1000,'Adjusted Raw Data'!$A79+1,'Adjusted Raw Data'!J$1),1))=5,"NA",VALUE(LEFT(INDEX('Raw Data'!$A$1:$CI$1000,'Adjusted Raw Data'!$A79+1,'Adjusted Raw Data'!J$1),1)))</f>
        <v>#VALUE!</v>
      </c>
      <c r="K79" s="54" t="e">
        <f>IF(VALUE(LEFT(INDEX('Raw Data'!$A$1:$CI$1000,'Adjusted Raw Data'!$A79+1,'Adjusted Raw Data'!K$1),1))=5,"NA",VALUE(LEFT(INDEX('Raw Data'!$A$1:$CI$1000,'Adjusted Raw Data'!$A79+1,'Adjusted Raw Data'!K$1),1)))</f>
        <v>#VALUE!</v>
      </c>
      <c r="L79" s="54" t="e">
        <f>IF(VALUE(LEFT(INDEX('Raw Data'!$A$1:$CI$1000,'Adjusted Raw Data'!$A79+1,'Adjusted Raw Data'!L$1),1))=5,"NA",VALUE(LEFT(INDEX('Raw Data'!$A$1:$CI$1000,'Adjusted Raw Data'!$A79+1,'Adjusted Raw Data'!L$1),1)))</f>
        <v>#VALUE!</v>
      </c>
      <c r="M79" s="54" t="e">
        <f>IF(VALUE(LEFT(INDEX('Raw Data'!$A$1:$CI$1000,'Adjusted Raw Data'!$A79+1,'Adjusted Raw Data'!M$1),1))=5,"NA",VALUE(LEFT(INDEX('Raw Data'!$A$1:$CI$1000,'Adjusted Raw Data'!$A79+1,'Adjusted Raw Data'!M$1),1)))</f>
        <v>#VALUE!</v>
      </c>
      <c r="N79" s="54" t="e">
        <f>IF(VALUE(LEFT(INDEX('Raw Data'!$A$1:$CI$1000,'Adjusted Raw Data'!$A79+1,'Adjusted Raw Data'!N$1),1))=5,"NA",VALUE(LEFT(INDEX('Raw Data'!$A$1:$CI$1000,'Adjusted Raw Data'!$A79+1,'Adjusted Raw Data'!N$1),1)))</f>
        <v>#VALUE!</v>
      </c>
      <c r="O79" s="54" t="e">
        <f>IF(VALUE(LEFT(INDEX('Raw Data'!$A$1:$CI$1000,'Adjusted Raw Data'!$A79+1,'Adjusted Raw Data'!O$1),1))=5,"NA",VALUE(LEFT(INDEX('Raw Data'!$A$1:$CI$1000,'Adjusted Raw Data'!$A79+1,'Adjusted Raw Data'!O$1),1)))</f>
        <v>#VALUE!</v>
      </c>
      <c r="P79" s="54" t="e">
        <f>IF(VALUE(LEFT(INDEX('Raw Data'!$A$1:$CI$1000,'Adjusted Raw Data'!$A79+1,'Adjusted Raw Data'!P$1),1))=5,"NA",VALUE(LEFT(INDEX('Raw Data'!$A$1:$CI$1000,'Adjusted Raw Data'!$A79+1,'Adjusted Raw Data'!P$1),1)))</f>
        <v>#VALUE!</v>
      </c>
      <c r="Q79" s="54" t="e">
        <f>IF(VALUE(LEFT(INDEX('Raw Data'!$A$1:$CI$1000,'Adjusted Raw Data'!$A79+1,'Adjusted Raw Data'!Q$1),1))=5,"NA",VALUE(LEFT(INDEX('Raw Data'!$A$1:$CI$1000,'Adjusted Raw Data'!$A79+1,'Adjusted Raw Data'!Q$1),1)))</f>
        <v>#VALUE!</v>
      </c>
      <c r="R79" s="54" t="e">
        <f>IF(VALUE(LEFT(INDEX('Raw Data'!$A$1:$CI$1000,'Adjusted Raw Data'!$A79+1,'Adjusted Raw Data'!R$1),1))=5,"NA",VALUE(LEFT(INDEX('Raw Data'!$A$1:$CI$1000,'Adjusted Raw Data'!$A79+1,'Adjusted Raw Data'!R$1),1)))</f>
        <v>#VALUE!</v>
      </c>
      <c r="S79" s="54" t="e">
        <f>IF(VALUE(LEFT(INDEX('Raw Data'!$A$1:$CI$1000,'Adjusted Raw Data'!$A79+1,'Adjusted Raw Data'!S$1),1))=5,"NA",VALUE(LEFT(INDEX('Raw Data'!$A$1:$CI$1000,'Adjusted Raw Data'!$A79+1,'Adjusted Raw Data'!S$1),1)))</f>
        <v>#VALUE!</v>
      </c>
      <c r="T79" s="50">
        <f>INDEX('Raw Data'!$A$1:$CI$1000,'Adjusted Raw Data'!$A79+1,'Adjusted Raw Data'!T$1)</f>
        <v>0</v>
      </c>
      <c r="U79" s="54" t="e">
        <f>IF(VALUE(LEFT(INDEX('Raw Data'!$A$1:$CI$1000,'Adjusted Raw Data'!$A79+1,'Adjusted Raw Data'!U$1),1))=5,"NA",VALUE(LEFT(INDEX('Raw Data'!$A$1:$CI$1000,'Adjusted Raw Data'!$A79+1,'Adjusted Raw Data'!U$1),1)))</f>
        <v>#VALUE!</v>
      </c>
      <c r="V79" s="54" t="e">
        <f>IF(VALUE(LEFT(INDEX('Raw Data'!$A$1:$CI$1000,'Adjusted Raw Data'!$A79+1,'Adjusted Raw Data'!V$1),1))=5,"NA",VALUE(LEFT(INDEX('Raw Data'!$A$1:$CI$1000,'Adjusted Raw Data'!$A79+1,'Adjusted Raw Data'!V$1),1)))</f>
        <v>#VALUE!</v>
      </c>
      <c r="W79" s="54" t="e">
        <f>IF(VALUE(LEFT(INDEX('Raw Data'!$A$1:$CI$1000,'Adjusted Raw Data'!$A79+1,'Adjusted Raw Data'!W$1),1))=5,"NA",VALUE(LEFT(INDEX('Raw Data'!$A$1:$CI$1000,'Adjusted Raw Data'!$A79+1,'Adjusted Raw Data'!W$1),1)))</f>
        <v>#VALUE!</v>
      </c>
      <c r="X79" s="54" t="e">
        <f>IF(VALUE(LEFT(INDEX('Raw Data'!$A$1:$CI$1000,'Adjusted Raw Data'!$A79+1,'Adjusted Raw Data'!X$1),1))=5,"NA",VALUE(LEFT(INDEX('Raw Data'!$A$1:$CI$1000,'Adjusted Raw Data'!$A79+1,'Adjusted Raw Data'!X$1),1)))</f>
        <v>#VALUE!</v>
      </c>
      <c r="Y79" s="54" t="e">
        <f>IF(VALUE(LEFT(INDEX('Raw Data'!$A$1:$CI$1000,'Adjusted Raw Data'!$A79+1,'Adjusted Raw Data'!Y$1),1))=5,"NA",VALUE(LEFT(INDEX('Raw Data'!$A$1:$CI$1000,'Adjusted Raw Data'!$A79+1,'Adjusted Raw Data'!Y$1),1)))</f>
        <v>#VALUE!</v>
      </c>
      <c r="Z79" s="54" t="e">
        <f>IF(VALUE(LEFT(INDEX('Raw Data'!$A$1:$CI$1000,'Adjusted Raw Data'!$A79+1,'Adjusted Raw Data'!Z$1),1))=5,"NA",VALUE(LEFT(INDEX('Raw Data'!$A$1:$CI$1000,'Adjusted Raw Data'!$A79+1,'Adjusted Raw Data'!Z$1),1)))</f>
        <v>#VALUE!</v>
      </c>
      <c r="AA79" s="54" t="e">
        <f>IF(VALUE(LEFT(INDEX('Raw Data'!$A$1:$CI$1000,'Adjusted Raw Data'!$A79+1,'Adjusted Raw Data'!AA$1),1))=5,"NA",VALUE(LEFT(INDEX('Raw Data'!$A$1:$CI$1000,'Adjusted Raw Data'!$A79+1,'Adjusted Raw Data'!AA$1),1)))</f>
        <v>#VALUE!</v>
      </c>
      <c r="AB79" s="50">
        <f>INDEX('Raw Data'!$A$1:$CI$1000,'Adjusted Raw Data'!$A79+1,'Adjusted Raw Data'!AB$1)</f>
        <v>0</v>
      </c>
      <c r="AC79" s="54" t="e">
        <f>IF(VALUE(LEFT(INDEX('Raw Data'!$A$1:$CI$1000,'Adjusted Raw Data'!$A79+1,'Adjusted Raw Data'!AC$1),1))=5,"NA",VALUE(LEFT(INDEX('Raw Data'!$A$1:$CI$1000,'Adjusted Raw Data'!$A79+1,'Adjusted Raw Data'!AC$1),1)))</f>
        <v>#VALUE!</v>
      </c>
      <c r="AD79" s="54" t="e">
        <f>IF(VALUE(LEFT(INDEX('Raw Data'!$A$1:$CI$1000,'Adjusted Raw Data'!$A79+1,'Adjusted Raw Data'!AD$1),1))=5,"NA",VALUE(LEFT(INDEX('Raw Data'!$A$1:$CI$1000,'Adjusted Raw Data'!$A79+1,'Adjusted Raw Data'!AD$1),1)))</f>
        <v>#VALUE!</v>
      </c>
      <c r="AE79" s="54" t="e">
        <f>IF(VALUE(LEFT(INDEX('Raw Data'!$A$1:$CI$1000,'Adjusted Raw Data'!$A79+1,'Adjusted Raw Data'!AE$1),1))=5,"NA",VALUE(LEFT(INDEX('Raw Data'!$A$1:$CI$1000,'Adjusted Raw Data'!$A79+1,'Adjusted Raw Data'!AE$1),1)))</f>
        <v>#VALUE!</v>
      </c>
      <c r="AF79" s="54" t="e">
        <f>IF(VALUE(LEFT(INDEX('Raw Data'!$A$1:$CI$1000,'Adjusted Raw Data'!$A79+1,'Adjusted Raw Data'!AF$1),1))=5,"NA",VALUE(LEFT(INDEX('Raw Data'!$A$1:$CI$1000,'Adjusted Raw Data'!$A79+1,'Adjusted Raw Data'!AF$1),1)))</f>
        <v>#VALUE!</v>
      </c>
      <c r="AG79" s="54" t="e">
        <f>IF(VALUE(LEFT(INDEX('Raw Data'!$A$1:$CI$1000,'Adjusted Raw Data'!$A79+1,'Adjusted Raw Data'!AG$1),1))=5,"NA",VALUE(LEFT(INDEX('Raw Data'!$A$1:$CI$1000,'Adjusted Raw Data'!$A79+1,'Adjusted Raw Data'!AG$1),1)))</f>
        <v>#VALUE!</v>
      </c>
      <c r="AH79" s="54" t="e">
        <f>IF(VALUE(LEFT(INDEX('Raw Data'!$A$1:$CI$1000,'Adjusted Raw Data'!$A79+1,'Adjusted Raw Data'!AH$1),1))=5,"NA",VALUE(LEFT(INDEX('Raw Data'!$A$1:$CI$1000,'Adjusted Raw Data'!$A79+1,'Adjusted Raw Data'!AH$1),1)))</f>
        <v>#VALUE!</v>
      </c>
      <c r="AI79" s="54" t="e">
        <f>IF(VALUE(LEFT(INDEX('Raw Data'!$A$1:$CI$1000,'Adjusted Raw Data'!$A79+1,'Adjusted Raw Data'!AI$1),1))=5,"NA",VALUE(LEFT(INDEX('Raw Data'!$A$1:$CI$1000,'Adjusted Raw Data'!$A79+1,'Adjusted Raw Data'!AI$1),1)))</f>
        <v>#VALUE!</v>
      </c>
      <c r="AJ79" s="54" t="e">
        <f>IF(VALUE(LEFT(INDEX('Raw Data'!$A$1:$CI$1000,'Adjusted Raw Data'!$A79+1,'Adjusted Raw Data'!AJ$1),1))=5,"NA",VALUE(LEFT(INDEX('Raw Data'!$A$1:$CI$1000,'Adjusted Raw Data'!$A79+1,'Adjusted Raw Data'!AJ$1),1)))</f>
        <v>#VALUE!</v>
      </c>
      <c r="AK79" s="54" t="e">
        <f>IF(VALUE(LEFT(INDEX('Raw Data'!$A$1:$CI$1000,'Adjusted Raw Data'!$A79+1,'Adjusted Raw Data'!AK$1),1))=5,"NA",VALUE(LEFT(INDEX('Raw Data'!$A$1:$CI$1000,'Adjusted Raw Data'!$A79+1,'Adjusted Raw Data'!AK$1),1)))</f>
        <v>#VALUE!</v>
      </c>
      <c r="AL79" s="54" t="e">
        <f>IF(VALUE(LEFT(INDEX('Raw Data'!$A$1:$CI$1000,'Adjusted Raw Data'!$A79+1,'Adjusted Raw Data'!AL$1),1))=5,"NA",VALUE(LEFT(INDEX('Raw Data'!$A$1:$CI$1000,'Adjusted Raw Data'!$A79+1,'Adjusted Raw Data'!AL$1),1)))</f>
        <v>#VALUE!</v>
      </c>
      <c r="AM79" s="54" t="e">
        <f>IF(VALUE(LEFT(INDEX('Raw Data'!$A$1:$CI$1000,'Adjusted Raw Data'!$A79+1,'Adjusted Raw Data'!AM$1),1))=5,"NA",VALUE(LEFT(INDEX('Raw Data'!$A$1:$CI$1000,'Adjusted Raw Data'!$A79+1,'Adjusted Raw Data'!AM$1),1)))</f>
        <v>#VALUE!</v>
      </c>
      <c r="AN79" s="54" t="e">
        <f>IF(VALUE(LEFT(INDEX('Raw Data'!$A$1:$CI$1000,'Adjusted Raw Data'!$A79+1,'Adjusted Raw Data'!AN$1),1))=5,"NA",VALUE(LEFT(INDEX('Raw Data'!$A$1:$CI$1000,'Adjusted Raw Data'!$A79+1,'Adjusted Raw Data'!AN$1),1)))</f>
        <v>#VALUE!</v>
      </c>
      <c r="AO79" s="54" t="e">
        <f>IF(VALUE(LEFT(INDEX('Raw Data'!$A$1:$CI$1000,'Adjusted Raw Data'!$A79+1,'Adjusted Raw Data'!AO$1),1))=5,"NA",VALUE(LEFT(INDEX('Raw Data'!$A$1:$CI$1000,'Adjusted Raw Data'!$A79+1,'Adjusted Raw Data'!AO$1),1)))</f>
        <v>#VALUE!</v>
      </c>
      <c r="AP79" s="54" t="e">
        <f>IF(VALUE(LEFT(INDEX('Raw Data'!$A$1:$CI$1000,'Adjusted Raw Data'!$A79+1,'Adjusted Raw Data'!AP$1),1))=5,"NA",VALUE(LEFT(INDEX('Raw Data'!$A$1:$CI$1000,'Adjusted Raw Data'!$A79+1,'Adjusted Raw Data'!AP$1),1)))</f>
        <v>#VALUE!</v>
      </c>
      <c r="AQ79" s="54" t="e">
        <f>IF(VALUE(LEFT(INDEX('Raw Data'!$A$1:$CI$1000,'Adjusted Raw Data'!$A79+1,'Adjusted Raw Data'!AQ$1),1))=5,"NA",VALUE(LEFT(INDEX('Raw Data'!$A$1:$CI$1000,'Adjusted Raw Data'!$A79+1,'Adjusted Raw Data'!AQ$1),1)))</f>
        <v>#VALUE!</v>
      </c>
      <c r="AR79" s="50">
        <f>INDEX('Raw Data'!$A$1:$CI$1000,'Adjusted Raw Data'!$A79+1,'Adjusted Raw Data'!AR$1)</f>
        <v>0</v>
      </c>
      <c r="AS79" s="54" t="e">
        <f>IF(VALUE(LEFT(INDEX('Raw Data'!$A$1:$CI$1000,'Adjusted Raw Data'!$A79+1,'Adjusted Raw Data'!AS$1),1))=5,"NA",VALUE(LEFT(INDEX('Raw Data'!$A$1:$CI$1000,'Adjusted Raw Data'!$A79+1,'Adjusted Raw Data'!AS$1),1)))</f>
        <v>#VALUE!</v>
      </c>
      <c r="AT79" s="54" t="e">
        <f>IF(VALUE(LEFT(INDEX('Raw Data'!$A$1:$CI$1000,'Adjusted Raw Data'!$A79+1,'Adjusted Raw Data'!AT$1),1))=5,"NA",VALUE(LEFT(INDEX('Raw Data'!$A$1:$CI$1000,'Adjusted Raw Data'!$A79+1,'Adjusted Raw Data'!AT$1),1)))</f>
        <v>#VALUE!</v>
      </c>
      <c r="AU79" s="54" t="e">
        <f>IF(VALUE(LEFT(INDEX('Raw Data'!$A$1:$CI$1000,'Adjusted Raw Data'!$A79+1,'Adjusted Raw Data'!AU$1),1))=5,"NA",VALUE(LEFT(INDEX('Raw Data'!$A$1:$CI$1000,'Adjusted Raw Data'!$A79+1,'Adjusted Raw Data'!AU$1),1)))</f>
        <v>#VALUE!</v>
      </c>
      <c r="AV79" s="54" t="e">
        <f>IF(VALUE(LEFT(INDEX('Raw Data'!$A$1:$CI$1000,'Adjusted Raw Data'!$A79+1,'Adjusted Raw Data'!AV$1),1))=5,"NA",VALUE(LEFT(INDEX('Raw Data'!$A$1:$CI$1000,'Adjusted Raw Data'!$A79+1,'Adjusted Raw Data'!AV$1),1)))</f>
        <v>#VALUE!</v>
      </c>
      <c r="AW79" s="54" t="e">
        <f>IF(VALUE(LEFT(INDEX('Raw Data'!$A$1:$CI$1000,'Adjusted Raw Data'!$A79+1,'Adjusted Raw Data'!AW$1),1))=5,"NA",VALUE(LEFT(INDEX('Raw Data'!$A$1:$CI$1000,'Adjusted Raw Data'!$A79+1,'Adjusted Raw Data'!AW$1),1)))</f>
        <v>#VALUE!</v>
      </c>
      <c r="AX79" s="54" t="e">
        <f>IF(VALUE(LEFT(INDEX('Raw Data'!$A$1:$CI$1000,'Adjusted Raw Data'!$A79+1,'Adjusted Raw Data'!AX$1),1))=5,"NA",VALUE(LEFT(INDEX('Raw Data'!$A$1:$CI$1000,'Adjusted Raw Data'!$A79+1,'Adjusted Raw Data'!AX$1),1)))</f>
        <v>#VALUE!</v>
      </c>
      <c r="AY79" s="54" t="e">
        <f>IF(VALUE(LEFT(INDEX('Raw Data'!$A$1:$CI$1000,'Adjusted Raw Data'!$A79+1,'Adjusted Raw Data'!AY$1),1))=5,"NA",VALUE(LEFT(INDEX('Raw Data'!$A$1:$CI$1000,'Adjusted Raw Data'!$A79+1,'Adjusted Raw Data'!AY$1),1)))</f>
        <v>#VALUE!</v>
      </c>
      <c r="AZ79" s="54" t="e">
        <f>IF(VALUE(LEFT(INDEX('Raw Data'!$A$1:$CI$1000,'Adjusted Raw Data'!$A79+1,'Adjusted Raw Data'!AZ$1),1))=5,"NA",VALUE(LEFT(INDEX('Raw Data'!$A$1:$CI$1000,'Adjusted Raw Data'!$A79+1,'Adjusted Raw Data'!AZ$1),1)))</f>
        <v>#VALUE!</v>
      </c>
      <c r="BA79" s="50">
        <f>INDEX('Raw Data'!$A$1:$CI$1000,'Adjusted Raw Data'!$A79+1,'Adjusted Raw Data'!BA$1)</f>
        <v>0</v>
      </c>
      <c r="BB79" s="54" t="e">
        <f>IF(VALUE(LEFT(INDEX('Raw Data'!$A$1:$CI$1000,'Adjusted Raw Data'!$A79+1,'Adjusted Raw Data'!BB$1),1))=5,"NA",VALUE(LEFT(INDEX('Raw Data'!$A$1:$CI$1000,'Adjusted Raw Data'!$A79+1,'Adjusted Raw Data'!BB$1),1)))</f>
        <v>#VALUE!</v>
      </c>
      <c r="BC79" s="54" t="e">
        <f>IF(VALUE(LEFT(INDEX('Raw Data'!$A$1:$CI$1000,'Adjusted Raw Data'!$A79+1,'Adjusted Raw Data'!BC$1),1))=5,"NA",VALUE(LEFT(INDEX('Raw Data'!$A$1:$CI$1000,'Adjusted Raw Data'!$A79+1,'Adjusted Raw Data'!BC$1),1)))</f>
        <v>#VALUE!</v>
      </c>
      <c r="BD79" s="54" t="e">
        <f>IF(VALUE(LEFT(INDEX('Raw Data'!$A$1:$CI$1000,'Adjusted Raw Data'!$A79+1,'Adjusted Raw Data'!BD$1),1))=5,"NA",VALUE(LEFT(INDEX('Raw Data'!$A$1:$CI$1000,'Adjusted Raw Data'!$A79+1,'Adjusted Raw Data'!BD$1),1)))</f>
        <v>#VALUE!</v>
      </c>
      <c r="BE79" s="50">
        <f>INDEX('Raw Data'!$A$1:$CI$1000,'Adjusted Raw Data'!$A79+1,'Adjusted Raw Data'!BE$1)</f>
        <v>0</v>
      </c>
      <c r="BF79" s="54" t="e">
        <f>IF(VALUE(LEFT(INDEX('Raw Data'!$A$1:$CI$1000,'Adjusted Raw Data'!$A79+1,'Adjusted Raw Data'!BF$1),1))=5,"NA",VALUE(LEFT(INDEX('Raw Data'!$A$1:$CI$1000,'Adjusted Raw Data'!$A79+1,'Adjusted Raw Data'!BF$1),1)))</f>
        <v>#VALUE!</v>
      </c>
      <c r="BG79" s="54" t="e">
        <f>IF(VALUE(LEFT(INDEX('Raw Data'!$A$1:$CI$1000,'Adjusted Raw Data'!$A79+1,'Adjusted Raw Data'!BG$1),1))=5,"NA",VALUE(LEFT(INDEX('Raw Data'!$A$1:$CI$1000,'Adjusted Raw Data'!$A79+1,'Adjusted Raw Data'!BG$1),1)))</f>
        <v>#VALUE!</v>
      </c>
      <c r="BH79" s="54" t="e">
        <f>IF(VALUE(LEFT(INDEX('Raw Data'!$A$1:$CI$1000,'Adjusted Raw Data'!$A79+1,'Adjusted Raw Data'!BH$1),1))=5,"NA",VALUE(LEFT(INDEX('Raw Data'!$A$1:$CI$1000,'Adjusted Raw Data'!$A79+1,'Adjusted Raw Data'!BH$1),1)))</f>
        <v>#VALUE!</v>
      </c>
      <c r="BI79" s="54" t="e">
        <f>IF(VALUE(LEFT(INDEX('Raw Data'!$A$1:$CI$1000,'Adjusted Raw Data'!$A79+1,'Adjusted Raw Data'!BI$1),1))=5,"NA",VALUE(LEFT(INDEX('Raw Data'!$A$1:$CI$1000,'Adjusted Raw Data'!$A79+1,'Adjusted Raw Data'!BI$1),1)))</f>
        <v>#VALUE!</v>
      </c>
      <c r="BJ79" s="54" t="e">
        <f>IF(VALUE(LEFT(INDEX('Raw Data'!$A$1:$CI$1000,'Adjusted Raw Data'!$A79+1,'Adjusted Raw Data'!BJ$1),1))=5,"NA",VALUE(LEFT(INDEX('Raw Data'!$A$1:$CI$1000,'Adjusted Raw Data'!$A79+1,'Adjusted Raw Data'!BJ$1),1)))</f>
        <v>#VALUE!</v>
      </c>
      <c r="BK79" s="54" t="e">
        <f>IF(VALUE(LEFT(INDEX('Raw Data'!$A$1:$CI$1000,'Adjusted Raw Data'!$A79+1,'Adjusted Raw Data'!BK$1),1))=5,"NA",VALUE(LEFT(INDEX('Raw Data'!$A$1:$CI$1000,'Adjusted Raw Data'!$A79+1,'Adjusted Raw Data'!BK$1),1)))</f>
        <v>#VALUE!</v>
      </c>
      <c r="BL79" s="50">
        <f>INDEX('Raw Data'!$A$1:$CI$1000,'Adjusted Raw Data'!$A79+1,'Adjusted Raw Data'!BL$1)</f>
        <v>0</v>
      </c>
      <c r="BM79" s="54" t="e">
        <f>IF(VALUE(LEFT(INDEX('Raw Data'!$A$1:$CI$1000,'Adjusted Raw Data'!$A79+1,'Adjusted Raw Data'!BM$1),1))=5,"NA",VALUE(LEFT(INDEX('Raw Data'!$A$1:$CI$1000,'Adjusted Raw Data'!$A79+1,'Adjusted Raw Data'!BM$1),1)))</f>
        <v>#VALUE!</v>
      </c>
      <c r="BN79" s="54" t="e">
        <f>IF(VALUE(LEFT(INDEX('Raw Data'!$A$1:$CI$1000,'Adjusted Raw Data'!$A79+1,'Adjusted Raw Data'!BN$1),1))=5,"NA",VALUE(LEFT(INDEX('Raw Data'!$A$1:$CI$1000,'Adjusted Raw Data'!$A79+1,'Adjusted Raw Data'!BN$1),1)))</f>
        <v>#VALUE!</v>
      </c>
      <c r="BO79" s="54" t="e">
        <f>IF(VALUE(LEFT(INDEX('Raw Data'!$A$1:$CI$1000,'Adjusted Raw Data'!$A79+1,'Adjusted Raw Data'!BO$1),1))=5,"NA",VALUE(LEFT(INDEX('Raw Data'!$A$1:$CI$1000,'Adjusted Raw Data'!$A79+1,'Adjusted Raw Data'!BO$1),1)))</f>
        <v>#VALUE!</v>
      </c>
      <c r="BP79" s="54" t="e">
        <f>IF(VALUE(LEFT(INDEX('Raw Data'!$A$1:$CI$1000,'Adjusted Raw Data'!$A79+1,'Adjusted Raw Data'!BP$1),1))=5,"NA",VALUE(LEFT(INDEX('Raw Data'!$A$1:$CI$1000,'Adjusted Raw Data'!$A79+1,'Adjusted Raw Data'!BP$1),1)))</f>
        <v>#VALUE!</v>
      </c>
      <c r="BQ79" s="54" t="e">
        <f>IF(VALUE(LEFT(INDEX('Raw Data'!$A$1:$CI$1000,'Adjusted Raw Data'!$A79+1,'Adjusted Raw Data'!BQ$1),1))=5,"NA",VALUE(LEFT(INDEX('Raw Data'!$A$1:$CI$1000,'Adjusted Raw Data'!$A79+1,'Adjusted Raw Data'!BQ$1),1)))</f>
        <v>#VALUE!</v>
      </c>
      <c r="BR79" s="50">
        <f>INDEX('Raw Data'!$A$1:$CI$1000,'Adjusted Raw Data'!$A79+1,'Adjusted Raw Data'!BR$1)</f>
        <v>0</v>
      </c>
      <c r="BS79" s="54" t="e">
        <f>IF(VALUE(LEFT(INDEX('Raw Data'!$A$1:$CI$1000,'Adjusted Raw Data'!$A79+1,'Adjusted Raw Data'!BS$1),1))=5,"NA",VALUE(LEFT(INDEX('Raw Data'!$A$1:$CI$1000,'Adjusted Raw Data'!$A79+1,'Adjusted Raw Data'!BS$1),1)))</f>
        <v>#VALUE!</v>
      </c>
      <c r="BT79" s="54" t="e">
        <f>IF(VALUE(LEFT(INDEX('Raw Data'!$A$1:$CI$1000,'Adjusted Raw Data'!$A79+1,'Adjusted Raw Data'!BT$1),1))=5,"NA",VALUE(LEFT(INDEX('Raw Data'!$A$1:$CI$1000,'Adjusted Raw Data'!$A79+1,'Adjusted Raw Data'!BT$1),1)))</f>
        <v>#VALUE!</v>
      </c>
      <c r="BU79" s="54" t="e">
        <f>IF(VALUE(LEFT(INDEX('Raw Data'!$A$1:$CI$1000,'Adjusted Raw Data'!$A79+1,'Adjusted Raw Data'!BU$1),1))=5,"NA",VALUE(LEFT(INDEX('Raw Data'!$A$1:$CI$1000,'Adjusted Raw Data'!$A79+1,'Adjusted Raw Data'!BU$1),1)))</f>
        <v>#VALUE!</v>
      </c>
      <c r="BV79" s="54" t="e">
        <f>IF(VALUE(LEFT(INDEX('Raw Data'!$A$1:$CI$1000,'Adjusted Raw Data'!$A79+1,'Adjusted Raw Data'!BV$1),1))=5,"NA",VALUE(LEFT(INDEX('Raw Data'!$A$1:$CI$1000,'Adjusted Raw Data'!$A79+1,'Adjusted Raw Data'!BV$1),1)))</f>
        <v>#VALUE!</v>
      </c>
      <c r="BW79" s="54" t="e">
        <f>IF(VALUE(LEFT(INDEX('Raw Data'!$A$1:$CI$1000,'Adjusted Raw Data'!$A79+1,'Adjusted Raw Data'!BW$1),1))=5,"NA",VALUE(LEFT(INDEX('Raw Data'!$A$1:$CI$1000,'Adjusted Raw Data'!$A79+1,'Adjusted Raw Data'!BW$1),1)))</f>
        <v>#VALUE!</v>
      </c>
      <c r="BX79" s="54" t="e">
        <f>IF(VALUE(LEFT(INDEX('Raw Data'!$A$1:$CI$1000,'Adjusted Raw Data'!$A79+1,'Adjusted Raw Data'!BX$1),1))=5,"NA",VALUE(LEFT(INDEX('Raw Data'!$A$1:$CI$1000,'Adjusted Raw Data'!$A79+1,'Adjusted Raw Data'!BX$1),1)))</f>
        <v>#VALUE!</v>
      </c>
      <c r="BY79" s="54" t="e">
        <f>IF(VALUE(LEFT(INDEX('Raw Data'!$A$1:$CI$1000,'Adjusted Raw Data'!$A79+1,'Adjusted Raw Data'!BY$1),1))=5,"NA",VALUE(LEFT(INDEX('Raw Data'!$A$1:$CI$1000,'Adjusted Raw Data'!$A79+1,'Adjusted Raw Data'!BY$1),1)))</f>
        <v>#VALUE!</v>
      </c>
      <c r="BZ79" s="50">
        <f>INDEX('Raw Data'!$A$1:$CI$1000,'Adjusted Raw Data'!$A79+1,'Adjusted Raw Data'!BZ$1)</f>
        <v>0</v>
      </c>
      <c r="CA79" s="54" t="e">
        <f>VALUE(LEFT(INDEX('Raw Data'!$A$1:$CI$1000,'Adjusted Raw Data'!$A79+1,'Adjusted Raw Data'!CA$1),1))</f>
        <v>#VALUE!</v>
      </c>
      <c r="CB79" s="50">
        <f>INDEX('Raw Data'!$A$1:$CI$1000,'Adjusted Raw Data'!$A79+1,'Adjusted Raw Data'!CB$1)</f>
        <v>0</v>
      </c>
      <c r="CC79" s="54" t="e">
        <f>IF(VALUE(LEFT(INDEX('Raw Data'!$A$1:$CI$1000,'Adjusted Raw Data'!$A79+1,'Adjusted Raw Data'!CC$1),1))=5,"NA",VALUE(LEFT(INDEX('Raw Data'!$A$1:$CI$1000,'Adjusted Raw Data'!$A79+1,'Adjusted Raw Data'!CC$1),1)))</f>
        <v>#VALUE!</v>
      </c>
      <c r="CD79" s="54" t="e">
        <f>IF(VALUE(LEFT(INDEX('Raw Data'!$A$1:$CI$1000,'Adjusted Raw Data'!$A79+1,'Adjusted Raw Data'!CD$1),1))=5,"NA",VALUE(LEFT(INDEX('Raw Data'!$A$1:$CI$1000,'Adjusted Raw Data'!$A79+1,'Adjusted Raw Data'!CD$1),1)))</f>
        <v>#VALUE!</v>
      </c>
      <c r="CE79" s="54" t="e">
        <f>IF(VALUE(LEFT(INDEX('Raw Data'!$A$1:$CI$1000,'Adjusted Raw Data'!$A79+1,'Adjusted Raw Data'!CE$1),1))=5,"NA",VALUE(LEFT(INDEX('Raw Data'!$A$1:$CI$1000,'Adjusted Raw Data'!$A79+1,'Adjusted Raw Data'!CE$1),1)))</f>
        <v>#VALUE!</v>
      </c>
      <c r="CF79" s="54" t="e">
        <f>IF(VALUE(LEFT(INDEX('Raw Data'!$A$1:$CI$1000,'Adjusted Raw Data'!$A79+1,'Adjusted Raw Data'!CF$1),1))=5,"NA",VALUE(LEFT(INDEX('Raw Data'!$A$1:$CI$1000,'Adjusted Raw Data'!$A79+1,'Adjusted Raw Data'!CF$1),1)))</f>
        <v>#VALUE!</v>
      </c>
      <c r="CG79" s="54" t="e">
        <f>IF(VALUE(LEFT(INDEX('Raw Data'!$A$1:$CI$1000,'Adjusted Raw Data'!$A79+1,'Adjusted Raw Data'!CG$1),1))=5,"NA",VALUE(LEFT(INDEX('Raw Data'!$A$1:$CI$1000,'Adjusted Raw Data'!$A79+1,'Adjusted Raw Data'!CG$1),1)))</f>
        <v>#VALUE!</v>
      </c>
      <c r="CH79" s="54" t="e">
        <f>IF(VALUE(LEFT(INDEX('Raw Data'!$A$1:$CI$1000,'Adjusted Raw Data'!$A79+1,'Adjusted Raw Data'!CH$1),1))=5,"NA",VALUE(LEFT(INDEX('Raw Data'!$A$1:$CI$1000,'Adjusted Raw Data'!$A79+1,'Adjusted Raw Data'!CH$1),1)))</f>
        <v>#VALUE!</v>
      </c>
      <c r="CI79" s="54" t="e">
        <f>IF(VALUE(LEFT(INDEX('Raw Data'!$A$1:$CI$1000,'Adjusted Raw Data'!$A79+1,'Adjusted Raw Data'!CI$1),1))=5,"NA",VALUE(LEFT(INDEX('Raw Data'!$A$1:$CI$1000,'Adjusted Raw Data'!$A79+1,'Adjusted Raw Data'!CI$1),1)))</f>
        <v>#VALUE!</v>
      </c>
      <c r="CJ79" s="50">
        <f>INDEX('Raw Data'!$A$1:$CI$1000,'Adjusted Raw Data'!$A79+1,'Adjusted Raw Data'!CJ$1)</f>
        <v>0</v>
      </c>
    </row>
    <row r="80" spans="1:88" x14ac:dyDescent="0.2">
      <c r="A80" s="53">
        <v>78</v>
      </c>
      <c r="B80" s="48">
        <f>INDEX('Raw Data'!$A$1:$CI$1000,'Adjusted Raw Data'!$A80+1,'Adjusted Raw Data'!B$1)</f>
        <v>0</v>
      </c>
      <c r="C80" s="49" t="str">
        <f>LEFT(INDEX('Raw Data'!$A$1:$CI$1000,'Adjusted Raw Data'!$A80+1,'Adjusted Raw Data'!C$1),5)</f>
        <v/>
      </c>
      <c r="D80" s="54" t="e">
        <f>IF(VALUE(LEFT(INDEX('Raw Data'!$A$1:$CI$1000,'Adjusted Raw Data'!$A80+1,'Adjusted Raw Data'!D$1),1))=5,"NA",VALUE(LEFT(INDEX('Raw Data'!$A$1:$CI$1000,'Adjusted Raw Data'!$A80+1,'Adjusted Raw Data'!D$1),1)))</f>
        <v>#VALUE!</v>
      </c>
      <c r="E80" s="54" t="e">
        <f>IF(VALUE(LEFT(INDEX('Raw Data'!$A$1:$CI$1000,'Adjusted Raw Data'!$A80+1,'Adjusted Raw Data'!E$1),1))=5,"NA",VALUE(LEFT(INDEX('Raw Data'!$A$1:$CI$1000,'Adjusted Raw Data'!$A80+1,'Adjusted Raw Data'!E$1),1)))</f>
        <v>#VALUE!</v>
      </c>
      <c r="F80" s="54" t="e">
        <f>IF(VALUE(LEFT(INDEX('Raw Data'!$A$1:$CI$1000,'Adjusted Raw Data'!$A80+1,'Adjusted Raw Data'!F$1),1))=5,"NA",VALUE(LEFT(INDEX('Raw Data'!$A$1:$CI$1000,'Adjusted Raw Data'!$A80+1,'Adjusted Raw Data'!F$1),1)))</f>
        <v>#VALUE!</v>
      </c>
      <c r="G80" s="54" t="e">
        <f>IF(VALUE(LEFT(INDEX('Raw Data'!$A$1:$CI$1000,'Adjusted Raw Data'!$A80+1,'Adjusted Raw Data'!G$1),1))=5,"NA",VALUE(LEFT(INDEX('Raw Data'!$A$1:$CI$1000,'Adjusted Raw Data'!$A80+1,'Adjusted Raw Data'!G$1),1)))</f>
        <v>#VALUE!</v>
      </c>
      <c r="H80" s="54" t="e">
        <f>IF(VALUE(LEFT(INDEX('Raw Data'!$A$1:$CI$1000,'Adjusted Raw Data'!$A80+1,'Adjusted Raw Data'!H$1),1))=5,"NA",VALUE(LEFT(INDEX('Raw Data'!$A$1:$CI$1000,'Adjusted Raw Data'!$A80+1,'Adjusted Raw Data'!H$1),1)))</f>
        <v>#VALUE!</v>
      </c>
      <c r="I80" s="54" t="e">
        <f>IF(VALUE(LEFT(INDEX('Raw Data'!$A$1:$CI$1000,'Adjusted Raw Data'!$A80+1,'Adjusted Raw Data'!I$1),1))=5,"NA",VALUE(LEFT(INDEX('Raw Data'!$A$1:$CI$1000,'Adjusted Raw Data'!$A80+1,'Adjusted Raw Data'!I$1),1)))</f>
        <v>#VALUE!</v>
      </c>
      <c r="J80" s="54" t="e">
        <f>IF(VALUE(LEFT(INDEX('Raw Data'!$A$1:$CI$1000,'Adjusted Raw Data'!$A80+1,'Adjusted Raw Data'!J$1),1))=5,"NA",VALUE(LEFT(INDEX('Raw Data'!$A$1:$CI$1000,'Adjusted Raw Data'!$A80+1,'Adjusted Raw Data'!J$1),1)))</f>
        <v>#VALUE!</v>
      </c>
      <c r="K80" s="54" t="e">
        <f>IF(VALUE(LEFT(INDEX('Raw Data'!$A$1:$CI$1000,'Adjusted Raw Data'!$A80+1,'Adjusted Raw Data'!K$1),1))=5,"NA",VALUE(LEFT(INDEX('Raw Data'!$A$1:$CI$1000,'Adjusted Raw Data'!$A80+1,'Adjusted Raw Data'!K$1),1)))</f>
        <v>#VALUE!</v>
      </c>
      <c r="L80" s="54" t="e">
        <f>IF(VALUE(LEFT(INDEX('Raw Data'!$A$1:$CI$1000,'Adjusted Raw Data'!$A80+1,'Adjusted Raw Data'!L$1),1))=5,"NA",VALUE(LEFT(INDEX('Raw Data'!$A$1:$CI$1000,'Adjusted Raw Data'!$A80+1,'Adjusted Raw Data'!L$1),1)))</f>
        <v>#VALUE!</v>
      </c>
      <c r="M80" s="54" t="e">
        <f>IF(VALUE(LEFT(INDEX('Raw Data'!$A$1:$CI$1000,'Adjusted Raw Data'!$A80+1,'Adjusted Raw Data'!M$1),1))=5,"NA",VALUE(LEFT(INDEX('Raw Data'!$A$1:$CI$1000,'Adjusted Raw Data'!$A80+1,'Adjusted Raw Data'!M$1),1)))</f>
        <v>#VALUE!</v>
      </c>
      <c r="N80" s="54" t="e">
        <f>IF(VALUE(LEFT(INDEX('Raw Data'!$A$1:$CI$1000,'Adjusted Raw Data'!$A80+1,'Adjusted Raw Data'!N$1),1))=5,"NA",VALUE(LEFT(INDEX('Raw Data'!$A$1:$CI$1000,'Adjusted Raw Data'!$A80+1,'Adjusted Raw Data'!N$1),1)))</f>
        <v>#VALUE!</v>
      </c>
      <c r="O80" s="54" t="e">
        <f>IF(VALUE(LEFT(INDEX('Raw Data'!$A$1:$CI$1000,'Adjusted Raw Data'!$A80+1,'Adjusted Raw Data'!O$1),1))=5,"NA",VALUE(LEFT(INDEX('Raw Data'!$A$1:$CI$1000,'Adjusted Raw Data'!$A80+1,'Adjusted Raw Data'!O$1),1)))</f>
        <v>#VALUE!</v>
      </c>
      <c r="P80" s="54" t="e">
        <f>IF(VALUE(LEFT(INDEX('Raw Data'!$A$1:$CI$1000,'Adjusted Raw Data'!$A80+1,'Adjusted Raw Data'!P$1),1))=5,"NA",VALUE(LEFT(INDEX('Raw Data'!$A$1:$CI$1000,'Adjusted Raw Data'!$A80+1,'Adjusted Raw Data'!P$1),1)))</f>
        <v>#VALUE!</v>
      </c>
      <c r="Q80" s="54" t="e">
        <f>IF(VALUE(LEFT(INDEX('Raw Data'!$A$1:$CI$1000,'Adjusted Raw Data'!$A80+1,'Adjusted Raw Data'!Q$1),1))=5,"NA",VALUE(LEFT(INDEX('Raw Data'!$A$1:$CI$1000,'Adjusted Raw Data'!$A80+1,'Adjusted Raw Data'!Q$1),1)))</f>
        <v>#VALUE!</v>
      </c>
      <c r="R80" s="54" t="e">
        <f>IF(VALUE(LEFT(INDEX('Raw Data'!$A$1:$CI$1000,'Adjusted Raw Data'!$A80+1,'Adjusted Raw Data'!R$1),1))=5,"NA",VALUE(LEFT(INDEX('Raw Data'!$A$1:$CI$1000,'Adjusted Raw Data'!$A80+1,'Adjusted Raw Data'!R$1),1)))</f>
        <v>#VALUE!</v>
      </c>
      <c r="S80" s="54" t="e">
        <f>IF(VALUE(LEFT(INDEX('Raw Data'!$A$1:$CI$1000,'Adjusted Raw Data'!$A80+1,'Adjusted Raw Data'!S$1),1))=5,"NA",VALUE(LEFT(INDEX('Raw Data'!$A$1:$CI$1000,'Adjusted Raw Data'!$A80+1,'Adjusted Raw Data'!S$1),1)))</f>
        <v>#VALUE!</v>
      </c>
      <c r="T80" s="50">
        <f>INDEX('Raw Data'!$A$1:$CI$1000,'Adjusted Raw Data'!$A80+1,'Adjusted Raw Data'!T$1)</f>
        <v>0</v>
      </c>
      <c r="U80" s="54" t="e">
        <f>IF(VALUE(LEFT(INDEX('Raw Data'!$A$1:$CI$1000,'Adjusted Raw Data'!$A80+1,'Adjusted Raw Data'!U$1),1))=5,"NA",VALUE(LEFT(INDEX('Raw Data'!$A$1:$CI$1000,'Adjusted Raw Data'!$A80+1,'Adjusted Raw Data'!U$1),1)))</f>
        <v>#VALUE!</v>
      </c>
      <c r="V80" s="54" t="e">
        <f>IF(VALUE(LEFT(INDEX('Raw Data'!$A$1:$CI$1000,'Adjusted Raw Data'!$A80+1,'Adjusted Raw Data'!V$1),1))=5,"NA",VALUE(LEFT(INDEX('Raw Data'!$A$1:$CI$1000,'Adjusted Raw Data'!$A80+1,'Adjusted Raw Data'!V$1),1)))</f>
        <v>#VALUE!</v>
      </c>
      <c r="W80" s="54" t="e">
        <f>IF(VALUE(LEFT(INDEX('Raw Data'!$A$1:$CI$1000,'Adjusted Raw Data'!$A80+1,'Adjusted Raw Data'!W$1),1))=5,"NA",VALUE(LEFT(INDEX('Raw Data'!$A$1:$CI$1000,'Adjusted Raw Data'!$A80+1,'Adjusted Raw Data'!W$1),1)))</f>
        <v>#VALUE!</v>
      </c>
      <c r="X80" s="54" t="e">
        <f>IF(VALUE(LEFT(INDEX('Raw Data'!$A$1:$CI$1000,'Adjusted Raw Data'!$A80+1,'Adjusted Raw Data'!X$1),1))=5,"NA",VALUE(LEFT(INDEX('Raw Data'!$A$1:$CI$1000,'Adjusted Raw Data'!$A80+1,'Adjusted Raw Data'!X$1),1)))</f>
        <v>#VALUE!</v>
      </c>
      <c r="Y80" s="54" t="e">
        <f>IF(VALUE(LEFT(INDEX('Raw Data'!$A$1:$CI$1000,'Adjusted Raw Data'!$A80+1,'Adjusted Raw Data'!Y$1),1))=5,"NA",VALUE(LEFT(INDEX('Raw Data'!$A$1:$CI$1000,'Adjusted Raw Data'!$A80+1,'Adjusted Raw Data'!Y$1),1)))</f>
        <v>#VALUE!</v>
      </c>
      <c r="Z80" s="54" t="e">
        <f>IF(VALUE(LEFT(INDEX('Raw Data'!$A$1:$CI$1000,'Adjusted Raw Data'!$A80+1,'Adjusted Raw Data'!Z$1),1))=5,"NA",VALUE(LEFT(INDEX('Raw Data'!$A$1:$CI$1000,'Adjusted Raw Data'!$A80+1,'Adjusted Raw Data'!Z$1),1)))</f>
        <v>#VALUE!</v>
      </c>
      <c r="AA80" s="54" t="e">
        <f>IF(VALUE(LEFT(INDEX('Raw Data'!$A$1:$CI$1000,'Adjusted Raw Data'!$A80+1,'Adjusted Raw Data'!AA$1),1))=5,"NA",VALUE(LEFT(INDEX('Raw Data'!$A$1:$CI$1000,'Adjusted Raw Data'!$A80+1,'Adjusted Raw Data'!AA$1),1)))</f>
        <v>#VALUE!</v>
      </c>
      <c r="AB80" s="50">
        <f>INDEX('Raw Data'!$A$1:$CI$1000,'Adjusted Raw Data'!$A80+1,'Adjusted Raw Data'!AB$1)</f>
        <v>0</v>
      </c>
      <c r="AC80" s="54" t="e">
        <f>IF(VALUE(LEFT(INDEX('Raw Data'!$A$1:$CI$1000,'Adjusted Raw Data'!$A80+1,'Adjusted Raw Data'!AC$1),1))=5,"NA",VALUE(LEFT(INDEX('Raw Data'!$A$1:$CI$1000,'Adjusted Raw Data'!$A80+1,'Adjusted Raw Data'!AC$1),1)))</f>
        <v>#VALUE!</v>
      </c>
      <c r="AD80" s="54" t="e">
        <f>IF(VALUE(LEFT(INDEX('Raw Data'!$A$1:$CI$1000,'Adjusted Raw Data'!$A80+1,'Adjusted Raw Data'!AD$1),1))=5,"NA",VALUE(LEFT(INDEX('Raw Data'!$A$1:$CI$1000,'Adjusted Raw Data'!$A80+1,'Adjusted Raw Data'!AD$1),1)))</f>
        <v>#VALUE!</v>
      </c>
      <c r="AE80" s="54" t="e">
        <f>IF(VALUE(LEFT(INDEX('Raw Data'!$A$1:$CI$1000,'Adjusted Raw Data'!$A80+1,'Adjusted Raw Data'!AE$1),1))=5,"NA",VALUE(LEFT(INDEX('Raw Data'!$A$1:$CI$1000,'Adjusted Raw Data'!$A80+1,'Adjusted Raw Data'!AE$1),1)))</f>
        <v>#VALUE!</v>
      </c>
      <c r="AF80" s="54" t="e">
        <f>IF(VALUE(LEFT(INDEX('Raw Data'!$A$1:$CI$1000,'Adjusted Raw Data'!$A80+1,'Adjusted Raw Data'!AF$1),1))=5,"NA",VALUE(LEFT(INDEX('Raw Data'!$A$1:$CI$1000,'Adjusted Raw Data'!$A80+1,'Adjusted Raw Data'!AF$1),1)))</f>
        <v>#VALUE!</v>
      </c>
      <c r="AG80" s="54" t="e">
        <f>IF(VALUE(LEFT(INDEX('Raw Data'!$A$1:$CI$1000,'Adjusted Raw Data'!$A80+1,'Adjusted Raw Data'!AG$1),1))=5,"NA",VALUE(LEFT(INDEX('Raw Data'!$A$1:$CI$1000,'Adjusted Raw Data'!$A80+1,'Adjusted Raw Data'!AG$1),1)))</f>
        <v>#VALUE!</v>
      </c>
      <c r="AH80" s="54" t="e">
        <f>IF(VALUE(LEFT(INDEX('Raw Data'!$A$1:$CI$1000,'Adjusted Raw Data'!$A80+1,'Adjusted Raw Data'!AH$1),1))=5,"NA",VALUE(LEFT(INDEX('Raw Data'!$A$1:$CI$1000,'Adjusted Raw Data'!$A80+1,'Adjusted Raw Data'!AH$1),1)))</f>
        <v>#VALUE!</v>
      </c>
      <c r="AI80" s="54" t="e">
        <f>IF(VALUE(LEFT(INDEX('Raw Data'!$A$1:$CI$1000,'Adjusted Raw Data'!$A80+1,'Adjusted Raw Data'!AI$1),1))=5,"NA",VALUE(LEFT(INDEX('Raw Data'!$A$1:$CI$1000,'Adjusted Raw Data'!$A80+1,'Adjusted Raw Data'!AI$1),1)))</f>
        <v>#VALUE!</v>
      </c>
      <c r="AJ80" s="54" t="e">
        <f>IF(VALUE(LEFT(INDEX('Raw Data'!$A$1:$CI$1000,'Adjusted Raw Data'!$A80+1,'Adjusted Raw Data'!AJ$1),1))=5,"NA",VALUE(LEFT(INDEX('Raw Data'!$A$1:$CI$1000,'Adjusted Raw Data'!$A80+1,'Adjusted Raw Data'!AJ$1),1)))</f>
        <v>#VALUE!</v>
      </c>
      <c r="AK80" s="54" t="e">
        <f>IF(VALUE(LEFT(INDEX('Raw Data'!$A$1:$CI$1000,'Adjusted Raw Data'!$A80+1,'Adjusted Raw Data'!AK$1),1))=5,"NA",VALUE(LEFT(INDEX('Raw Data'!$A$1:$CI$1000,'Adjusted Raw Data'!$A80+1,'Adjusted Raw Data'!AK$1),1)))</f>
        <v>#VALUE!</v>
      </c>
      <c r="AL80" s="54" t="e">
        <f>IF(VALUE(LEFT(INDEX('Raw Data'!$A$1:$CI$1000,'Adjusted Raw Data'!$A80+1,'Adjusted Raw Data'!AL$1),1))=5,"NA",VALUE(LEFT(INDEX('Raw Data'!$A$1:$CI$1000,'Adjusted Raw Data'!$A80+1,'Adjusted Raw Data'!AL$1),1)))</f>
        <v>#VALUE!</v>
      </c>
      <c r="AM80" s="54" t="e">
        <f>IF(VALUE(LEFT(INDEX('Raw Data'!$A$1:$CI$1000,'Adjusted Raw Data'!$A80+1,'Adjusted Raw Data'!AM$1),1))=5,"NA",VALUE(LEFT(INDEX('Raw Data'!$A$1:$CI$1000,'Adjusted Raw Data'!$A80+1,'Adjusted Raw Data'!AM$1),1)))</f>
        <v>#VALUE!</v>
      </c>
      <c r="AN80" s="54" t="e">
        <f>IF(VALUE(LEFT(INDEX('Raw Data'!$A$1:$CI$1000,'Adjusted Raw Data'!$A80+1,'Adjusted Raw Data'!AN$1),1))=5,"NA",VALUE(LEFT(INDEX('Raw Data'!$A$1:$CI$1000,'Adjusted Raw Data'!$A80+1,'Adjusted Raw Data'!AN$1),1)))</f>
        <v>#VALUE!</v>
      </c>
      <c r="AO80" s="54" t="e">
        <f>IF(VALUE(LEFT(INDEX('Raw Data'!$A$1:$CI$1000,'Adjusted Raw Data'!$A80+1,'Adjusted Raw Data'!AO$1),1))=5,"NA",VALUE(LEFT(INDEX('Raw Data'!$A$1:$CI$1000,'Adjusted Raw Data'!$A80+1,'Adjusted Raw Data'!AO$1),1)))</f>
        <v>#VALUE!</v>
      </c>
      <c r="AP80" s="54" t="e">
        <f>IF(VALUE(LEFT(INDEX('Raw Data'!$A$1:$CI$1000,'Adjusted Raw Data'!$A80+1,'Adjusted Raw Data'!AP$1),1))=5,"NA",VALUE(LEFT(INDEX('Raw Data'!$A$1:$CI$1000,'Adjusted Raw Data'!$A80+1,'Adjusted Raw Data'!AP$1),1)))</f>
        <v>#VALUE!</v>
      </c>
      <c r="AQ80" s="54" t="e">
        <f>IF(VALUE(LEFT(INDEX('Raw Data'!$A$1:$CI$1000,'Adjusted Raw Data'!$A80+1,'Adjusted Raw Data'!AQ$1),1))=5,"NA",VALUE(LEFT(INDEX('Raw Data'!$A$1:$CI$1000,'Adjusted Raw Data'!$A80+1,'Adjusted Raw Data'!AQ$1),1)))</f>
        <v>#VALUE!</v>
      </c>
      <c r="AR80" s="50">
        <f>INDEX('Raw Data'!$A$1:$CI$1000,'Adjusted Raw Data'!$A80+1,'Adjusted Raw Data'!AR$1)</f>
        <v>0</v>
      </c>
      <c r="AS80" s="54" t="e">
        <f>IF(VALUE(LEFT(INDEX('Raw Data'!$A$1:$CI$1000,'Adjusted Raw Data'!$A80+1,'Adjusted Raw Data'!AS$1),1))=5,"NA",VALUE(LEFT(INDEX('Raw Data'!$A$1:$CI$1000,'Adjusted Raw Data'!$A80+1,'Adjusted Raw Data'!AS$1),1)))</f>
        <v>#VALUE!</v>
      </c>
      <c r="AT80" s="54" t="e">
        <f>IF(VALUE(LEFT(INDEX('Raw Data'!$A$1:$CI$1000,'Adjusted Raw Data'!$A80+1,'Adjusted Raw Data'!AT$1),1))=5,"NA",VALUE(LEFT(INDEX('Raw Data'!$A$1:$CI$1000,'Adjusted Raw Data'!$A80+1,'Adjusted Raw Data'!AT$1),1)))</f>
        <v>#VALUE!</v>
      </c>
      <c r="AU80" s="54" t="e">
        <f>IF(VALUE(LEFT(INDEX('Raw Data'!$A$1:$CI$1000,'Adjusted Raw Data'!$A80+1,'Adjusted Raw Data'!AU$1),1))=5,"NA",VALUE(LEFT(INDEX('Raw Data'!$A$1:$CI$1000,'Adjusted Raw Data'!$A80+1,'Adjusted Raw Data'!AU$1),1)))</f>
        <v>#VALUE!</v>
      </c>
      <c r="AV80" s="54" t="e">
        <f>IF(VALUE(LEFT(INDEX('Raw Data'!$A$1:$CI$1000,'Adjusted Raw Data'!$A80+1,'Adjusted Raw Data'!AV$1),1))=5,"NA",VALUE(LEFT(INDEX('Raw Data'!$A$1:$CI$1000,'Adjusted Raw Data'!$A80+1,'Adjusted Raw Data'!AV$1),1)))</f>
        <v>#VALUE!</v>
      </c>
      <c r="AW80" s="54" t="e">
        <f>IF(VALUE(LEFT(INDEX('Raw Data'!$A$1:$CI$1000,'Adjusted Raw Data'!$A80+1,'Adjusted Raw Data'!AW$1),1))=5,"NA",VALUE(LEFT(INDEX('Raw Data'!$A$1:$CI$1000,'Adjusted Raw Data'!$A80+1,'Adjusted Raw Data'!AW$1),1)))</f>
        <v>#VALUE!</v>
      </c>
      <c r="AX80" s="54" t="e">
        <f>IF(VALUE(LEFT(INDEX('Raw Data'!$A$1:$CI$1000,'Adjusted Raw Data'!$A80+1,'Adjusted Raw Data'!AX$1),1))=5,"NA",VALUE(LEFT(INDEX('Raw Data'!$A$1:$CI$1000,'Adjusted Raw Data'!$A80+1,'Adjusted Raw Data'!AX$1),1)))</f>
        <v>#VALUE!</v>
      </c>
      <c r="AY80" s="54" t="e">
        <f>IF(VALUE(LEFT(INDEX('Raw Data'!$A$1:$CI$1000,'Adjusted Raw Data'!$A80+1,'Adjusted Raw Data'!AY$1),1))=5,"NA",VALUE(LEFT(INDEX('Raw Data'!$A$1:$CI$1000,'Adjusted Raw Data'!$A80+1,'Adjusted Raw Data'!AY$1),1)))</f>
        <v>#VALUE!</v>
      </c>
      <c r="AZ80" s="54" t="e">
        <f>IF(VALUE(LEFT(INDEX('Raw Data'!$A$1:$CI$1000,'Adjusted Raw Data'!$A80+1,'Adjusted Raw Data'!AZ$1),1))=5,"NA",VALUE(LEFT(INDEX('Raw Data'!$A$1:$CI$1000,'Adjusted Raw Data'!$A80+1,'Adjusted Raw Data'!AZ$1),1)))</f>
        <v>#VALUE!</v>
      </c>
      <c r="BA80" s="50">
        <f>INDEX('Raw Data'!$A$1:$CI$1000,'Adjusted Raw Data'!$A80+1,'Adjusted Raw Data'!BA$1)</f>
        <v>0</v>
      </c>
      <c r="BB80" s="54" t="e">
        <f>IF(VALUE(LEFT(INDEX('Raw Data'!$A$1:$CI$1000,'Adjusted Raw Data'!$A80+1,'Adjusted Raw Data'!BB$1),1))=5,"NA",VALUE(LEFT(INDEX('Raw Data'!$A$1:$CI$1000,'Adjusted Raw Data'!$A80+1,'Adjusted Raw Data'!BB$1),1)))</f>
        <v>#VALUE!</v>
      </c>
      <c r="BC80" s="54" t="e">
        <f>IF(VALUE(LEFT(INDEX('Raw Data'!$A$1:$CI$1000,'Adjusted Raw Data'!$A80+1,'Adjusted Raw Data'!BC$1),1))=5,"NA",VALUE(LEFT(INDEX('Raw Data'!$A$1:$CI$1000,'Adjusted Raw Data'!$A80+1,'Adjusted Raw Data'!BC$1),1)))</f>
        <v>#VALUE!</v>
      </c>
      <c r="BD80" s="54" t="e">
        <f>IF(VALUE(LEFT(INDEX('Raw Data'!$A$1:$CI$1000,'Adjusted Raw Data'!$A80+1,'Adjusted Raw Data'!BD$1),1))=5,"NA",VALUE(LEFT(INDEX('Raw Data'!$A$1:$CI$1000,'Adjusted Raw Data'!$A80+1,'Adjusted Raw Data'!BD$1),1)))</f>
        <v>#VALUE!</v>
      </c>
      <c r="BE80" s="50">
        <f>INDEX('Raw Data'!$A$1:$CI$1000,'Adjusted Raw Data'!$A80+1,'Adjusted Raw Data'!BE$1)</f>
        <v>0</v>
      </c>
      <c r="BF80" s="54" t="e">
        <f>IF(VALUE(LEFT(INDEX('Raw Data'!$A$1:$CI$1000,'Adjusted Raw Data'!$A80+1,'Adjusted Raw Data'!BF$1),1))=5,"NA",VALUE(LEFT(INDEX('Raw Data'!$A$1:$CI$1000,'Adjusted Raw Data'!$A80+1,'Adjusted Raw Data'!BF$1),1)))</f>
        <v>#VALUE!</v>
      </c>
      <c r="BG80" s="54" t="e">
        <f>IF(VALUE(LEFT(INDEX('Raw Data'!$A$1:$CI$1000,'Adjusted Raw Data'!$A80+1,'Adjusted Raw Data'!BG$1),1))=5,"NA",VALUE(LEFT(INDEX('Raw Data'!$A$1:$CI$1000,'Adjusted Raw Data'!$A80+1,'Adjusted Raw Data'!BG$1),1)))</f>
        <v>#VALUE!</v>
      </c>
      <c r="BH80" s="54" t="e">
        <f>IF(VALUE(LEFT(INDEX('Raw Data'!$A$1:$CI$1000,'Adjusted Raw Data'!$A80+1,'Adjusted Raw Data'!BH$1),1))=5,"NA",VALUE(LEFT(INDEX('Raw Data'!$A$1:$CI$1000,'Adjusted Raw Data'!$A80+1,'Adjusted Raw Data'!BH$1),1)))</f>
        <v>#VALUE!</v>
      </c>
      <c r="BI80" s="54" t="e">
        <f>IF(VALUE(LEFT(INDEX('Raw Data'!$A$1:$CI$1000,'Adjusted Raw Data'!$A80+1,'Adjusted Raw Data'!BI$1),1))=5,"NA",VALUE(LEFT(INDEX('Raw Data'!$A$1:$CI$1000,'Adjusted Raw Data'!$A80+1,'Adjusted Raw Data'!BI$1),1)))</f>
        <v>#VALUE!</v>
      </c>
      <c r="BJ80" s="54" t="e">
        <f>IF(VALUE(LEFT(INDEX('Raw Data'!$A$1:$CI$1000,'Adjusted Raw Data'!$A80+1,'Adjusted Raw Data'!BJ$1),1))=5,"NA",VALUE(LEFT(INDEX('Raw Data'!$A$1:$CI$1000,'Adjusted Raw Data'!$A80+1,'Adjusted Raw Data'!BJ$1),1)))</f>
        <v>#VALUE!</v>
      </c>
      <c r="BK80" s="54" t="e">
        <f>IF(VALUE(LEFT(INDEX('Raw Data'!$A$1:$CI$1000,'Adjusted Raw Data'!$A80+1,'Adjusted Raw Data'!BK$1),1))=5,"NA",VALUE(LEFT(INDEX('Raw Data'!$A$1:$CI$1000,'Adjusted Raw Data'!$A80+1,'Adjusted Raw Data'!BK$1),1)))</f>
        <v>#VALUE!</v>
      </c>
      <c r="BL80" s="50">
        <f>INDEX('Raw Data'!$A$1:$CI$1000,'Adjusted Raw Data'!$A80+1,'Adjusted Raw Data'!BL$1)</f>
        <v>0</v>
      </c>
      <c r="BM80" s="54" t="e">
        <f>IF(VALUE(LEFT(INDEX('Raw Data'!$A$1:$CI$1000,'Adjusted Raw Data'!$A80+1,'Adjusted Raw Data'!BM$1),1))=5,"NA",VALUE(LEFT(INDEX('Raw Data'!$A$1:$CI$1000,'Adjusted Raw Data'!$A80+1,'Adjusted Raw Data'!BM$1),1)))</f>
        <v>#VALUE!</v>
      </c>
      <c r="BN80" s="54" t="e">
        <f>IF(VALUE(LEFT(INDEX('Raw Data'!$A$1:$CI$1000,'Adjusted Raw Data'!$A80+1,'Adjusted Raw Data'!BN$1),1))=5,"NA",VALUE(LEFT(INDEX('Raw Data'!$A$1:$CI$1000,'Adjusted Raw Data'!$A80+1,'Adjusted Raw Data'!BN$1),1)))</f>
        <v>#VALUE!</v>
      </c>
      <c r="BO80" s="54" t="e">
        <f>IF(VALUE(LEFT(INDEX('Raw Data'!$A$1:$CI$1000,'Adjusted Raw Data'!$A80+1,'Adjusted Raw Data'!BO$1),1))=5,"NA",VALUE(LEFT(INDEX('Raw Data'!$A$1:$CI$1000,'Adjusted Raw Data'!$A80+1,'Adjusted Raw Data'!BO$1),1)))</f>
        <v>#VALUE!</v>
      </c>
      <c r="BP80" s="54" t="e">
        <f>IF(VALUE(LEFT(INDEX('Raw Data'!$A$1:$CI$1000,'Adjusted Raw Data'!$A80+1,'Adjusted Raw Data'!BP$1),1))=5,"NA",VALUE(LEFT(INDEX('Raw Data'!$A$1:$CI$1000,'Adjusted Raw Data'!$A80+1,'Adjusted Raw Data'!BP$1),1)))</f>
        <v>#VALUE!</v>
      </c>
      <c r="BQ80" s="54" t="e">
        <f>IF(VALUE(LEFT(INDEX('Raw Data'!$A$1:$CI$1000,'Adjusted Raw Data'!$A80+1,'Adjusted Raw Data'!BQ$1),1))=5,"NA",VALUE(LEFT(INDEX('Raw Data'!$A$1:$CI$1000,'Adjusted Raw Data'!$A80+1,'Adjusted Raw Data'!BQ$1),1)))</f>
        <v>#VALUE!</v>
      </c>
      <c r="BR80" s="50">
        <f>INDEX('Raw Data'!$A$1:$CI$1000,'Adjusted Raw Data'!$A80+1,'Adjusted Raw Data'!BR$1)</f>
        <v>0</v>
      </c>
      <c r="BS80" s="54" t="e">
        <f>IF(VALUE(LEFT(INDEX('Raw Data'!$A$1:$CI$1000,'Adjusted Raw Data'!$A80+1,'Adjusted Raw Data'!BS$1),1))=5,"NA",VALUE(LEFT(INDEX('Raw Data'!$A$1:$CI$1000,'Adjusted Raw Data'!$A80+1,'Adjusted Raw Data'!BS$1),1)))</f>
        <v>#VALUE!</v>
      </c>
      <c r="BT80" s="54" t="e">
        <f>IF(VALUE(LEFT(INDEX('Raw Data'!$A$1:$CI$1000,'Adjusted Raw Data'!$A80+1,'Adjusted Raw Data'!BT$1),1))=5,"NA",VALUE(LEFT(INDEX('Raw Data'!$A$1:$CI$1000,'Adjusted Raw Data'!$A80+1,'Adjusted Raw Data'!BT$1),1)))</f>
        <v>#VALUE!</v>
      </c>
      <c r="BU80" s="54" t="e">
        <f>IF(VALUE(LEFT(INDEX('Raw Data'!$A$1:$CI$1000,'Adjusted Raw Data'!$A80+1,'Adjusted Raw Data'!BU$1),1))=5,"NA",VALUE(LEFT(INDEX('Raw Data'!$A$1:$CI$1000,'Adjusted Raw Data'!$A80+1,'Adjusted Raw Data'!BU$1),1)))</f>
        <v>#VALUE!</v>
      </c>
      <c r="BV80" s="54" t="e">
        <f>IF(VALUE(LEFT(INDEX('Raw Data'!$A$1:$CI$1000,'Adjusted Raw Data'!$A80+1,'Adjusted Raw Data'!BV$1),1))=5,"NA",VALUE(LEFT(INDEX('Raw Data'!$A$1:$CI$1000,'Adjusted Raw Data'!$A80+1,'Adjusted Raw Data'!BV$1),1)))</f>
        <v>#VALUE!</v>
      </c>
      <c r="BW80" s="54" t="e">
        <f>IF(VALUE(LEFT(INDEX('Raw Data'!$A$1:$CI$1000,'Adjusted Raw Data'!$A80+1,'Adjusted Raw Data'!BW$1),1))=5,"NA",VALUE(LEFT(INDEX('Raw Data'!$A$1:$CI$1000,'Adjusted Raw Data'!$A80+1,'Adjusted Raw Data'!BW$1),1)))</f>
        <v>#VALUE!</v>
      </c>
      <c r="BX80" s="54" t="e">
        <f>IF(VALUE(LEFT(INDEX('Raw Data'!$A$1:$CI$1000,'Adjusted Raw Data'!$A80+1,'Adjusted Raw Data'!BX$1),1))=5,"NA",VALUE(LEFT(INDEX('Raw Data'!$A$1:$CI$1000,'Adjusted Raw Data'!$A80+1,'Adjusted Raw Data'!BX$1),1)))</f>
        <v>#VALUE!</v>
      </c>
      <c r="BY80" s="54" t="e">
        <f>IF(VALUE(LEFT(INDEX('Raw Data'!$A$1:$CI$1000,'Adjusted Raw Data'!$A80+1,'Adjusted Raw Data'!BY$1),1))=5,"NA",VALUE(LEFT(INDEX('Raw Data'!$A$1:$CI$1000,'Adjusted Raw Data'!$A80+1,'Adjusted Raw Data'!BY$1),1)))</f>
        <v>#VALUE!</v>
      </c>
      <c r="BZ80" s="50">
        <f>INDEX('Raw Data'!$A$1:$CI$1000,'Adjusted Raw Data'!$A80+1,'Adjusted Raw Data'!BZ$1)</f>
        <v>0</v>
      </c>
      <c r="CA80" s="54" t="e">
        <f>VALUE(LEFT(INDEX('Raw Data'!$A$1:$CI$1000,'Adjusted Raw Data'!$A80+1,'Adjusted Raw Data'!CA$1),1))</f>
        <v>#VALUE!</v>
      </c>
      <c r="CB80" s="50">
        <f>INDEX('Raw Data'!$A$1:$CI$1000,'Adjusted Raw Data'!$A80+1,'Adjusted Raw Data'!CB$1)</f>
        <v>0</v>
      </c>
      <c r="CC80" s="54" t="e">
        <f>IF(VALUE(LEFT(INDEX('Raw Data'!$A$1:$CI$1000,'Adjusted Raw Data'!$A80+1,'Adjusted Raw Data'!CC$1),1))=5,"NA",VALUE(LEFT(INDEX('Raw Data'!$A$1:$CI$1000,'Adjusted Raw Data'!$A80+1,'Adjusted Raw Data'!CC$1),1)))</f>
        <v>#VALUE!</v>
      </c>
      <c r="CD80" s="54" t="e">
        <f>IF(VALUE(LEFT(INDEX('Raw Data'!$A$1:$CI$1000,'Adjusted Raw Data'!$A80+1,'Adjusted Raw Data'!CD$1),1))=5,"NA",VALUE(LEFT(INDEX('Raw Data'!$A$1:$CI$1000,'Adjusted Raw Data'!$A80+1,'Adjusted Raw Data'!CD$1),1)))</f>
        <v>#VALUE!</v>
      </c>
      <c r="CE80" s="54" t="e">
        <f>IF(VALUE(LEFT(INDEX('Raw Data'!$A$1:$CI$1000,'Adjusted Raw Data'!$A80+1,'Adjusted Raw Data'!CE$1),1))=5,"NA",VALUE(LEFT(INDEX('Raw Data'!$A$1:$CI$1000,'Adjusted Raw Data'!$A80+1,'Adjusted Raw Data'!CE$1),1)))</f>
        <v>#VALUE!</v>
      </c>
      <c r="CF80" s="54" t="e">
        <f>IF(VALUE(LEFT(INDEX('Raw Data'!$A$1:$CI$1000,'Adjusted Raw Data'!$A80+1,'Adjusted Raw Data'!CF$1),1))=5,"NA",VALUE(LEFT(INDEX('Raw Data'!$A$1:$CI$1000,'Adjusted Raw Data'!$A80+1,'Adjusted Raw Data'!CF$1),1)))</f>
        <v>#VALUE!</v>
      </c>
      <c r="CG80" s="54" t="e">
        <f>IF(VALUE(LEFT(INDEX('Raw Data'!$A$1:$CI$1000,'Adjusted Raw Data'!$A80+1,'Adjusted Raw Data'!CG$1),1))=5,"NA",VALUE(LEFT(INDEX('Raw Data'!$A$1:$CI$1000,'Adjusted Raw Data'!$A80+1,'Adjusted Raw Data'!CG$1),1)))</f>
        <v>#VALUE!</v>
      </c>
      <c r="CH80" s="54" t="e">
        <f>IF(VALUE(LEFT(INDEX('Raw Data'!$A$1:$CI$1000,'Adjusted Raw Data'!$A80+1,'Adjusted Raw Data'!CH$1),1))=5,"NA",VALUE(LEFT(INDEX('Raw Data'!$A$1:$CI$1000,'Adjusted Raw Data'!$A80+1,'Adjusted Raw Data'!CH$1),1)))</f>
        <v>#VALUE!</v>
      </c>
      <c r="CI80" s="54" t="e">
        <f>IF(VALUE(LEFT(INDEX('Raw Data'!$A$1:$CI$1000,'Adjusted Raw Data'!$A80+1,'Adjusted Raw Data'!CI$1),1))=5,"NA",VALUE(LEFT(INDEX('Raw Data'!$A$1:$CI$1000,'Adjusted Raw Data'!$A80+1,'Adjusted Raw Data'!CI$1),1)))</f>
        <v>#VALUE!</v>
      </c>
      <c r="CJ80" s="50">
        <f>INDEX('Raw Data'!$A$1:$CI$1000,'Adjusted Raw Data'!$A80+1,'Adjusted Raw Data'!CJ$1)</f>
        <v>0</v>
      </c>
    </row>
    <row r="81" spans="1:88" x14ac:dyDescent="0.2">
      <c r="A81" s="53">
        <v>79</v>
      </c>
      <c r="B81" s="48">
        <f>INDEX('Raw Data'!$A$1:$CI$1000,'Adjusted Raw Data'!$A81+1,'Adjusted Raw Data'!B$1)</f>
        <v>0</v>
      </c>
      <c r="C81" s="49" t="str">
        <f>LEFT(INDEX('Raw Data'!$A$1:$CI$1000,'Adjusted Raw Data'!$A81+1,'Adjusted Raw Data'!C$1),5)</f>
        <v/>
      </c>
      <c r="D81" s="54" t="e">
        <f>IF(VALUE(LEFT(INDEX('Raw Data'!$A$1:$CI$1000,'Adjusted Raw Data'!$A81+1,'Adjusted Raw Data'!D$1),1))=5,"NA",VALUE(LEFT(INDEX('Raw Data'!$A$1:$CI$1000,'Adjusted Raw Data'!$A81+1,'Adjusted Raw Data'!D$1),1)))</f>
        <v>#VALUE!</v>
      </c>
      <c r="E81" s="54" t="e">
        <f>IF(VALUE(LEFT(INDEX('Raw Data'!$A$1:$CI$1000,'Adjusted Raw Data'!$A81+1,'Adjusted Raw Data'!E$1),1))=5,"NA",VALUE(LEFT(INDEX('Raw Data'!$A$1:$CI$1000,'Adjusted Raw Data'!$A81+1,'Adjusted Raw Data'!E$1),1)))</f>
        <v>#VALUE!</v>
      </c>
      <c r="F81" s="54" t="e">
        <f>IF(VALUE(LEFT(INDEX('Raw Data'!$A$1:$CI$1000,'Adjusted Raw Data'!$A81+1,'Adjusted Raw Data'!F$1),1))=5,"NA",VALUE(LEFT(INDEX('Raw Data'!$A$1:$CI$1000,'Adjusted Raw Data'!$A81+1,'Adjusted Raw Data'!F$1),1)))</f>
        <v>#VALUE!</v>
      </c>
      <c r="G81" s="54" t="e">
        <f>IF(VALUE(LEFT(INDEX('Raw Data'!$A$1:$CI$1000,'Adjusted Raw Data'!$A81+1,'Adjusted Raw Data'!G$1),1))=5,"NA",VALUE(LEFT(INDEX('Raw Data'!$A$1:$CI$1000,'Adjusted Raw Data'!$A81+1,'Adjusted Raw Data'!G$1),1)))</f>
        <v>#VALUE!</v>
      </c>
      <c r="H81" s="54" t="e">
        <f>IF(VALUE(LEFT(INDEX('Raw Data'!$A$1:$CI$1000,'Adjusted Raw Data'!$A81+1,'Adjusted Raw Data'!H$1),1))=5,"NA",VALUE(LEFT(INDEX('Raw Data'!$A$1:$CI$1000,'Adjusted Raw Data'!$A81+1,'Adjusted Raw Data'!H$1),1)))</f>
        <v>#VALUE!</v>
      </c>
      <c r="I81" s="54" t="e">
        <f>IF(VALUE(LEFT(INDEX('Raw Data'!$A$1:$CI$1000,'Adjusted Raw Data'!$A81+1,'Adjusted Raw Data'!I$1),1))=5,"NA",VALUE(LEFT(INDEX('Raw Data'!$A$1:$CI$1000,'Adjusted Raw Data'!$A81+1,'Adjusted Raw Data'!I$1),1)))</f>
        <v>#VALUE!</v>
      </c>
      <c r="J81" s="54" t="e">
        <f>IF(VALUE(LEFT(INDEX('Raw Data'!$A$1:$CI$1000,'Adjusted Raw Data'!$A81+1,'Adjusted Raw Data'!J$1),1))=5,"NA",VALUE(LEFT(INDEX('Raw Data'!$A$1:$CI$1000,'Adjusted Raw Data'!$A81+1,'Adjusted Raw Data'!J$1),1)))</f>
        <v>#VALUE!</v>
      </c>
      <c r="K81" s="54" t="e">
        <f>IF(VALUE(LEFT(INDEX('Raw Data'!$A$1:$CI$1000,'Adjusted Raw Data'!$A81+1,'Adjusted Raw Data'!K$1),1))=5,"NA",VALUE(LEFT(INDEX('Raw Data'!$A$1:$CI$1000,'Adjusted Raw Data'!$A81+1,'Adjusted Raw Data'!K$1),1)))</f>
        <v>#VALUE!</v>
      </c>
      <c r="L81" s="54" t="e">
        <f>IF(VALUE(LEFT(INDEX('Raw Data'!$A$1:$CI$1000,'Adjusted Raw Data'!$A81+1,'Adjusted Raw Data'!L$1),1))=5,"NA",VALUE(LEFT(INDEX('Raw Data'!$A$1:$CI$1000,'Adjusted Raw Data'!$A81+1,'Adjusted Raw Data'!L$1),1)))</f>
        <v>#VALUE!</v>
      </c>
      <c r="M81" s="54" t="e">
        <f>IF(VALUE(LEFT(INDEX('Raw Data'!$A$1:$CI$1000,'Adjusted Raw Data'!$A81+1,'Adjusted Raw Data'!M$1),1))=5,"NA",VALUE(LEFT(INDEX('Raw Data'!$A$1:$CI$1000,'Adjusted Raw Data'!$A81+1,'Adjusted Raw Data'!M$1),1)))</f>
        <v>#VALUE!</v>
      </c>
      <c r="N81" s="54" t="e">
        <f>IF(VALUE(LEFT(INDEX('Raw Data'!$A$1:$CI$1000,'Adjusted Raw Data'!$A81+1,'Adjusted Raw Data'!N$1),1))=5,"NA",VALUE(LEFT(INDEX('Raw Data'!$A$1:$CI$1000,'Adjusted Raw Data'!$A81+1,'Adjusted Raw Data'!N$1),1)))</f>
        <v>#VALUE!</v>
      </c>
      <c r="O81" s="54" t="e">
        <f>IF(VALUE(LEFT(INDEX('Raw Data'!$A$1:$CI$1000,'Adjusted Raw Data'!$A81+1,'Adjusted Raw Data'!O$1),1))=5,"NA",VALUE(LEFT(INDEX('Raw Data'!$A$1:$CI$1000,'Adjusted Raw Data'!$A81+1,'Adjusted Raw Data'!O$1),1)))</f>
        <v>#VALUE!</v>
      </c>
      <c r="P81" s="54" t="e">
        <f>IF(VALUE(LEFT(INDEX('Raw Data'!$A$1:$CI$1000,'Adjusted Raw Data'!$A81+1,'Adjusted Raw Data'!P$1),1))=5,"NA",VALUE(LEFT(INDEX('Raw Data'!$A$1:$CI$1000,'Adjusted Raw Data'!$A81+1,'Adjusted Raw Data'!P$1),1)))</f>
        <v>#VALUE!</v>
      </c>
      <c r="Q81" s="54" t="e">
        <f>IF(VALUE(LEFT(INDEX('Raw Data'!$A$1:$CI$1000,'Adjusted Raw Data'!$A81+1,'Adjusted Raw Data'!Q$1),1))=5,"NA",VALUE(LEFT(INDEX('Raw Data'!$A$1:$CI$1000,'Adjusted Raw Data'!$A81+1,'Adjusted Raw Data'!Q$1),1)))</f>
        <v>#VALUE!</v>
      </c>
      <c r="R81" s="54" t="e">
        <f>IF(VALUE(LEFT(INDEX('Raw Data'!$A$1:$CI$1000,'Adjusted Raw Data'!$A81+1,'Adjusted Raw Data'!R$1),1))=5,"NA",VALUE(LEFT(INDEX('Raw Data'!$A$1:$CI$1000,'Adjusted Raw Data'!$A81+1,'Adjusted Raw Data'!R$1),1)))</f>
        <v>#VALUE!</v>
      </c>
      <c r="S81" s="54" t="e">
        <f>IF(VALUE(LEFT(INDEX('Raw Data'!$A$1:$CI$1000,'Adjusted Raw Data'!$A81+1,'Adjusted Raw Data'!S$1),1))=5,"NA",VALUE(LEFT(INDEX('Raw Data'!$A$1:$CI$1000,'Adjusted Raw Data'!$A81+1,'Adjusted Raw Data'!S$1),1)))</f>
        <v>#VALUE!</v>
      </c>
      <c r="T81" s="50">
        <f>INDEX('Raw Data'!$A$1:$CI$1000,'Adjusted Raw Data'!$A81+1,'Adjusted Raw Data'!T$1)</f>
        <v>0</v>
      </c>
      <c r="U81" s="54" t="e">
        <f>IF(VALUE(LEFT(INDEX('Raw Data'!$A$1:$CI$1000,'Adjusted Raw Data'!$A81+1,'Adjusted Raw Data'!U$1),1))=5,"NA",VALUE(LEFT(INDEX('Raw Data'!$A$1:$CI$1000,'Adjusted Raw Data'!$A81+1,'Adjusted Raw Data'!U$1),1)))</f>
        <v>#VALUE!</v>
      </c>
      <c r="V81" s="54" t="e">
        <f>IF(VALUE(LEFT(INDEX('Raw Data'!$A$1:$CI$1000,'Adjusted Raw Data'!$A81+1,'Adjusted Raw Data'!V$1),1))=5,"NA",VALUE(LEFT(INDEX('Raw Data'!$A$1:$CI$1000,'Adjusted Raw Data'!$A81+1,'Adjusted Raw Data'!V$1),1)))</f>
        <v>#VALUE!</v>
      </c>
      <c r="W81" s="54" t="e">
        <f>IF(VALUE(LEFT(INDEX('Raw Data'!$A$1:$CI$1000,'Adjusted Raw Data'!$A81+1,'Adjusted Raw Data'!W$1),1))=5,"NA",VALUE(LEFT(INDEX('Raw Data'!$A$1:$CI$1000,'Adjusted Raw Data'!$A81+1,'Adjusted Raw Data'!W$1),1)))</f>
        <v>#VALUE!</v>
      </c>
      <c r="X81" s="54" t="e">
        <f>IF(VALUE(LEFT(INDEX('Raw Data'!$A$1:$CI$1000,'Adjusted Raw Data'!$A81+1,'Adjusted Raw Data'!X$1),1))=5,"NA",VALUE(LEFT(INDEX('Raw Data'!$A$1:$CI$1000,'Adjusted Raw Data'!$A81+1,'Adjusted Raw Data'!X$1),1)))</f>
        <v>#VALUE!</v>
      </c>
      <c r="Y81" s="54" t="e">
        <f>IF(VALUE(LEFT(INDEX('Raw Data'!$A$1:$CI$1000,'Adjusted Raw Data'!$A81+1,'Adjusted Raw Data'!Y$1),1))=5,"NA",VALUE(LEFT(INDEX('Raw Data'!$A$1:$CI$1000,'Adjusted Raw Data'!$A81+1,'Adjusted Raw Data'!Y$1),1)))</f>
        <v>#VALUE!</v>
      </c>
      <c r="Z81" s="54" t="e">
        <f>IF(VALUE(LEFT(INDEX('Raw Data'!$A$1:$CI$1000,'Adjusted Raw Data'!$A81+1,'Adjusted Raw Data'!Z$1),1))=5,"NA",VALUE(LEFT(INDEX('Raw Data'!$A$1:$CI$1000,'Adjusted Raw Data'!$A81+1,'Adjusted Raw Data'!Z$1),1)))</f>
        <v>#VALUE!</v>
      </c>
      <c r="AA81" s="54" t="e">
        <f>IF(VALUE(LEFT(INDEX('Raw Data'!$A$1:$CI$1000,'Adjusted Raw Data'!$A81+1,'Adjusted Raw Data'!AA$1),1))=5,"NA",VALUE(LEFT(INDEX('Raw Data'!$A$1:$CI$1000,'Adjusted Raw Data'!$A81+1,'Adjusted Raw Data'!AA$1),1)))</f>
        <v>#VALUE!</v>
      </c>
      <c r="AB81" s="50">
        <f>INDEX('Raw Data'!$A$1:$CI$1000,'Adjusted Raw Data'!$A81+1,'Adjusted Raw Data'!AB$1)</f>
        <v>0</v>
      </c>
      <c r="AC81" s="54" t="e">
        <f>IF(VALUE(LEFT(INDEX('Raw Data'!$A$1:$CI$1000,'Adjusted Raw Data'!$A81+1,'Adjusted Raw Data'!AC$1),1))=5,"NA",VALUE(LEFT(INDEX('Raw Data'!$A$1:$CI$1000,'Adjusted Raw Data'!$A81+1,'Adjusted Raw Data'!AC$1),1)))</f>
        <v>#VALUE!</v>
      </c>
      <c r="AD81" s="54" t="e">
        <f>IF(VALUE(LEFT(INDEX('Raw Data'!$A$1:$CI$1000,'Adjusted Raw Data'!$A81+1,'Adjusted Raw Data'!AD$1),1))=5,"NA",VALUE(LEFT(INDEX('Raw Data'!$A$1:$CI$1000,'Adjusted Raw Data'!$A81+1,'Adjusted Raw Data'!AD$1),1)))</f>
        <v>#VALUE!</v>
      </c>
      <c r="AE81" s="54" t="e">
        <f>IF(VALUE(LEFT(INDEX('Raw Data'!$A$1:$CI$1000,'Adjusted Raw Data'!$A81+1,'Adjusted Raw Data'!AE$1),1))=5,"NA",VALUE(LEFT(INDEX('Raw Data'!$A$1:$CI$1000,'Adjusted Raw Data'!$A81+1,'Adjusted Raw Data'!AE$1),1)))</f>
        <v>#VALUE!</v>
      </c>
      <c r="AF81" s="54" t="e">
        <f>IF(VALUE(LEFT(INDEX('Raw Data'!$A$1:$CI$1000,'Adjusted Raw Data'!$A81+1,'Adjusted Raw Data'!AF$1),1))=5,"NA",VALUE(LEFT(INDEX('Raw Data'!$A$1:$CI$1000,'Adjusted Raw Data'!$A81+1,'Adjusted Raw Data'!AF$1),1)))</f>
        <v>#VALUE!</v>
      </c>
      <c r="AG81" s="54" t="e">
        <f>IF(VALUE(LEFT(INDEX('Raw Data'!$A$1:$CI$1000,'Adjusted Raw Data'!$A81+1,'Adjusted Raw Data'!AG$1),1))=5,"NA",VALUE(LEFT(INDEX('Raw Data'!$A$1:$CI$1000,'Adjusted Raw Data'!$A81+1,'Adjusted Raw Data'!AG$1),1)))</f>
        <v>#VALUE!</v>
      </c>
      <c r="AH81" s="54" t="e">
        <f>IF(VALUE(LEFT(INDEX('Raw Data'!$A$1:$CI$1000,'Adjusted Raw Data'!$A81+1,'Adjusted Raw Data'!AH$1),1))=5,"NA",VALUE(LEFT(INDEX('Raw Data'!$A$1:$CI$1000,'Adjusted Raw Data'!$A81+1,'Adjusted Raw Data'!AH$1),1)))</f>
        <v>#VALUE!</v>
      </c>
      <c r="AI81" s="54" t="e">
        <f>IF(VALUE(LEFT(INDEX('Raw Data'!$A$1:$CI$1000,'Adjusted Raw Data'!$A81+1,'Adjusted Raw Data'!AI$1),1))=5,"NA",VALUE(LEFT(INDEX('Raw Data'!$A$1:$CI$1000,'Adjusted Raw Data'!$A81+1,'Adjusted Raw Data'!AI$1),1)))</f>
        <v>#VALUE!</v>
      </c>
      <c r="AJ81" s="54" t="e">
        <f>IF(VALUE(LEFT(INDEX('Raw Data'!$A$1:$CI$1000,'Adjusted Raw Data'!$A81+1,'Adjusted Raw Data'!AJ$1),1))=5,"NA",VALUE(LEFT(INDEX('Raw Data'!$A$1:$CI$1000,'Adjusted Raw Data'!$A81+1,'Adjusted Raw Data'!AJ$1),1)))</f>
        <v>#VALUE!</v>
      </c>
      <c r="AK81" s="54" t="e">
        <f>IF(VALUE(LEFT(INDEX('Raw Data'!$A$1:$CI$1000,'Adjusted Raw Data'!$A81+1,'Adjusted Raw Data'!AK$1),1))=5,"NA",VALUE(LEFT(INDEX('Raw Data'!$A$1:$CI$1000,'Adjusted Raw Data'!$A81+1,'Adjusted Raw Data'!AK$1),1)))</f>
        <v>#VALUE!</v>
      </c>
      <c r="AL81" s="54" t="e">
        <f>IF(VALUE(LEFT(INDEX('Raw Data'!$A$1:$CI$1000,'Adjusted Raw Data'!$A81+1,'Adjusted Raw Data'!AL$1),1))=5,"NA",VALUE(LEFT(INDEX('Raw Data'!$A$1:$CI$1000,'Adjusted Raw Data'!$A81+1,'Adjusted Raw Data'!AL$1),1)))</f>
        <v>#VALUE!</v>
      </c>
      <c r="AM81" s="54" t="e">
        <f>IF(VALUE(LEFT(INDEX('Raw Data'!$A$1:$CI$1000,'Adjusted Raw Data'!$A81+1,'Adjusted Raw Data'!AM$1),1))=5,"NA",VALUE(LEFT(INDEX('Raw Data'!$A$1:$CI$1000,'Adjusted Raw Data'!$A81+1,'Adjusted Raw Data'!AM$1),1)))</f>
        <v>#VALUE!</v>
      </c>
      <c r="AN81" s="54" t="e">
        <f>IF(VALUE(LEFT(INDEX('Raw Data'!$A$1:$CI$1000,'Adjusted Raw Data'!$A81+1,'Adjusted Raw Data'!AN$1),1))=5,"NA",VALUE(LEFT(INDEX('Raw Data'!$A$1:$CI$1000,'Adjusted Raw Data'!$A81+1,'Adjusted Raw Data'!AN$1),1)))</f>
        <v>#VALUE!</v>
      </c>
      <c r="AO81" s="54" t="e">
        <f>IF(VALUE(LEFT(INDEX('Raw Data'!$A$1:$CI$1000,'Adjusted Raw Data'!$A81+1,'Adjusted Raw Data'!AO$1),1))=5,"NA",VALUE(LEFT(INDEX('Raw Data'!$A$1:$CI$1000,'Adjusted Raw Data'!$A81+1,'Adjusted Raw Data'!AO$1),1)))</f>
        <v>#VALUE!</v>
      </c>
      <c r="AP81" s="54" t="e">
        <f>IF(VALUE(LEFT(INDEX('Raw Data'!$A$1:$CI$1000,'Adjusted Raw Data'!$A81+1,'Adjusted Raw Data'!AP$1),1))=5,"NA",VALUE(LEFT(INDEX('Raw Data'!$A$1:$CI$1000,'Adjusted Raw Data'!$A81+1,'Adjusted Raw Data'!AP$1),1)))</f>
        <v>#VALUE!</v>
      </c>
      <c r="AQ81" s="54" t="e">
        <f>IF(VALUE(LEFT(INDEX('Raw Data'!$A$1:$CI$1000,'Adjusted Raw Data'!$A81+1,'Adjusted Raw Data'!AQ$1),1))=5,"NA",VALUE(LEFT(INDEX('Raw Data'!$A$1:$CI$1000,'Adjusted Raw Data'!$A81+1,'Adjusted Raw Data'!AQ$1),1)))</f>
        <v>#VALUE!</v>
      </c>
      <c r="AR81" s="50">
        <f>INDEX('Raw Data'!$A$1:$CI$1000,'Adjusted Raw Data'!$A81+1,'Adjusted Raw Data'!AR$1)</f>
        <v>0</v>
      </c>
      <c r="AS81" s="54" t="e">
        <f>IF(VALUE(LEFT(INDEX('Raw Data'!$A$1:$CI$1000,'Adjusted Raw Data'!$A81+1,'Adjusted Raw Data'!AS$1),1))=5,"NA",VALUE(LEFT(INDEX('Raw Data'!$A$1:$CI$1000,'Adjusted Raw Data'!$A81+1,'Adjusted Raw Data'!AS$1),1)))</f>
        <v>#VALUE!</v>
      </c>
      <c r="AT81" s="54" t="e">
        <f>IF(VALUE(LEFT(INDEX('Raw Data'!$A$1:$CI$1000,'Adjusted Raw Data'!$A81+1,'Adjusted Raw Data'!AT$1),1))=5,"NA",VALUE(LEFT(INDEX('Raw Data'!$A$1:$CI$1000,'Adjusted Raw Data'!$A81+1,'Adjusted Raw Data'!AT$1),1)))</f>
        <v>#VALUE!</v>
      </c>
      <c r="AU81" s="54" t="e">
        <f>IF(VALUE(LEFT(INDEX('Raw Data'!$A$1:$CI$1000,'Adjusted Raw Data'!$A81+1,'Adjusted Raw Data'!AU$1),1))=5,"NA",VALUE(LEFT(INDEX('Raw Data'!$A$1:$CI$1000,'Adjusted Raw Data'!$A81+1,'Adjusted Raw Data'!AU$1),1)))</f>
        <v>#VALUE!</v>
      </c>
      <c r="AV81" s="54" t="e">
        <f>IF(VALUE(LEFT(INDEX('Raw Data'!$A$1:$CI$1000,'Adjusted Raw Data'!$A81+1,'Adjusted Raw Data'!AV$1),1))=5,"NA",VALUE(LEFT(INDEX('Raw Data'!$A$1:$CI$1000,'Adjusted Raw Data'!$A81+1,'Adjusted Raw Data'!AV$1),1)))</f>
        <v>#VALUE!</v>
      </c>
      <c r="AW81" s="54" t="e">
        <f>IF(VALUE(LEFT(INDEX('Raw Data'!$A$1:$CI$1000,'Adjusted Raw Data'!$A81+1,'Adjusted Raw Data'!AW$1),1))=5,"NA",VALUE(LEFT(INDEX('Raw Data'!$A$1:$CI$1000,'Adjusted Raw Data'!$A81+1,'Adjusted Raw Data'!AW$1),1)))</f>
        <v>#VALUE!</v>
      </c>
      <c r="AX81" s="54" t="e">
        <f>IF(VALUE(LEFT(INDEX('Raw Data'!$A$1:$CI$1000,'Adjusted Raw Data'!$A81+1,'Adjusted Raw Data'!AX$1),1))=5,"NA",VALUE(LEFT(INDEX('Raw Data'!$A$1:$CI$1000,'Adjusted Raw Data'!$A81+1,'Adjusted Raw Data'!AX$1),1)))</f>
        <v>#VALUE!</v>
      </c>
      <c r="AY81" s="54" t="e">
        <f>IF(VALUE(LEFT(INDEX('Raw Data'!$A$1:$CI$1000,'Adjusted Raw Data'!$A81+1,'Adjusted Raw Data'!AY$1),1))=5,"NA",VALUE(LEFT(INDEX('Raw Data'!$A$1:$CI$1000,'Adjusted Raw Data'!$A81+1,'Adjusted Raw Data'!AY$1),1)))</f>
        <v>#VALUE!</v>
      </c>
      <c r="AZ81" s="54" t="e">
        <f>IF(VALUE(LEFT(INDEX('Raw Data'!$A$1:$CI$1000,'Adjusted Raw Data'!$A81+1,'Adjusted Raw Data'!AZ$1),1))=5,"NA",VALUE(LEFT(INDEX('Raw Data'!$A$1:$CI$1000,'Adjusted Raw Data'!$A81+1,'Adjusted Raw Data'!AZ$1),1)))</f>
        <v>#VALUE!</v>
      </c>
      <c r="BA81" s="50">
        <f>INDEX('Raw Data'!$A$1:$CI$1000,'Adjusted Raw Data'!$A81+1,'Adjusted Raw Data'!BA$1)</f>
        <v>0</v>
      </c>
      <c r="BB81" s="54" t="e">
        <f>IF(VALUE(LEFT(INDEX('Raw Data'!$A$1:$CI$1000,'Adjusted Raw Data'!$A81+1,'Adjusted Raw Data'!BB$1),1))=5,"NA",VALUE(LEFT(INDEX('Raw Data'!$A$1:$CI$1000,'Adjusted Raw Data'!$A81+1,'Adjusted Raw Data'!BB$1),1)))</f>
        <v>#VALUE!</v>
      </c>
      <c r="BC81" s="54" t="e">
        <f>IF(VALUE(LEFT(INDEX('Raw Data'!$A$1:$CI$1000,'Adjusted Raw Data'!$A81+1,'Adjusted Raw Data'!BC$1),1))=5,"NA",VALUE(LEFT(INDEX('Raw Data'!$A$1:$CI$1000,'Adjusted Raw Data'!$A81+1,'Adjusted Raw Data'!BC$1),1)))</f>
        <v>#VALUE!</v>
      </c>
      <c r="BD81" s="54" t="e">
        <f>IF(VALUE(LEFT(INDEX('Raw Data'!$A$1:$CI$1000,'Adjusted Raw Data'!$A81+1,'Adjusted Raw Data'!BD$1),1))=5,"NA",VALUE(LEFT(INDEX('Raw Data'!$A$1:$CI$1000,'Adjusted Raw Data'!$A81+1,'Adjusted Raw Data'!BD$1),1)))</f>
        <v>#VALUE!</v>
      </c>
      <c r="BE81" s="50">
        <f>INDEX('Raw Data'!$A$1:$CI$1000,'Adjusted Raw Data'!$A81+1,'Adjusted Raw Data'!BE$1)</f>
        <v>0</v>
      </c>
      <c r="BF81" s="54" t="e">
        <f>IF(VALUE(LEFT(INDEX('Raw Data'!$A$1:$CI$1000,'Adjusted Raw Data'!$A81+1,'Adjusted Raw Data'!BF$1),1))=5,"NA",VALUE(LEFT(INDEX('Raw Data'!$A$1:$CI$1000,'Adjusted Raw Data'!$A81+1,'Adjusted Raw Data'!BF$1),1)))</f>
        <v>#VALUE!</v>
      </c>
      <c r="BG81" s="54" t="e">
        <f>IF(VALUE(LEFT(INDEX('Raw Data'!$A$1:$CI$1000,'Adjusted Raw Data'!$A81+1,'Adjusted Raw Data'!BG$1),1))=5,"NA",VALUE(LEFT(INDEX('Raw Data'!$A$1:$CI$1000,'Adjusted Raw Data'!$A81+1,'Adjusted Raw Data'!BG$1),1)))</f>
        <v>#VALUE!</v>
      </c>
      <c r="BH81" s="54" t="e">
        <f>IF(VALUE(LEFT(INDEX('Raw Data'!$A$1:$CI$1000,'Adjusted Raw Data'!$A81+1,'Adjusted Raw Data'!BH$1),1))=5,"NA",VALUE(LEFT(INDEX('Raw Data'!$A$1:$CI$1000,'Adjusted Raw Data'!$A81+1,'Adjusted Raw Data'!BH$1),1)))</f>
        <v>#VALUE!</v>
      </c>
      <c r="BI81" s="54" t="e">
        <f>IF(VALUE(LEFT(INDEX('Raw Data'!$A$1:$CI$1000,'Adjusted Raw Data'!$A81+1,'Adjusted Raw Data'!BI$1),1))=5,"NA",VALUE(LEFT(INDEX('Raw Data'!$A$1:$CI$1000,'Adjusted Raw Data'!$A81+1,'Adjusted Raw Data'!BI$1),1)))</f>
        <v>#VALUE!</v>
      </c>
      <c r="BJ81" s="54" t="e">
        <f>IF(VALUE(LEFT(INDEX('Raw Data'!$A$1:$CI$1000,'Adjusted Raw Data'!$A81+1,'Adjusted Raw Data'!BJ$1),1))=5,"NA",VALUE(LEFT(INDEX('Raw Data'!$A$1:$CI$1000,'Adjusted Raw Data'!$A81+1,'Adjusted Raw Data'!BJ$1),1)))</f>
        <v>#VALUE!</v>
      </c>
      <c r="BK81" s="54" t="e">
        <f>IF(VALUE(LEFT(INDEX('Raw Data'!$A$1:$CI$1000,'Adjusted Raw Data'!$A81+1,'Adjusted Raw Data'!BK$1),1))=5,"NA",VALUE(LEFT(INDEX('Raw Data'!$A$1:$CI$1000,'Adjusted Raw Data'!$A81+1,'Adjusted Raw Data'!BK$1),1)))</f>
        <v>#VALUE!</v>
      </c>
      <c r="BL81" s="50">
        <f>INDEX('Raw Data'!$A$1:$CI$1000,'Adjusted Raw Data'!$A81+1,'Adjusted Raw Data'!BL$1)</f>
        <v>0</v>
      </c>
      <c r="BM81" s="54" t="e">
        <f>IF(VALUE(LEFT(INDEX('Raw Data'!$A$1:$CI$1000,'Adjusted Raw Data'!$A81+1,'Adjusted Raw Data'!BM$1),1))=5,"NA",VALUE(LEFT(INDEX('Raw Data'!$A$1:$CI$1000,'Adjusted Raw Data'!$A81+1,'Adjusted Raw Data'!BM$1),1)))</f>
        <v>#VALUE!</v>
      </c>
      <c r="BN81" s="54" t="e">
        <f>IF(VALUE(LEFT(INDEX('Raw Data'!$A$1:$CI$1000,'Adjusted Raw Data'!$A81+1,'Adjusted Raw Data'!BN$1),1))=5,"NA",VALUE(LEFT(INDEX('Raw Data'!$A$1:$CI$1000,'Adjusted Raw Data'!$A81+1,'Adjusted Raw Data'!BN$1),1)))</f>
        <v>#VALUE!</v>
      </c>
      <c r="BO81" s="54" t="e">
        <f>IF(VALUE(LEFT(INDEX('Raw Data'!$A$1:$CI$1000,'Adjusted Raw Data'!$A81+1,'Adjusted Raw Data'!BO$1),1))=5,"NA",VALUE(LEFT(INDEX('Raw Data'!$A$1:$CI$1000,'Adjusted Raw Data'!$A81+1,'Adjusted Raw Data'!BO$1),1)))</f>
        <v>#VALUE!</v>
      </c>
      <c r="BP81" s="54" t="e">
        <f>IF(VALUE(LEFT(INDEX('Raw Data'!$A$1:$CI$1000,'Adjusted Raw Data'!$A81+1,'Adjusted Raw Data'!BP$1),1))=5,"NA",VALUE(LEFT(INDEX('Raw Data'!$A$1:$CI$1000,'Adjusted Raw Data'!$A81+1,'Adjusted Raw Data'!BP$1),1)))</f>
        <v>#VALUE!</v>
      </c>
      <c r="BQ81" s="54" t="e">
        <f>IF(VALUE(LEFT(INDEX('Raw Data'!$A$1:$CI$1000,'Adjusted Raw Data'!$A81+1,'Adjusted Raw Data'!BQ$1),1))=5,"NA",VALUE(LEFT(INDEX('Raw Data'!$A$1:$CI$1000,'Adjusted Raw Data'!$A81+1,'Adjusted Raw Data'!BQ$1),1)))</f>
        <v>#VALUE!</v>
      </c>
      <c r="BR81" s="50">
        <f>INDEX('Raw Data'!$A$1:$CI$1000,'Adjusted Raw Data'!$A81+1,'Adjusted Raw Data'!BR$1)</f>
        <v>0</v>
      </c>
      <c r="BS81" s="54" t="e">
        <f>IF(VALUE(LEFT(INDEX('Raw Data'!$A$1:$CI$1000,'Adjusted Raw Data'!$A81+1,'Adjusted Raw Data'!BS$1),1))=5,"NA",VALUE(LEFT(INDEX('Raw Data'!$A$1:$CI$1000,'Adjusted Raw Data'!$A81+1,'Adjusted Raw Data'!BS$1),1)))</f>
        <v>#VALUE!</v>
      </c>
      <c r="BT81" s="54" t="e">
        <f>IF(VALUE(LEFT(INDEX('Raw Data'!$A$1:$CI$1000,'Adjusted Raw Data'!$A81+1,'Adjusted Raw Data'!BT$1),1))=5,"NA",VALUE(LEFT(INDEX('Raw Data'!$A$1:$CI$1000,'Adjusted Raw Data'!$A81+1,'Adjusted Raw Data'!BT$1),1)))</f>
        <v>#VALUE!</v>
      </c>
      <c r="BU81" s="54" t="e">
        <f>IF(VALUE(LEFT(INDEX('Raw Data'!$A$1:$CI$1000,'Adjusted Raw Data'!$A81+1,'Adjusted Raw Data'!BU$1),1))=5,"NA",VALUE(LEFT(INDEX('Raw Data'!$A$1:$CI$1000,'Adjusted Raw Data'!$A81+1,'Adjusted Raw Data'!BU$1),1)))</f>
        <v>#VALUE!</v>
      </c>
      <c r="BV81" s="54" t="e">
        <f>IF(VALUE(LEFT(INDEX('Raw Data'!$A$1:$CI$1000,'Adjusted Raw Data'!$A81+1,'Adjusted Raw Data'!BV$1),1))=5,"NA",VALUE(LEFT(INDEX('Raw Data'!$A$1:$CI$1000,'Adjusted Raw Data'!$A81+1,'Adjusted Raw Data'!BV$1),1)))</f>
        <v>#VALUE!</v>
      </c>
      <c r="BW81" s="54" t="e">
        <f>IF(VALUE(LEFT(INDEX('Raw Data'!$A$1:$CI$1000,'Adjusted Raw Data'!$A81+1,'Adjusted Raw Data'!BW$1),1))=5,"NA",VALUE(LEFT(INDEX('Raw Data'!$A$1:$CI$1000,'Adjusted Raw Data'!$A81+1,'Adjusted Raw Data'!BW$1),1)))</f>
        <v>#VALUE!</v>
      </c>
      <c r="BX81" s="54" t="e">
        <f>IF(VALUE(LEFT(INDEX('Raw Data'!$A$1:$CI$1000,'Adjusted Raw Data'!$A81+1,'Adjusted Raw Data'!BX$1),1))=5,"NA",VALUE(LEFT(INDEX('Raw Data'!$A$1:$CI$1000,'Adjusted Raw Data'!$A81+1,'Adjusted Raw Data'!BX$1),1)))</f>
        <v>#VALUE!</v>
      </c>
      <c r="BY81" s="54" t="e">
        <f>IF(VALUE(LEFT(INDEX('Raw Data'!$A$1:$CI$1000,'Adjusted Raw Data'!$A81+1,'Adjusted Raw Data'!BY$1),1))=5,"NA",VALUE(LEFT(INDEX('Raw Data'!$A$1:$CI$1000,'Adjusted Raw Data'!$A81+1,'Adjusted Raw Data'!BY$1),1)))</f>
        <v>#VALUE!</v>
      </c>
      <c r="BZ81" s="50">
        <f>INDEX('Raw Data'!$A$1:$CI$1000,'Adjusted Raw Data'!$A81+1,'Adjusted Raw Data'!BZ$1)</f>
        <v>0</v>
      </c>
      <c r="CA81" s="54" t="e">
        <f>VALUE(LEFT(INDEX('Raw Data'!$A$1:$CI$1000,'Adjusted Raw Data'!$A81+1,'Adjusted Raw Data'!CA$1),1))</f>
        <v>#VALUE!</v>
      </c>
      <c r="CB81" s="50">
        <f>INDEX('Raw Data'!$A$1:$CI$1000,'Adjusted Raw Data'!$A81+1,'Adjusted Raw Data'!CB$1)</f>
        <v>0</v>
      </c>
      <c r="CC81" s="54" t="e">
        <f>IF(VALUE(LEFT(INDEX('Raw Data'!$A$1:$CI$1000,'Adjusted Raw Data'!$A81+1,'Adjusted Raw Data'!CC$1),1))=5,"NA",VALUE(LEFT(INDEX('Raw Data'!$A$1:$CI$1000,'Adjusted Raw Data'!$A81+1,'Adjusted Raw Data'!CC$1),1)))</f>
        <v>#VALUE!</v>
      </c>
      <c r="CD81" s="54" t="e">
        <f>IF(VALUE(LEFT(INDEX('Raw Data'!$A$1:$CI$1000,'Adjusted Raw Data'!$A81+1,'Adjusted Raw Data'!CD$1),1))=5,"NA",VALUE(LEFT(INDEX('Raw Data'!$A$1:$CI$1000,'Adjusted Raw Data'!$A81+1,'Adjusted Raw Data'!CD$1),1)))</f>
        <v>#VALUE!</v>
      </c>
      <c r="CE81" s="54" t="e">
        <f>IF(VALUE(LEFT(INDEX('Raw Data'!$A$1:$CI$1000,'Adjusted Raw Data'!$A81+1,'Adjusted Raw Data'!CE$1),1))=5,"NA",VALUE(LEFT(INDEX('Raw Data'!$A$1:$CI$1000,'Adjusted Raw Data'!$A81+1,'Adjusted Raw Data'!CE$1),1)))</f>
        <v>#VALUE!</v>
      </c>
      <c r="CF81" s="54" t="e">
        <f>IF(VALUE(LEFT(INDEX('Raw Data'!$A$1:$CI$1000,'Adjusted Raw Data'!$A81+1,'Adjusted Raw Data'!CF$1),1))=5,"NA",VALUE(LEFT(INDEX('Raw Data'!$A$1:$CI$1000,'Adjusted Raw Data'!$A81+1,'Adjusted Raw Data'!CF$1),1)))</f>
        <v>#VALUE!</v>
      </c>
      <c r="CG81" s="54" t="e">
        <f>IF(VALUE(LEFT(INDEX('Raw Data'!$A$1:$CI$1000,'Adjusted Raw Data'!$A81+1,'Adjusted Raw Data'!CG$1),1))=5,"NA",VALUE(LEFT(INDEX('Raw Data'!$A$1:$CI$1000,'Adjusted Raw Data'!$A81+1,'Adjusted Raw Data'!CG$1),1)))</f>
        <v>#VALUE!</v>
      </c>
      <c r="CH81" s="54" t="e">
        <f>IF(VALUE(LEFT(INDEX('Raw Data'!$A$1:$CI$1000,'Adjusted Raw Data'!$A81+1,'Adjusted Raw Data'!CH$1),1))=5,"NA",VALUE(LEFT(INDEX('Raw Data'!$A$1:$CI$1000,'Adjusted Raw Data'!$A81+1,'Adjusted Raw Data'!CH$1),1)))</f>
        <v>#VALUE!</v>
      </c>
      <c r="CI81" s="54" t="e">
        <f>IF(VALUE(LEFT(INDEX('Raw Data'!$A$1:$CI$1000,'Adjusted Raw Data'!$A81+1,'Adjusted Raw Data'!CI$1),1))=5,"NA",VALUE(LEFT(INDEX('Raw Data'!$A$1:$CI$1000,'Adjusted Raw Data'!$A81+1,'Adjusted Raw Data'!CI$1),1)))</f>
        <v>#VALUE!</v>
      </c>
      <c r="CJ81" s="50">
        <f>INDEX('Raw Data'!$A$1:$CI$1000,'Adjusted Raw Data'!$A81+1,'Adjusted Raw Data'!CJ$1)</f>
        <v>0</v>
      </c>
    </row>
    <row r="82" spans="1:88" x14ac:dyDescent="0.2">
      <c r="A82" s="53">
        <v>80</v>
      </c>
      <c r="B82" s="48">
        <f>INDEX('Raw Data'!$A$1:$CI$1000,'Adjusted Raw Data'!$A82+1,'Adjusted Raw Data'!B$1)</f>
        <v>0</v>
      </c>
      <c r="C82" s="49" t="str">
        <f>LEFT(INDEX('Raw Data'!$A$1:$CI$1000,'Adjusted Raw Data'!$A82+1,'Adjusted Raw Data'!C$1),5)</f>
        <v/>
      </c>
      <c r="D82" s="54" t="e">
        <f>IF(VALUE(LEFT(INDEX('Raw Data'!$A$1:$CI$1000,'Adjusted Raw Data'!$A82+1,'Adjusted Raw Data'!D$1),1))=5,"NA",VALUE(LEFT(INDEX('Raw Data'!$A$1:$CI$1000,'Adjusted Raw Data'!$A82+1,'Adjusted Raw Data'!D$1),1)))</f>
        <v>#VALUE!</v>
      </c>
      <c r="E82" s="54" t="e">
        <f>IF(VALUE(LEFT(INDEX('Raw Data'!$A$1:$CI$1000,'Adjusted Raw Data'!$A82+1,'Adjusted Raw Data'!E$1),1))=5,"NA",VALUE(LEFT(INDEX('Raw Data'!$A$1:$CI$1000,'Adjusted Raw Data'!$A82+1,'Adjusted Raw Data'!E$1),1)))</f>
        <v>#VALUE!</v>
      </c>
      <c r="F82" s="54" t="e">
        <f>IF(VALUE(LEFT(INDEX('Raw Data'!$A$1:$CI$1000,'Adjusted Raw Data'!$A82+1,'Adjusted Raw Data'!F$1),1))=5,"NA",VALUE(LEFT(INDEX('Raw Data'!$A$1:$CI$1000,'Adjusted Raw Data'!$A82+1,'Adjusted Raw Data'!F$1),1)))</f>
        <v>#VALUE!</v>
      </c>
      <c r="G82" s="54" t="e">
        <f>IF(VALUE(LEFT(INDEX('Raw Data'!$A$1:$CI$1000,'Adjusted Raw Data'!$A82+1,'Adjusted Raw Data'!G$1),1))=5,"NA",VALUE(LEFT(INDEX('Raw Data'!$A$1:$CI$1000,'Adjusted Raw Data'!$A82+1,'Adjusted Raw Data'!G$1),1)))</f>
        <v>#VALUE!</v>
      </c>
      <c r="H82" s="54" t="e">
        <f>IF(VALUE(LEFT(INDEX('Raw Data'!$A$1:$CI$1000,'Adjusted Raw Data'!$A82+1,'Adjusted Raw Data'!H$1),1))=5,"NA",VALUE(LEFT(INDEX('Raw Data'!$A$1:$CI$1000,'Adjusted Raw Data'!$A82+1,'Adjusted Raw Data'!H$1),1)))</f>
        <v>#VALUE!</v>
      </c>
      <c r="I82" s="54" t="e">
        <f>IF(VALUE(LEFT(INDEX('Raw Data'!$A$1:$CI$1000,'Adjusted Raw Data'!$A82+1,'Adjusted Raw Data'!I$1),1))=5,"NA",VALUE(LEFT(INDEX('Raw Data'!$A$1:$CI$1000,'Adjusted Raw Data'!$A82+1,'Adjusted Raw Data'!I$1),1)))</f>
        <v>#VALUE!</v>
      </c>
      <c r="J82" s="54" t="e">
        <f>IF(VALUE(LEFT(INDEX('Raw Data'!$A$1:$CI$1000,'Adjusted Raw Data'!$A82+1,'Adjusted Raw Data'!J$1),1))=5,"NA",VALUE(LEFT(INDEX('Raw Data'!$A$1:$CI$1000,'Adjusted Raw Data'!$A82+1,'Adjusted Raw Data'!J$1),1)))</f>
        <v>#VALUE!</v>
      </c>
      <c r="K82" s="54" t="e">
        <f>IF(VALUE(LEFT(INDEX('Raw Data'!$A$1:$CI$1000,'Adjusted Raw Data'!$A82+1,'Adjusted Raw Data'!K$1),1))=5,"NA",VALUE(LEFT(INDEX('Raw Data'!$A$1:$CI$1000,'Adjusted Raw Data'!$A82+1,'Adjusted Raw Data'!K$1),1)))</f>
        <v>#VALUE!</v>
      </c>
      <c r="L82" s="54" t="e">
        <f>IF(VALUE(LEFT(INDEX('Raw Data'!$A$1:$CI$1000,'Adjusted Raw Data'!$A82+1,'Adjusted Raw Data'!L$1),1))=5,"NA",VALUE(LEFT(INDEX('Raw Data'!$A$1:$CI$1000,'Adjusted Raw Data'!$A82+1,'Adjusted Raw Data'!L$1),1)))</f>
        <v>#VALUE!</v>
      </c>
      <c r="M82" s="54" t="e">
        <f>IF(VALUE(LEFT(INDEX('Raw Data'!$A$1:$CI$1000,'Adjusted Raw Data'!$A82+1,'Adjusted Raw Data'!M$1),1))=5,"NA",VALUE(LEFT(INDEX('Raw Data'!$A$1:$CI$1000,'Adjusted Raw Data'!$A82+1,'Adjusted Raw Data'!M$1),1)))</f>
        <v>#VALUE!</v>
      </c>
      <c r="N82" s="54" t="e">
        <f>IF(VALUE(LEFT(INDEX('Raw Data'!$A$1:$CI$1000,'Adjusted Raw Data'!$A82+1,'Adjusted Raw Data'!N$1),1))=5,"NA",VALUE(LEFT(INDEX('Raw Data'!$A$1:$CI$1000,'Adjusted Raw Data'!$A82+1,'Adjusted Raw Data'!N$1),1)))</f>
        <v>#VALUE!</v>
      </c>
      <c r="O82" s="54" t="e">
        <f>IF(VALUE(LEFT(INDEX('Raw Data'!$A$1:$CI$1000,'Adjusted Raw Data'!$A82+1,'Adjusted Raw Data'!O$1),1))=5,"NA",VALUE(LEFT(INDEX('Raw Data'!$A$1:$CI$1000,'Adjusted Raw Data'!$A82+1,'Adjusted Raw Data'!O$1),1)))</f>
        <v>#VALUE!</v>
      </c>
      <c r="P82" s="54" t="e">
        <f>IF(VALUE(LEFT(INDEX('Raw Data'!$A$1:$CI$1000,'Adjusted Raw Data'!$A82+1,'Adjusted Raw Data'!P$1),1))=5,"NA",VALUE(LEFT(INDEX('Raw Data'!$A$1:$CI$1000,'Adjusted Raw Data'!$A82+1,'Adjusted Raw Data'!P$1),1)))</f>
        <v>#VALUE!</v>
      </c>
      <c r="Q82" s="54" t="e">
        <f>IF(VALUE(LEFT(INDEX('Raw Data'!$A$1:$CI$1000,'Adjusted Raw Data'!$A82+1,'Adjusted Raw Data'!Q$1),1))=5,"NA",VALUE(LEFT(INDEX('Raw Data'!$A$1:$CI$1000,'Adjusted Raw Data'!$A82+1,'Adjusted Raw Data'!Q$1),1)))</f>
        <v>#VALUE!</v>
      </c>
      <c r="R82" s="54" t="e">
        <f>IF(VALUE(LEFT(INDEX('Raw Data'!$A$1:$CI$1000,'Adjusted Raw Data'!$A82+1,'Adjusted Raw Data'!R$1),1))=5,"NA",VALUE(LEFT(INDEX('Raw Data'!$A$1:$CI$1000,'Adjusted Raw Data'!$A82+1,'Adjusted Raw Data'!R$1),1)))</f>
        <v>#VALUE!</v>
      </c>
      <c r="S82" s="54" t="e">
        <f>IF(VALUE(LEFT(INDEX('Raw Data'!$A$1:$CI$1000,'Adjusted Raw Data'!$A82+1,'Adjusted Raw Data'!S$1),1))=5,"NA",VALUE(LEFT(INDEX('Raw Data'!$A$1:$CI$1000,'Adjusted Raw Data'!$A82+1,'Adjusted Raw Data'!S$1),1)))</f>
        <v>#VALUE!</v>
      </c>
      <c r="T82" s="50">
        <f>INDEX('Raw Data'!$A$1:$CI$1000,'Adjusted Raw Data'!$A82+1,'Adjusted Raw Data'!T$1)</f>
        <v>0</v>
      </c>
      <c r="U82" s="54" t="e">
        <f>IF(VALUE(LEFT(INDEX('Raw Data'!$A$1:$CI$1000,'Adjusted Raw Data'!$A82+1,'Adjusted Raw Data'!U$1),1))=5,"NA",VALUE(LEFT(INDEX('Raw Data'!$A$1:$CI$1000,'Adjusted Raw Data'!$A82+1,'Adjusted Raw Data'!U$1),1)))</f>
        <v>#VALUE!</v>
      </c>
      <c r="V82" s="54" t="e">
        <f>IF(VALUE(LEFT(INDEX('Raw Data'!$A$1:$CI$1000,'Adjusted Raw Data'!$A82+1,'Adjusted Raw Data'!V$1),1))=5,"NA",VALUE(LEFT(INDEX('Raw Data'!$A$1:$CI$1000,'Adjusted Raw Data'!$A82+1,'Adjusted Raw Data'!V$1),1)))</f>
        <v>#VALUE!</v>
      </c>
      <c r="W82" s="54" t="e">
        <f>IF(VALUE(LEFT(INDEX('Raw Data'!$A$1:$CI$1000,'Adjusted Raw Data'!$A82+1,'Adjusted Raw Data'!W$1),1))=5,"NA",VALUE(LEFT(INDEX('Raw Data'!$A$1:$CI$1000,'Adjusted Raw Data'!$A82+1,'Adjusted Raw Data'!W$1),1)))</f>
        <v>#VALUE!</v>
      </c>
      <c r="X82" s="54" t="e">
        <f>IF(VALUE(LEFT(INDEX('Raw Data'!$A$1:$CI$1000,'Adjusted Raw Data'!$A82+1,'Adjusted Raw Data'!X$1),1))=5,"NA",VALUE(LEFT(INDEX('Raw Data'!$A$1:$CI$1000,'Adjusted Raw Data'!$A82+1,'Adjusted Raw Data'!X$1),1)))</f>
        <v>#VALUE!</v>
      </c>
      <c r="Y82" s="54" t="e">
        <f>IF(VALUE(LEFT(INDEX('Raw Data'!$A$1:$CI$1000,'Adjusted Raw Data'!$A82+1,'Adjusted Raw Data'!Y$1),1))=5,"NA",VALUE(LEFT(INDEX('Raw Data'!$A$1:$CI$1000,'Adjusted Raw Data'!$A82+1,'Adjusted Raw Data'!Y$1),1)))</f>
        <v>#VALUE!</v>
      </c>
      <c r="Z82" s="54" t="e">
        <f>IF(VALUE(LEFT(INDEX('Raw Data'!$A$1:$CI$1000,'Adjusted Raw Data'!$A82+1,'Adjusted Raw Data'!Z$1),1))=5,"NA",VALUE(LEFT(INDEX('Raw Data'!$A$1:$CI$1000,'Adjusted Raw Data'!$A82+1,'Adjusted Raw Data'!Z$1),1)))</f>
        <v>#VALUE!</v>
      </c>
      <c r="AA82" s="54" t="e">
        <f>IF(VALUE(LEFT(INDEX('Raw Data'!$A$1:$CI$1000,'Adjusted Raw Data'!$A82+1,'Adjusted Raw Data'!AA$1),1))=5,"NA",VALUE(LEFT(INDEX('Raw Data'!$A$1:$CI$1000,'Adjusted Raw Data'!$A82+1,'Adjusted Raw Data'!AA$1),1)))</f>
        <v>#VALUE!</v>
      </c>
      <c r="AB82" s="50">
        <f>INDEX('Raw Data'!$A$1:$CI$1000,'Adjusted Raw Data'!$A82+1,'Adjusted Raw Data'!AB$1)</f>
        <v>0</v>
      </c>
      <c r="AC82" s="54" t="e">
        <f>IF(VALUE(LEFT(INDEX('Raw Data'!$A$1:$CI$1000,'Adjusted Raw Data'!$A82+1,'Adjusted Raw Data'!AC$1),1))=5,"NA",VALUE(LEFT(INDEX('Raw Data'!$A$1:$CI$1000,'Adjusted Raw Data'!$A82+1,'Adjusted Raw Data'!AC$1),1)))</f>
        <v>#VALUE!</v>
      </c>
      <c r="AD82" s="54" t="e">
        <f>IF(VALUE(LEFT(INDEX('Raw Data'!$A$1:$CI$1000,'Adjusted Raw Data'!$A82+1,'Adjusted Raw Data'!AD$1),1))=5,"NA",VALUE(LEFT(INDEX('Raw Data'!$A$1:$CI$1000,'Adjusted Raw Data'!$A82+1,'Adjusted Raw Data'!AD$1),1)))</f>
        <v>#VALUE!</v>
      </c>
      <c r="AE82" s="54" t="e">
        <f>IF(VALUE(LEFT(INDEX('Raw Data'!$A$1:$CI$1000,'Adjusted Raw Data'!$A82+1,'Adjusted Raw Data'!AE$1),1))=5,"NA",VALUE(LEFT(INDEX('Raw Data'!$A$1:$CI$1000,'Adjusted Raw Data'!$A82+1,'Adjusted Raw Data'!AE$1),1)))</f>
        <v>#VALUE!</v>
      </c>
      <c r="AF82" s="54" t="e">
        <f>IF(VALUE(LEFT(INDEX('Raw Data'!$A$1:$CI$1000,'Adjusted Raw Data'!$A82+1,'Adjusted Raw Data'!AF$1),1))=5,"NA",VALUE(LEFT(INDEX('Raw Data'!$A$1:$CI$1000,'Adjusted Raw Data'!$A82+1,'Adjusted Raw Data'!AF$1),1)))</f>
        <v>#VALUE!</v>
      </c>
      <c r="AG82" s="54" t="e">
        <f>IF(VALUE(LEFT(INDEX('Raw Data'!$A$1:$CI$1000,'Adjusted Raw Data'!$A82+1,'Adjusted Raw Data'!AG$1),1))=5,"NA",VALUE(LEFT(INDEX('Raw Data'!$A$1:$CI$1000,'Adjusted Raw Data'!$A82+1,'Adjusted Raw Data'!AG$1),1)))</f>
        <v>#VALUE!</v>
      </c>
      <c r="AH82" s="54" t="e">
        <f>IF(VALUE(LEFT(INDEX('Raw Data'!$A$1:$CI$1000,'Adjusted Raw Data'!$A82+1,'Adjusted Raw Data'!AH$1),1))=5,"NA",VALUE(LEFT(INDEX('Raw Data'!$A$1:$CI$1000,'Adjusted Raw Data'!$A82+1,'Adjusted Raw Data'!AH$1),1)))</f>
        <v>#VALUE!</v>
      </c>
      <c r="AI82" s="54" t="e">
        <f>IF(VALUE(LEFT(INDEX('Raw Data'!$A$1:$CI$1000,'Adjusted Raw Data'!$A82+1,'Adjusted Raw Data'!AI$1),1))=5,"NA",VALUE(LEFT(INDEX('Raw Data'!$A$1:$CI$1000,'Adjusted Raw Data'!$A82+1,'Adjusted Raw Data'!AI$1),1)))</f>
        <v>#VALUE!</v>
      </c>
      <c r="AJ82" s="54" t="e">
        <f>IF(VALUE(LEFT(INDEX('Raw Data'!$A$1:$CI$1000,'Adjusted Raw Data'!$A82+1,'Adjusted Raw Data'!AJ$1),1))=5,"NA",VALUE(LEFT(INDEX('Raw Data'!$A$1:$CI$1000,'Adjusted Raw Data'!$A82+1,'Adjusted Raw Data'!AJ$1),1)))</f>
        <v>#VALUE!</v>
      </c>
      <c r="AK82" s="54" t="e">
        <f>IF(VALUE(LEFT(INDEX('Raw Data'!$A$1:$CI$1000,'Adjusted Raw Data'!$A82+1,'Adjusted Raw Data'!AK$1),1))=5,"NA",VALUE(LEFT(INDEX('Raw Data'!$A$1:$CI$1000,'Adjusted Raw Data'!$A82+1,'Adjusted Raw Data'!AK$1),1)))</f>
        <v>#VALUE!</v>
      </c>
      <c r="AL82" s="54" t="e">
        <f>IF(VALUE(LEFT(INDEX('Raw Data'!$A$1:$CI$1000,'Adjusted Raw Data'!$A82+1,'Adjusted Raw Data'!AL$1),1))=5,"NA",VALUE(LEFT(INDEX('Raw Data'!$A$1:$CI$1000,'Adjusted Raw Data'!$A82+1,'Adjusted Raw Data'!AL$1),1)))</f>
        <v>#VALUE!</v>
      </c>
      <c r="AM82" s="54" t="e">
        <f>IF(VALUE(LEFT(INDEX('Raw Data'!$A$1:$CI$1000,'Adjusted Raw Data'!$A82+1,'Adjusted Raw Data'!AM$1),1))=5,"NA",VALUE(LEFT(INDEX('Raw Data'!$A$1:$CI$1000,'Adjusted Raw Data'!$A82+1,'Adjusted Raw Data'!AM$1),1)))</f>
        <v>#VALUE!</v>
      </c>
      <c r="AN82" s="54" t="e">
        <f>IF(VALUE(LEFT(INDEX('Raw Data'!$A$1:$CI$1000,'Adjusted Raw Data'!$A82+1,'Adjusted Raw Data'!AN$1),1))=5,"NA",VALUE(LEFT(INDEX('Raw Data'!$A$1:$CI$1000,'Adjusted Raw Data'!$A82+1,'Adjusted Raw Data'!AN$1),1)))</f>
        <v>#VALUE!</v>
      </c>
      <c r="AO82" s="54" t="e">
        <f>IF(VALUE(LEFT(INDEX('Raw Data'!$A$1:$CI$1000,'Adjusted Raw Data'!$A82+1,'Adjusted Raw Data'!AO$1),1))=5,"NA",VALUE(LEFT(INDEX('Raw Data'!$A$1:$CI$1000,'Adjusted Raw Data'!$A82+1,'Adjusted Raw Data'!AO$1),1)))</f>
        <v>#VALUE!</v>
      </c>
      <c r="AP82" s="54" t="e">
        <f>IF(VALUE(LEFT(INDEX('Raw Data'!$A$1:$CI$1000,'Adjusted Raw Data'!$A82+1,'Adjusted Raw Data'!AP$1),1))=5,"NA",VALUE(LEFT(INDEX('Raw Data'!$A$1:$CI$1000,'Adjusted Raw Data'!$A82+1,'Adjusted Raw Data'!AP$1),1)))</f>
        <v>#VALUE!</v>
      </c>
      <c r="AQ82" s="54" t="e">
        <f>IF(VALUE(LEFT(INDEX('Raw Data'!$A$1:$CI$1000,'Adjusted Raw Data'!$A82+1,'Adjusted Raw Data'!AQ$1),1))=5,"NA",VALUE(LEFT(INDEX('Raw Data'!$A$1:$CI$1000,'Adjusted Raw Data'!$A82+1,'Adjusted Raw Data'!AQ$1),1)))</f>
        <v>#VALUE!</v>
      </c>
      <c r="AR82" s="50">
        <f>INDEX('Raw Data'!$A$1:$CI$1000,'Adjusted Raw Data'!$A82+1,'Adjusted Raw Data'!AR$1)</f>
        <v>0</v>
      </c>
      <c r="AS82" s="54" t="e">
        <f>IF(VALUE(LEFT(INDEX('Raw Data'!$A$1:$CI$1000,'Adjusted Raw Data'!$A82+1,'Adjusted Raw Data'!AS$1),1))=5,"NA",VALUE(LEFT(INDEX('Raw Data'!$A$1:$CI$1000,'Adjusted Raw Data'!$A82+1,'Adjusted Raw Data'!AS$1),1)))</f>
        <v>#VALUE!</v>
      </c>
      <c r="AT82" s="54" t="e">
        <f>IF(VALUE(LEFT(INDEX('Raw Data'!$A$1:$CI$1000,'Adjusted Raw Data'!$A82+1,'Adjusted Raw Data'!AT$1),1))=5,"NA",VALUE(LEFT(INDEX('Raw Data'!$A$1:$CI$1000,'Adjusted Raw Data'!$A82+1,'Adjusted Raw Data'!AT$1),1)))</f>
        <v>#VALUE!</v>
      </c>
      <c r="AU82" s="54" t="e">
        <f>IF(VALUE(LEFT(INDEX('Raw Data'!$A$1:$CI$1000,'Adjusted Raw Data'!$A82+1,'Adjusted Raw Data'!AU$1),1))=5,"NA",VALUE(LEFT(INDEX('Raw Data'!$A$1:$CI$1000,'Adjusted Raw Data'!$A82+1,'Adjusted Raw Data'!AU$1),1)))</f>
        <v>#VALUE!</v>
      </c>
      <c r="AV82" s="54" t="e">
        <f>IF(VALUE(LEFT(INDEX('Raw Data'!$A$1:$CI$1000,'Adjusted Raw Data'!$A82+1,'Adjusted Raw Data'!AV$1),1))=5,"NA",VALUE(LEFT(INDEX('Raw Data'!$A$1:$CI$1000,'Adjusted Raw Data'!$A82+1,'Adjusted Raw Data'!AV$1),1)))</f>
        <v>#VALUE!</v>
      </c>
      <c r="AW82" s="54" t="e">
        <f>IF(VALUE(LEFT(INDEX('Raw Data'!$A$1:$CI$1000,'Adjusted Raw Data'!$A82+1,'Adjusted Raw Data'!AW$1),1))=5,"NA",VALUE(LEFT(INDEX('Raw Data'!$A$1:$CI$1000,'Adjusted Raw Data'!$A82+1,'Adjusted Raw Data'!AW$1),1)))</f>
        <v>#VALUE!</v>
      </c>
      <c r="AX82" s="54" t="e">
        <f>IF(VALUE(LEFT(INDEX('Raw Data'!$A$1:$CI$1000,'Adjusted Raw Data'!$A82+1,'Adjusted Raw Data'!AX$1),1))=5,"NA",VALUE(LEFT(INDEX('Raw Data'!$A$1:$CI$1000,'Adjusted Raw Data'!$A82+1,'Adjusted Raw Data'!AX$1),1)))</f>
        <v>#VALUE!</v>
      </c>
      <c r="AY82" s="54" t="e">
        <f>IF(VALUE(LEFT(INDEX('Raw Data'!$A$1:$CI$1000,'Adjusted Raw Data'!$A82+1,'Adjusted Raw Data'!AY$1),1))=5,"NA",VALUE(LEFT(INDEX('Raw Data'!$A$1:$CI$1000,'Adjusted Raw Data'!$A82+1,'Adjusted Raw Data'!AY$1),1)))</f>
        <v>#VALUE!</v>
      </c>
      <c r="AZ82" s="54" t="e">
        <f>IF(VALUE(LEFT(INDEX('Raw Data'!$A$1:$CI$1000,'Adjusted Raw Data'!$A82+1,'Adjusted Raw Data'!AZ$1),1))=5,"NA",VALUE(LEFT(INDEX('Raw Data'!$A$1:$CI$1000,'Adjusted Raw Data'!$A82+1,'Adjusted Raw Data'!AZ$1),1)))</f>
        <v>#VALUE!</v>
      </c>
      <c r="BA82" s="50">
        <f>INDEX('Raw Data'!$A$1:$CI$1000,'Adjusted Raw Data'!$A82+1,'Adjusted Raw Data'!BA$1)</f>
        <v>0</v>
      </c>
      <c r="BB82" s="54" t="e">
        <f>IF(VALUE(LEFT(INDEX('Raw Data'!$A$1:$CI$1000,'Adjusted Raw Data'!$A82+1,'Adjusted Raw Data'!BB$1),1))=5,"NA",VALUE(LEFT(INDEX('Raw Data'!$A$1:$CI$1000,'Adjusted Raw Data'!$A82+1,'Adjusted Raw Data'!BB$1),1)))</f>
        <v>#VALUE!</v>
      </c>
      <c r="BC82" s="54" t="e">
        <f>IF(VALUE(LEFT(INDEX('Raw Data'!$A$1:$CI$1000,'Adjusted Raw Data'!$A82+1,'Adjusted Raw Data'!BC$1),1))=5,"NA",VALUE(LEFT(INDEX('Raw Data'!$A$1:$CI$1000,'Adjusted Raw Data'!$A82+1,'Adjusted Raw Data'!BC$1),1)))</f>
        <v>#VALUE!</v>
      </c>
      <c r="BD82" s="54" t="e">
        <f>IF(VALUE(LEFT(INDEX('Raw Data'!$A$1:$CI$1000,'Adjusted Raw Data'!$A82+1,'Adjusted Raw Data'!BD$1),1))=5,"NA",VALUE(LEFT(INDEX('Raw Data'!$A$1:$CI$1000,'Adjusted Raw Data'!$A82+1,'Adjusted Raw Data'!BD$1),1)))</f>
        <v>#VALUE!</v>
      </c>
      <c r="BE82" s="50">
        <f>INDEX('Raw Data'!$A$1:$CI$1000,'Adjusted Raw Data'!$A82+1,'Adjusted Raw Data'!BE$1)</f>
        <v>0</v>
      </c>
      <c r="BF82" s="54" t="e">
        <f>IF(VALUE(LEFT(INDEX('Raw Data'!$A$1:$CI$1000,'Adjusted Raw Data'!$A82+1,'Adjusted Raw Data'!BF$1),1))=5,"NA",VALUE(LEFT(INDEX('Raw Data'!$A$1:$CI$1000,'Adjusted Raw Data'!$A82+1,'Adjusted Raw Data'!BF$1),1)))</f>
        <v>#VALUE!</v>
      </c>
      <c r="BG82" s="54" t="e">
        <f>IF(VALUE(LEFT(INDEX('Raw Data'!$A$1:$CI$1000,'Adjusted Raw Data'!$A82+1,'Adjusted Raw Data'!BG$1),1))=5,"NA",VALUE(LEFT(INDEX('Raw Data'!$A$1:$CI$1000,'Adjusted Raw Data'!$A82+1,'Adjusted Raw Data'!BG$1),1)))</f>
        <v>#VALUE!</v>
      </c>
      <c r="BH82" s="54" t="e">
        <f>IF(VALUE(LEFT(INDEX('Raw Data'!$A$1:$CI$1000,'Adjusted Raw Data'!$A82+1,'Adjusted Raw Data'!BH$1),1))=5,"NA",VALUE(LEFT(INDEX('Raw Data'!$A$1:$CI$1000,'Adjusted Raw Data'!$A82+1,'Adjusted Raw Data'!BH$1),1)))</f>
        <v>#VALUE!</v>
      </c>
      <c r="BI82" s="54" t="e">
        <f>IF(VALUE(LEFT(INDEX('Raw Data'!$A$1:$CI$1000,'Adjusted Raw Data'!$A82+1,'Adjusted Raw Data'!BI$1),1))=5,"NA",VALUE(LEFT(INDEX('Raw Data'!$A$1:$CI$1000,'Adjusted Raw Data'!$A82+1,'Adjusted Raw Data'!BI$1),1)))</f>
        <v>#VALUE!</v>
      </c>
      <c r="BJ82" s="54" t="e">
        <f>IF(VALUE(LEFT(INDEX('Raw Data'!$A$1:$CI$1000,'Adjusted Raw Data'!$A82+1,'Adjusted Raw Data'!BJ$1),1))=5,"NA",VALUE(LEFT(INDEX('Raw Data'!$A$1:$CI$1000,'Adjusted Raw Data'!$A82+1,'Adjusted Raw Data'!BJ$1),1)))</f>
        <v>#VALUE!</v>
      </c>
      <c r="BK82" s="54" t="e">
        <f>IF(VALUE(LEFT(INDEX('Raw Data'!$A$1:$CI$1000,'Adjusted Raw Data'!$A82+1,'Adjusted Raw Data'!BK$1),1))=5,"NA",VALUE(LEFT(INDEX('Raw Data'!$A$1:$CI$1000,'Adjusted Raw Data'!$A82+1,'Adjusted Raw Data'!BK$1),1)))</f>
        <v>#VALUE!</v>
      </c>
      <c r="BL82" s="50">
        <f>INDEX('Raw Data'!$A$1:$CI$1000,'Adjusted Raw Data'!$A82+1,'Adjusted Raw Data'!BL$1)</f>
        <v>0</v>
      </c>
      <c r="BM82" s="54" t="e">
        <f>IF(VALUE(LEFT(INDEX('Raw Data'!$A$1:$CI$1000,'Adjusted Raw Data'!$A82+1,'Adjusted Raw Data'!BM$1),1))=5,"NA",VALUE(LEFT(INDEX('Raw Data'!$A$1:$CI$1000,'Adjusted Raw Data'!$A82+1,'Adjusted Raw Data'!BM$1),1)))</f>
        <v>#VALUE!</v>
      </c>
      <c r="BN82" s="54" t="e">
        <f>IF(VALUE(LEFT(INDEX('Raw Data'!$A$1:$CI$1000,'Adjusted Raw Data'!$A82+1,'Adjusted Raw Data'!BN$1),1))=5,"NA",VALUE(LEFT(INDEX('Raw Data'!$A$1:$CI$1000,'Adjusted Raw Data'!$A82+1,'Adjusted Raw Data'!BN$1),1)))</f>
        <v>#VALUE!</v>
      </c>
      <c r="BO82" s="54" t="e">
        <f>IF(VALUE(LEFT(INDEX('Raw Data'!$A$1:$CI$1000,'Adjusted Raw Data'!$A82+1,'Adjusted Raw Data'!BO$1),1))=5,"NA",VALUE(LEFT(INDEX('Raw Data'!$A$1:$CI$1000,'Adjusted Raw Data'!$A82+1,'Adjusted Raw Data'!BO$1),1)))</f>
        <v>#VALUE!</v>
      </c>
      <c r="BP82" s="54" t="e">
        <f>IF(VALUE(LEFT(INDEX('Raw Data'!$A$1:$CI$1000,'Adjusted Raw Data'!$A82+1,'Adjusted Raw Data'!BP$1),1))=5,"NA",VALUE(LEFT(INDEX('Raw Data'!$A$1:$CI$1000,'Adjusted Raw Data'!$A82+1,'Adjusted Raw Data'!BP$1),1)))</f>
        <v>#VALUE!</v>
      </c>
      <c r="BQ82" s="54" t="e">
        <f>IF(VALUE(LEFT(INDEX('Raw Data'!$A$1:$CI$1000,'Adjusted Raw Data'!$A82+1,'Adjusted Raw Data'!BQ$1),1))=5,"NA",VALUE(LEFT(INDEX('Raw Data'!$A$1:$CI$1000,'Adjusted Raw Data'!$A82+1,'Adjusted Raw Data'!BQ$1),1)))</f>
        <v>#VALUE!</v>
      </c>
      <c r="BR82" s="50">
        <f>INDEX('Raw Data'!$A$1:$CI$1000,'Adjusted Raw Data'!$A82+1,'Adjusted Raw Data'!BR$1)</f>
        <v>0</v>
      </c>
      <c r="BS82" s="54" t="e">
        <f>IF(VALUE(LEFT(INDEX('Raw Data'!$A$1:$CI$1000,'Adjusted Raw Data'!$A82+1,'Adjusted Raw Data'!BS$1),1))=5,"NA",VALUE(LEFT(INDEX('Raw Data'!$A$1:$CI$1000,'Adjusted Raw Data'!$A82+1,'Adjusted Raw Data'!BS$1),1)))</f>
        <v>#VALUE!</v>
      </c>
      <c r="BT82" s="54" t="e">
        <f>IF(VALUE(LEFT(INDEX('Raw Data'!$A$1:$CI$1000,'Adjusted Raw Data'!$A82+1,'Adjusted Raw Data'!BT$1),1))=5,"NA",VALUE(LEFT(INDEX('Raw Data'!$A$1:$CI$1000,'Adjusted Raw Data'!$A82+1,'Adjusted Raw Data'!BT$1),1)))</f>
        <v>#VALUE!</v>
      </c>
      <c r="BU82" s="54" t="e">
        <f>IF(VALUE(LEFT(INDEX('Raw Data'!$A$1:$CI$1000,'Adjusted Raw Data'!$A82+1,'Adjusted Raw Data'!BU$1),1))=5,"NA",VALUE(LEFT(INDEX('Raw Data'!$A$1:$CI$1000,'Adjusted Raw Data'!$A82+1,'Adjusted Raw Data'!BU$1),1)))</f>
        <v>#VALUE!</v>
      </c>
      <c r="BV82" s="54" t="e">
        <f>IF(VALUE(LEFT(INDEX('Raw Data'!$A$1:$CI$1000,'Adjusted Raw Data'!$A82+1,'Adjusted Raw Data'!BV$1),1))=5,"NA",VALUE(LEFT(INDEX('Raw Data'!$A$1:$CI$1000,'Adjusted Raw Data'!$A82+1,'Adjusted Raw Data'!BV$1),1)))</f>
        <v>#VALUE!</v>
      </c>
      <c r="BW82" s="54" t="e">
        <f>IF(VALUE(LEFT(INDEX('Raw Data'!$A$1:$CI$1000,'Adjusted Raw Data'!$A82+1,'Adjusted Raw Data'!BW$1),1))=5,"NA",VALUE(LEFT(INDEX('Raw Data'!$A$1:$CI$1000,'Adjusted Raw Data'!$A82+1,'Adjusted Raw Data'!BW$1),1)))</f>
        <v>#VALUE!</v>
      </c>
      <c r="BX82" s="54" t="e">
        <f>IF(VALUE(LEFT(INDEX('Raw Data'!$A$1:$CI$1000,'Adjusted Raw Data'!$A82+1,'Adjusted Raw Data'!BX$1),1))=5,"NA",VALUE(LEFT(INDEX('Raw Data'!$A$1:$CI$1000,'Adjusted Raw Data'!$A82+1,'Adjusted Raw Data'!BX$1),1)))</f>
        <v>#VALUE!</v>
      </c>
      <c r="BY82" s="54" t="e">
        <f>IF(VALUE(LEFT(INDEX('Raw Data'!$A$1:$CI$1000,'Adjusted Raw Data'!$A82+1,'Adjusted Raw Data'!BY$1),1))=5,"NA",VALUE(LEFT(INDEX('Raw Data'!$A$1:$CI$1000,'Adjusted Raw Data'!$A82+1,'Adjusted Raw Data'!BY$1),1)))</f>
        <v>#VALUE!</v>
      </c>
      <c r="BZ82" s="50">
        <f>INDEX('Raw Data'!$A$1:$CI$1000,'Adjusted Raw Data'!$A82+1,'Adjusted Raw Data'!BZ$1)</f>
        <v>0</v>
      </c>
      <c r="CA82" s="54" t="e">
        <f>VALUE(LEFT(INDEX('Raw Data'!$A$1:$CI$1000,'Adjusted Raw Data'!$A82+1,'Adjusted Raw Data'!CA$1),1))</f>
        <v>#VALUE!</v>
      </c>
      <c r="CB82" s="50">
        <f>INDEX('Raw Data'!$A$1:$CI$1000,'Adjusted Raw Data'!$A82+1,'Adjusted Raw Data'!CB$1)</f>
        <v>0</v>
      </c>
      <c r="CC82" s="54" t="e">
        <f>IF(VALUE(LEFT(INDEX('Raw Data'!$A$1:$CI$1000,'Adjusted Raw Data'!$A82+1,'Adjusted Raw Data'!CC$1),1))=5,"NA",VALUE(LEFT(INDEX('Raw Data'!$A$1:$CI$1000,'Adjusted Raw Data'!$A82+1,'Adjusted Raw Data'!CC$1),1)))</f>
        <v>#VALUE!</v>
      </c>
      <c r="CD82" s="54" t="e">
        <f>IF(VALUE(LEFT(INDEX('Raw Data'!$A$1:$CI$1000,'Adjusted Raw Data'!$A82+1,'Adjusted Raw Data'!CD$1),1))=5,"NA",VALUE(LEFT(INDEX('Raw Data'!$A$1:$CI$1000,'Adjusted Raw Data'!$A82+1,'Adjusted Raw Data'!CD$1),1)))</f>
        <v>#VALUE!</v>
      </c>
      <c r="CE82" s="54" t="e">
        <f>IF(VALUE(LEFT(INDEX('Raw Data'!$A$1:$CI$1000,'Adjusted Raw Data'!$A82+1,'Adjusted Raw Data'!CE$1),1))=5,"NA",VALUE(LEFT(INDEX('Raw Data'!$A$1:$CI$1000,'Adjusted Raw Data'!$A82+1,'Adjusted Raw Data'!CE$1),1)))</f>
        <v>#VALUE!</v>
      </c>
      <c r="CF82" s="54" t="e">
        <f>IF(VALUE(LEFT(INDEX('Raw Data'!$A$1:$CI$1000,'Adjusted Raw Data'!$A82+1,'Adjusted Raw Data'!CF$1),1))=5,"NA",VALUE(LEFT(INDEX('Raw Data'!$A$1:$CI$1000,'Adjusted Raw Data'!$A82+1,'Adjusted Raw Data'!CF$1),1)))</f>
        <v>#VALUE!</v>
      </c>
      <c r="CG82" s="54" t="e">
        <f>IF(VALUE(LEFT(INDEX('Raw Data'!$A$1:$CI$1000,'Adjusted Raw Data'!$A82+1,'Adjusted Raw Data'!CG$1),1))=5,"NA",VALUE(LEFT(INDEX('Raw Data'!$A$1:$CI$1000,'Adjusted Raw Data'!$A82+1,'Adjusted Raw Data'!CG$1),1)))</f>
        <v>#VALUE!</v>
      </c>
      <c r="CH82" s="54" t="e">
        <f>IF(VALUE(LEFT(INDEX('Raw Data'!$A$1:$CI$1000,'Adjusted Raw Data'!$A82+1,'Adjusted Raw Data'!CH$1),1))=5,"NA",VALUE(LEFT(INDEX('Raw Data'!$A$1:$CI$1000,'Adjusted Raw Data'!$A82+1,'Adjusted Raw Data'!CH$1),1)))</f>
        <v>#VALUE!</v>
      </c>
      <c r="CI82" s="54" t="e">
        <f>IF(VALUE(LEFT(INDEX('Raw Data'!$A$1:$CI$1000,'Adjusted Raw Data'!$A82+1,'Adjusted Raw Data'!CI$1),1))=5,"NA",VALUE(LEFT(INDEX('Raw Data'!$A$1:$CI$1000,'Adjusted Raw Data'!$A82+1,'Adjusted Raw Data'!CI$1),1)))</f>
        <v>#VALUE!</v>
      </c>
      <c r="CJ82" s="50">
        <f>INDEX('Raw Data'!$A$1:$CI$1000,'Adjusted Raw Data'!$A82+1,'Adjusted Raw Data'!CJ$1)</f>
        <v>0</v>
      </c>
    </row>
    <row r="83" spans="1:88" x14ac:dyDescent="0.2">
      <c r="A83" s="53">
        <v>81</v>
      </c>
      <c r="B83" s="48">
        <f>INDEX('Raw Data'!$A$1:$CI$1000,'Adjusted Raw Data'!$A83+1,'Adjusted Raw Data'!B$1)</f>
        <v>0</v>
      </c>
      <c r="C83" s="49" t="str">
        <f>LEFT(INDEX('Raw Data'!$A$1:$CI$1000,'Adjusted Raw Data'!$A83+1,'Adjusted Raw Data'!C$1),5)</f>
        <v/>
      </c>
      <c r="D83" s="54" t="e">
        <f>IF(VALUE(LEFT(INDEX('Raw Data'!$A$1:$CI$1000,'Adjusted Raw Data'!$A83+1,'Adjusted Raw Data'!D$1),1))=5,"NA",VALUE(LEFT(INDEX('Raw Data'!$A$1:$CI$1000,'Adjusted Raw Data'!$A83+1,'Adjusted Raw Data'!D$1),1)))</f>
        <v>#VALUE!</v>
      </c>
      <c r="E83" s="54" t="e">
        <f>IF(VALUE(LEFT(INDEX('Raw Data'!$A$1:$CI$1000,'Adjusted Raw Data'!$A83+1,'Adjusted Raw Data'!E$1),1))=5,"NA",VALUE(LEFT(INDEX('Raw Data'!$A$1:$CI$1000,'Adjusted Raw Data'!$A83+1,'Adjusted Raw Data'!E$1),1)))</f>
        <v>#VALUE!</v>
      </c>
      <c r="F83" s="54" t="e">
        <f>IF(VALUE(LEFT(INDEX('Raw Data'!$A$1:$CI$1000,'Adjusted Raw Data'!$A83+1,'Adjusted Raw Data'!F$1),1))=5,"NA",VALUE(LEFT(INDEX('Raw Data'!$A$1:$CI$1000,'Adjusted Raw Data'!$A83+1,'Adjusted Raw Data'!F$1),1)))</f>
        <v>#VALUE!</v>
      </c>
      <c r="G83" s="54" t="e">
        <f>IF(VALUE(LEFT(INDEX('Raw Data'!$A$1:$CI$1000,'Adjusted Raw Data'!$A83+1,'Adjusted Raw Data'!G$1),1))=5,"NA",VALUE(LEFT(INDEX('Raw Data'!$A$1:$CI$1000,'Adjusted Raw Data'!$A83+1,'Adjusted Raw Data'!G$1),1)))</f>
        <v>#VALUE!</v>
      </c>
      <c r="H83" s="54" t="e">
        <f>IF(VALUE(LEFT(INDEX('Raw Data'!$A$1:$CI$1000,'Adjusted Raw Data'!$A83+1,'Adjusted Raw Data'!H$1),1))=5,"NA",VALUE(LEFT(INDEX('Raw Data'!$A$1:$CI$1000,'Adjusted Raw Data'!$A83+1,'Adjusted Raw Data'!H$1),1)))</f>
        <v>#VALUE!</v>
      </c>
      <c r="I83" s="54" t="e">
        <f>IF(VALUE(LEFT(INDEX('Raw Data'!$A$1:$CI$1000,'Adjusted Raw Data'!$A83+1,'Adjusted Raw Data'!I$1),1))=5,"NA",VALUE(LEFT(INDEX('Raw Data'!$A$1:$CI$1000,'Adjusted Raw Data'!$A83+1,'Adjusted Raw Data'!I$1),1)))</f>
        <v>#VALUE!</v>
      </c>
      <c r="J83" s="54" t="e">
        <f>IF(VALUE(LEFT(INDEX('Raw Data'!$A$1:$CI$1000,'Adjusted Raw Data'!$A83+1,'Adjusted Raw Data'!J$1),1))=5,"NA",VALUE(LEFT(INDEX('Raw Data'!$A$1:$CI$1000,'Adjusted Raw Data'!$A83+1,'Adjusted Raw Data'!J$1),1)))</f>
        <v>#VALUE!</v>
      </c>
      <c r="K83" s="54" t="e">
        <f>IF(VALUE(LEFT(INDEX('Raw Data'!$A$1:$CI$1000,'Adjusted Raw Data'!$A83+1,'Adjusted Raw Data'!K$1),1))=5,"NA",VALUE(LEFT(INDEX('Raw Data'!$A$1:$CI$1000,'Adjusted Raw Data'!$A83+1,'Adjusted Raw Data'!K$1),1)))</f>
        <v>#VALUE!</v>
      </c>
      <c r="L83" s="54" t="e">
        <f>IF(VALUE(LEFT(INDEX('Raw Data'!$A$1:$CI$1000,'Adjusted Raw Data'!$A83+1,'Adjusted Raw Data'!L$1),1))=5,"NA",VALUE(LEFT(INDEX('Raw Data'!$A$1:$CI$1000,'Adjusted Raw Data'!$A83+1,'Adjusted Raw Data'!L$1),1)))</f>
        <v>#VALUE!</v>
      </c>
      <c r="M83" s="54" t="e">
        <f>IF(VALUE(LEFT(INDEX('Raw Data'!$A$1:$CI$1000,'Adjusted Raw Data'!$A83+1,'Adjusted Raw Data'!M$1),1))=5,"NA",VALUE(LEFT(INDEX('Raw Data'!$A$1:$CI$1000,'Adjusted Raw Data'!$A83+1,'Adjusted Raw Data'!M$1),1)))</f>
        <v>#VALUE!</v>
      </c>
      <c r="N83" s="54" t="e">
        <f>IF(VALUE(LEFT(INDEX('Raw Data'!$A$1:$CI$1000,'Adjusted Raw Data'!$A83+1,'Adjusted Raw Data'!N$1),1))=5,"NA",VALUE(LEFT(INDEX('Raw Data'!$A$1:$CI$1000,'Adjusted Raw Data'!$A83+1,'Adjusted Raw Data'!N$1),1)))</f>
        <v>#VALUE!</v>
      </c>
      <c r="O83" s="54" t="e">
        <f>IF(VALUE(LEFT(INDEX('Raw Data'!$A$1:$CI$1000,'Adjusted Raw Data'!$A83+1,'Adjusted Raw Data'!O$1),1))=5,"NA",VALUE(LEFT(INDEX('Raw Data'!$A$1:$CI$1000,'Adjusted Raw Data'!$A83+1,'Adjusted Raw Data'!O$1),1)))</f>
        <v>#VALUE!</v>
      </c>
      <c r="P83" s="54" t="e">
        <f>IF(VALUE(LEFT(INDEX('Raw Data'!$A$1:$CI$1000,'Adjusted Raw Data'!$A83+1,'Adjusted Raw Data'!P$1),1))=5,"NA",VALUE(LEFT(INDEX('Raw Data'!$A$1:$CI$1000,'Adjusted Raw Data'!$A83+1,'Adjusted Raw Data'!P$1),1)))</f>
        <v>#VALUE!</v>
      </c>
      <c r="Q83" s="54" t="e">
        <f>IF(VALUE(LEFT(INDEX('Raw Data'!$A$1:$CI$1000,'Adjusted Raw Data'!$A83+1,'Adjusted Raw Data'!Q$1),1))=5,"NA",VALUE(LEFT(INDEX('Raw Data'!$A$1:$CI$1000,'Adjusted Raw Data'!$A83+1,'Adjusted Raw Data'!Q$1),1)))</f>
        <v>#VALUE!</v>
      </c>
      <c r="R83" s="54" t="e">
        <f>IF(VALUE(LEFT(INDEX('Raw Data'!$A$1:$CI$1000,'Adjusted Raw Data'!$A83+1,'Adjusted Raw Data'!R$1),1))=5,"NA",VALUE(LEFT(INDEX('Raw Data'!$A$1:$CI$1000,'Adjusted Raw Data'!$A83+1,'Adjusted Raw Data'!R$1),1)))</f>
        <v>#VALUE!</v>
      </c>
      <c r="S83" s="54" t="e">
        <f>IF(VALUE(LEFT(INDEX('Raw Data'!$A$1:$CI$1000,'Adjusted Raw Data'!$A83+1,'Adjusted Raw Data'!S$1),1))=5,"NA",VALUE(LEFT(INDEX('Raw Data'!$A$1:$CI$1000,'Adjusted Raw Data'!$A83+1,'Adjusted Raw Data'!S$1),1)))</f>
        <v>#VALUE!</v>
      </c>
      <c r="T83" s="50">
        <f>INDEX('Raw Data'!$A$1:$CI$1000,'Adjusted Raw Data'!$A83+1,'Adjusted Raw Data'!T$1)</f>
        <v>0</v>
      </c>
      <c r="U83" s="54" t="e">
        <f>IF(VALUE(LEFT(INDEX('Raw Data'!$A$1:$CI$1000,'Adjusted Raw Data'!$A83+1,'Adjusted Raw Data'!U$1),1))=5,"NA",VALUE(LEFT(INDEX('Raw Data'!$A$1:$CI$1000,'Adjusted Raw Data'!$A83+1,'Adjusted Raw Data'!U$1),1)))</f>
        <v>#VALUE!</v>
      </c>
      <c r="V83" s="54" t="e">
        <f>IF(VALUE(LEFT(INDEX('Raw Data'!$A$1:$CI$1000,'Adjusted Raw Data'!$A83+1,'Adjusted Raw Data'!V$1),1))=5,"NA",VALUE(LEFT(INDEX('Raw Data'!$A$1:$CI$1000,'Adjusted Raw Data'!$A83+1,'Adjusted Raw Data'!V$1),1)))</f>
        <v>#VALUE!</v>
      </c>
      <c r="W83" s="54" t="e">
        <f>IF(VALUE(LEFT(INDEX('Raw Data'!$A$1:$CI$1000,'Adjusted Raw Data'!$A83+1,'Adjusted Raw Data'!W$1),1))=5,"NA",VALUE(LEFT(INDEX('Raw Data'!$A$1:$CI$1000,'Adjusted Raw Data'!$A83+1,'Adjusted Raw Data'!W$1),1)))</f>
        <v>#VALUE!</v>
      </c>
      <c r="X83" s="54" t="e">
        <f>IF(VALUE(LEFT(INDEX('Raw Data'!$A$1:$CI$1000,'Adjusted Raw Data'!$A83+1,'Adjusted Raw Data'!X$1),1))=5,"NA",VALUE(LEFT(INDEX('Raw Data'!$A$1:$CI$1000,'Adjusted Raw Data'!$A83+1,'Adjusted Raw Data'!X$1),1)))</f>
        <v>#VALUE!</v>
      </c>
      <c r="Y83" s="54" t="e">
        <f>IF(VALUE(LEFT(INDEX('Raw Data'!$A$1:$CI$1000,'Adjusted Raw Data'!$A83+1,'Adjusted Raw Data'!Y$1),1))=5,"NA",VALUE(LEFT(INDEX('Raw Data'!$A$1:$CI$1000,'Adjusted Raw Data'!$A83+1,'Adjusted Raw Data'!Y$1),1)))</f>
        <v>#VALUE!</v>
      </c>
      <c r="Z83" s="54" t="e">
        <f>IF(VALUE(LEFT(INDEX('Raw Data'!$A$1:$CI$1000,'Adjusted Raw Data'!$A83+1,'Adjusted Raw Data'!Z$1),1))=5,"NA",VALUE(LEFT(INDEX('Raw Data'!$A$1:$CI$1000,'Adjusted Raw Data'!$A83+1,'Adjusted Raw Data'!Z$1),1)))</f>
        <v>#VALUE!</v>
      </c>
      <c r="AA83" s="54" t="e">
        <f>IF(VALUE(LEFT(INDEX('Raw Data'!$A$1:$CI$1000,'Adjusted Raw Data'!$A83+1,'Adjusted Raw Data'!AA$1),1))=5,"NA",VALUE(LEFT(INDEX('Raw Data'!$A$1:$CI$1000,'Adjusted Raw Data'!$A83+1,'Adjusted Raw Data'!AA$1),1)))</f>
        <v>#VALUE!</v>
      </c>
      <c r="AB83" s="50">
        <f>INDEX('Raw Data'!$A$1:$CI$1000,'Adjusted Raw Data'!$A83+1,'Adjusted Raw Data'!AB$1)</f>
        <v>0</v>
      </c>
      <c r="AC83" s="54" t="e">
        <f>IF(VALUE(LEFT(INDEX('Raw Data'!$A$1:$CI$1000,'Adjusted Raw Data'!$A83+1,'Adjusted Raw Data'!AC$1),1))=5,"NA",VALUE(LEFT(INDEX('Raw Data'!$A$1:$CI$1000,'Adjusted Raw Data'!$A83+1,'Adjusted Raw Data'!AC$1),1)))</f>
        <v>#VALUE!</v>
      </c>
      <c r="AD83" s="54" t="e">
        <f>IF(VALUE(LEFT(INDEX('Raw Data'!$A$1:$CI$1000,'Adjusted Raw Data'!$A83+1,'Adjusted Raw Data'!AD$1),1))=5,"NA",VALUE(LEFT(INDEX('Raw Data'!$A$1:$CI$1000,'Adjusted Raw Data'!$A83+1,'Adjusted Raw Data'!AD$1),1)))</f>
        <v>#VALUE!</v>
      </c>
      <c r="AE83" s="54" t="e">
        <f>IF(VALUE(LEFT(INDEX('Raw Data'!$A$1:$CI$1000,'Adjusted Raw Data'!$A83+1,'Adjusted Raw Data'!AE$1),1))=5,"NA",VALUE(LEFT(INDEX('Raw Data'!$A$1:$CI$1000,'Adjusted Raw Data'!$A83+1,'Adjusted Raw Data'!AE$1),1)))</f>
        <v>#VALUE!</v>
      </c>
      <c r="AF83" s="54" t="e">
        <f>IF(VALUE(LEFT(INDEX('Raw Data'!$A$1:$CI$1000,'Adjusted Raw Data'!$A83+1,'Adjusted Raw Data'!AF$1),1))=5,"NA",VALUE(LEFT(INDEX('Raw Data'!$A$1:$CI$1000,'Adjusted Raw Data'!$A83+1,'Adjusted Raw Data'!AF$1),1)))</f>
        <v>#VALUE!</v>
      </c>
      <c r="AG83" s="54" t="e">
        <f>IF(VALUE(LEFT(INDEX('Raw Data'!$A$1:$CI$1000,'Adjusted Raw Data'!$A83+1,'Adjusted Raw Data'!AG$1),1))=5,"NA",VALUE(LEFT(INDEX('Raw Data'!$A$1:$CI$1000,'Adjusted Raw Data'!$A83+1,'Adjusted Raw Data'!AG$1),1)))</f>
        <v>#VALUE!</v>
      </c>
      <c r="AH83" s="54" t="e">
        <f>IF(VALUE(LEFT(INDEX('Raw Data'!$A$1:$CI$1000,'Adjusted Raw Data'!$A83+1,'Adjusted Raw Data'!AH$1),1))=5,"NA",VALUE(LEFT(INDEX('Raw Data'!$A$1:$CI$1000,'Adjusted Raw Data'!$A83+1,'Adjusted Raw Data'!AH$1),1)))</f>
        <v>#VALUE!</v>
      </c>
      <c r="AI83" s="54" t="e">
        <f>IF(VALUE(LEFT(INDEX('Raw Data'!$A$1:$CI$1000,'Adjusted Raw Data'!$A83+1,'Adjusted Raw Data'!AI$1),1))=5,"NA",VALUE(LEFT(INDEX('Raw Data'!$A$1:$CI$1000,'Adjusted Raw Data'!$A83+1,'Adjusted Raw Data'!AI$1),1)))</f>
        <v>#VALUE!</v>
      </c>
      <c r="AJ83" s="54" t="e">
        <f>IF(VALUE(LEFT(INDEX('Raw Data'!$A$1:$CI$1000,'Adjusted Raw Data'!$A83+1,'Adjusted Raw Data'!AJ$1),1))=5,"NA",VALUE(LEFT(INDEX('Raw Data'!$A$1:$CI$1000,'Adjusted Raw Data'!$A83+1,'Adjusted Raw Data'!AJ$1),1)))</f>
        <v>#VALUE!</v>
      </c>
      <c r="AK83" s="54" t="e">
        <f>IF(VALUE(LEFT(INDEX('Raw Data'!$A$1:$CI$1000,'Adjusted Raw Data'!$A83+1,'Adjusted Raw Data'!AK$1),1))=5,"NA",VALUE(LEFT(INDEX('Raw Data'!$A$1:$CI$1000,'Adjusted Raw Data'!$A83+1,'Adjusted Raw Data'!AK$1),1)))</f>
        <v>#VALUE!</v>
      </c>
      <c r="AL83" s="54" t="e">
        <f>IF(VALUE(LEFT(INDEX('Raw Data'!$A$1:$CI$1000,'Adjusted Raw Data'!$A83+1,'Adjusted Raw Data'!AL$1),1))=5,"NA",VALUE(LEFT(INDEX('Raw Data'!$A$1:$CI$1000,'Adjusted Raw Data'!$A83+1,'Adjusted Raw Data'!AL$1),1)))</f>
        <v>#VALUE!</v>
      </c>
      <c r="AM83" s="54" t="e">
        <f>IF(VALUE(LEFT(INDEX('Raw Data'!$A$1:$CI$1000,'Adjusted Raw Data'!$A83+1,'Adjusted Raw Data'!AM$1),1))=5,"NA",VALUE(LEFT(INDEX('Raw Data'!$A$1:$CI$1000,'Adjusted Raw Data'!$A83+1,'Adjusted Raw Data'!AM$1),1)))</f>
        <v>#VALUE!</v>
      </c>
      <c r="AN83" s="54" t="e">
        <f>IF(VALUE(LEFT(INDEX('Raw Data'!$A$1:$CI$1000,'Adjusted Raw Data'!$A83+1,'Adjusted Raw Data'!AN$1),1))=5,"NA",VALUE(LEFT(INDEX('Raw Data'!$A$1:$CI$1000,'Adjusted Raw Data'!$A83+1,'Adjusted Raw Data'!AN$1),1)))</f>
        <v>#VALUE!</v>
      </c>
      <c r="AO83" s="54" t="e">
        <f>IF(VALUE(LEFT(INDEX('Raw Data'!$A$1:$CI$1000,'Adjusted Raw Data'!$A83+1,'Adjusted Raw Data'!AO$1),1))=5,"NA",VALUE(LEFT(INDEX('Raw Data'!$A$1:$CI$1000,'Adjusted Raw Data'!$A83+1,'Adjusted Raw Data'!AO$1),1)))</f>
        <v>#VALUE!</v>
      </c>
      <c r="AP83" s="54" t="e">
        <f>IF(VALUE(LEFT(INDEX('Raw Data'!$A$1:$CI$1000,'Adjusted Raw Data'!$A83+1,'Adjusted Raw Data'!AP$1),1))=5,"NA",VALUE(LEFT(INDEX('Raw Data'!$A$1:$CI$1000,'Adjusted Raw Data'!$A83+1,'Adjusted Raw Data'!AP$1),1)))</f>
        <v>#VALUE!</v>
      </c>
      <c r="AQ83" s="54" t="e">
        <f>IF(VALUE(LEFT(INDEX('Raw Data'!$A$1:$CI$1000,'Adjusted Raw Data'!$A83+1,'Adjusted Raw Data'!AQ$1),1))=5,"NA",VALUE(LEFT(INDEX('Raw Data'!$A$1:$CI$1000,'Adjusted Raw Data'!$A83+1,'Adjusted Raw Data'!AQ$1),1)))</f>
        <v>#VALUE!</v>
      </c>
      <c r="AR83" s="50">
        <f>INDEX('Raw Data'!$A$1:$CI$1000,'Adjusted Raw Data'!$A83+1,'Adjusted Raw Data'!AR$1)</f>
        <v>0</v>
      </c>
      <c r="AS83" s="54" t="e">
        <f>IF(VALUE(LEFT(INDEX('Raw Data'!$A$1:$CI$1000,'Adjusted Raw Data'!$A83+1,'Adjusted Raw Data'!AS$1),1))=5,"NA",VALUE(LEFT(INDEX('Raw Data'!$A$1:$CI$1000,'Adjusted Raw Data'!$A83+1,'Adjusted Raw Data'!AS$1),1)))</f>
        <v>#VALUE!</v>
      </c>
      <c r="AT83" s="54" t="e">
        <f>IF(VALUE(LEFT(INDEX('Raw Data'!$A$1:$CI$1000,'Adjusted Raw Data'!$A83+1,'Adjusted Raw Data'!AT$1),1))=5,"NA",VALUE(LEFT(INDEX('Raw Data'!$A$1:$CI$1000,'Adjusted Raw Data'!$A83+1,'Adjusted Raw Data'!AT$1),1)))</f>
        <v>#VALUE!</v>
      </c>
      <c r="AU83" s="54" t="e">
        <f>IF(VALUE(LEFT(INDEX('Raw Data'!$A$1:$CI$1000,'Adjusted Raw Data'!$A83+1,'Adjusted Raw Data'!AU$1),1))=5,"NA",VALUE(LEFT(INDEX('Raw Data'!$A$1:$CI$1000,'Adjusted Raw Data'!$A83+1,'Adjusted Raw Data'!AU$1),1)))</f>
        <v>#VALUE!</v>
      </c>
      <c r="AV83" s="54" t="e">
        <f>IF(VALUE(LEFT(INDEX('Raw Data'!$A$1:$CI$1000,'Adjusted Raw Data'!$A83+1,'Adjusted Raw Data'!AV$1),1))=5,"NA",VALUE(LEFT(INDEX('Raw Data'!$A$1:$CI$1000,'Adjusted Raw Data'!$A83+1,'Adjusted Raw Data'!AV$1),1)))</f>
        <v>#VALUE!</v>
      </c>
      <c r="AW83" s="54" t="e">
        <f>IF(VALUE(LEFT(INDEX('Raw Data'!$A$1:$CI$1000,'Adjusted Raw Data'!$A83+1,'Adjusted Raw Data'!AW$1),1))=5,"NA",VALUE(LEFT(INDEX('Raw Data'!$A$1:$CI$1000,'Adjusted Raw Data'!$A83+1,'Adjusted Raw Data'!AW$1),1)))</f>
        <v>#VALUE!</v>
      </c>
      <c r="AX83" s="54" t="e">
        <f>IF(VALUE(LEFT(INDEX('Raw Data'!$A$1:$CI$1000,'Adjusted Raw Data'!$A83+1,'Adjusted Raw Data'!AX$1),1))=5,"NA",VALUE(LEFT(INDEX('Raw Data'!$A$1:$CI$1000,'Adjusted Raw Data'!$A83+1,'Adjusted Raw Data'!AX$1),1)))</f>
        <v>#VALUE!</v>
      </c>
      <c r="AY83" s="54" t="e">
        <f>IF(VALUE(LEFT(INDEX('Raw Data'!$A$1:$CI$1000,'Adjusted Raw Data'!$A83+1,'Adjusted Raw Data'!AY$1),1))=5,"NA",VALUE(LEFT(INDEX('Raw Data'!$A$1:$CI$1000,'Adjusted Raw Data'!$A83+1,'Adjusted Raw Data'!AY$1),1)))</f>
        <v>#VALUE!</v>
      </c>
      <c r="AZ83" s="54" t="e">
        <f>IF(VALUE(LEFT(INDEX('Raw Data'!$A$1:$CI$1000,'Adjusted Raw Data'!$A83+1,'Adjusted Raw Data'!AZ$1),1))=5,"NA",VALUE(LEFT(INDEX('Raw Data'!$A$1:$CI$1000,'Adjusted Raw Data'!$A83+1,'Adjusted Raw Data'!AZ$1),1)))</f>
        <v>#VALUE!</v>
      </c>
      <c r="BA83" s="50">
        <f>INDEX('Raw Data'!$A$1:$CI$1000,'Adjusted Raw Data'!$A83+1,'Adjusted Raw Data'!BA$1)</f>
        <v>0</v>
      </c>
      <c r="BB83" s="54" t="e">
        <f>IF(VALUE(LEFT(INDEX('Raw Data'!$A$1:$CI$1000,'Adjusted Raw Data'!$A83+1,'Adjusted Raw Data'!BB$1),1))=5,"NA",VALUE(LEFT(INDEX('Raw Data'!$A$1:$CI$1000,'Adjusted Raw Data'!$A83+1,'Adjusted Raw Data'!BB$1),1)))</f>
        <v>#VALUE!</v>
      </c>
      <c r="BC83" s="54" t="e">
        <f>IF(VALUE(LEFT(INDEX('Raw Data'!$A$1:$CI$1000,'Adjusted Raw Data'!$A83+1,'Adjusted Raw Data'!BC$1),1))=5,"NA",VALUE(LEFT(INDEX('Raw Data'!$A$1:$CI$1000,'Adjusted Raw Data'!$A83+1,'Adjusted Raw Data'!BC$1),1)))</f>
        <v>#VALUE!</v>
      </c>
      <c r="BD83" s="54" t="e">
        <f>IF(VALUE(LEFT(INDEX('Raw Data'!$A$1:$CI$1000,'Adjusted Raw Data'!$A83+1,'Adjusted Raw Data'!BD$1),1))=5,"NA",VALUE(LEFT(INDEX('Raw Data'!$A$1:$CI$1000,'Adjusted Raw Data'!$A83+1,'Adjusted Raw Data'!BD$1),1)))</f>
        <v>#VALUE!</v>
      </c>
      <c r="BE83" s="50">
        <f>INDEX('Raw Data'!$A$1:$CI$1000,'Adjusted Raw Data'!$A83+1,'Adjusted Raw Data'!BE$1)</f>
        <v>0</v>
      </c>
      <c r="BF83" s="54" t="e">
        <f>IF(VALUE(LEFT(INDEX('Raw Data'!$A$1:$CI$1000,'Adjusted Raw Data'!$A83+1,'Adjusted Raw Data'!BF$1),1))=5,"NA",VALUE(LEFT(INDEX('Raw Data'!$A$1:$CI$1000,'Adjusted Raw Data'!$A83+1,'Adjusted Raw Data'!BF$1),1)))</f>
        <v>#VALUE!</v>
      </c>
      <c r="BG83" s="54" t="e">
        <f>IF(VALUE(LEFT(INDEX('Raw Data'!$A$1:$CI$1000,'Adjusted Raw Data'!$A83+1,'Adjusted Raw Data'!BG$1),1))=5,"NA",VALUE(LEFT(INDEX('Raw Data'!$A$1:$CI$1000,'Adjusted Raw Data'!$A83+1,'Adjusted Raw Data'!BG$1),1)))</f>
        <v>#VALUE!</v>
      </c>
      <c r="BH83" s="54" t="e">
        <f>IF(VALUE(LEFT(INDEX('Raw Data'!$A$1:$CI$1000,'Adjusted Raw Data'!$A83+1,'Adjusted Raw Data'!BH$1),1))=5,"NA",VALUE(LEFT(INDEX('Raw Data'!$A$1:$CI$1000,'Adjusted Raw Data'!$A83+1,'Adjusted Raw Data'!BH$1),1)))</f>
        <v>#VALUE!</v>
      </c>
      <c r="BI83" s="54" t="e">
        <f>IF(VALUE(LEFT(INDEX('Raw Data'!$A$1:$CI$1000,'Adjusted Raw Data'!$A83+1,'Adjusted Raw Data'!BI$1),1))=5,"NA",VALUE(LEFT(INDEX('Raw Data'!$A$1:$CI$1000,'Adjusted Raw Data'!$A83+1,'Adjusted Raw Data'!BI$1),1)))</f>
        <v>#VALUE!</v>
      </c>
      <c r="BJ83" s="54" t="e">
        <f>IF(VALUE(LEFT(INDEX('Raw Data'!$A$1:$CI$1000,'Adjusted Raw Data'!$A83+1,'Adjusted Raw Data'!BJ$1),1))=5,"NA",VALUE(LEFT(INDEX('Raw Data'!$A$1:$CI$1000,'Adjusted Raw Data'!$A83+1,'Adjusted Raw Data'!BJ$1),1)))</f>
        <v>#VALUE!</v>
      </c>
      <c r="BK83" s="54" t="e">
        <f>IF(VALUE(LEFT(INDEX('Raw Data'!$A$1:$CI$1000,'Adjusted Raw Data'!$A83+1,'Adjusted Raw Data'!BK$1),1))=5,"NA",VALUE(LEFT(INDEX('Raw Data'!$A$1:$CI$1000,'Adjusted Raw Data'!$A83+1,'Adjusted Raw Data'!BK$1),1)))</f>
        <v>#VALUE!</v>
      </c>
      <c r="BL83" s="50">
        <f>INDEX('Raw Data'!$A$1:$CI$1000,'Adjusted Raw Data'!$A83+1,'Adjusted Raw Data'!BL$1)</f>
        <v>0</v>
      </c>
      <c r="BM83" s="54" t="e">
        <f>IF(VALUE(LEFT(INDEX('Raw Data'!$A$1:$CI$1000,'Adjusted Raw Data'!$A83+1,'Adjusted Raw Data'!BM$1),1))=5,"NA",VALUE(LEFT(INDEX('Raw Data'!$A$1:$CI$1000,'Adjusted Raw Data'!$A83+1,'Adjusted Raw Data'!BM$1),1)))</f>
        <v>#VALUE!</v>
      </c>
      <c r="BN83" s="54" t="e">
        <f>IF(VALUE(LEFT(INDEX('Raw Data'!$A$1:$CI$1000,'Adjusted Raw Data'!$A83+1,'Adjusted Raw Data'!BN$1),1))=5,"NA",VALUE(LEFT(INDEX('Raw Data'!$A$1:$CI$1000,'Adjusted Raw Data'!$A83+1,'Adjusted Raw Data'!BN$1),1)))</f>
        <v>#VALUE!</v>
      </c>
      <c r="BO83" s="54" t="e">
        <f>IF(VALUE(LEFT(INDEX('Raw Data'!$A$1:$CI$1000,'Adjusted Raw Data'!$A83+1,'Adjusted Raw Data'!BO$1),1))=5,"NA",VALUE(LEFT(INDEX('Raw Data'!$A$1:$CI$1000,'Adjusted Raw Data'!$A83+1,'Adjusted Raw Data'!BO$1),1)))</f>
        <v>#VALUE!</v>
      </c>
      <c r="BP83" s="54" t="e">
        <f>IF(VALUE(LEFT(INDEX('Raw Data'!$A$1:$CI$1000,'Adjusted Raw Data'!$A83+1,'Adjusted Raw Data'!BP$1),1))=5,"NA",VALUE(LEFT(INDEX('Raw Data'!$A$1:$CI$1000,'Adjusted Raw Data'!$A83+1,'Adjusted Raw Data'!BP$1),1)))</f>
        <v>#VALUE!</v>
      </c>
      <c r="BQ83" s="54" t="e">
        <f>IF(VALUE(LEFT(INDEX('Raw Data'!$A$1:$CI$1000,'Adjusted Raw Data'!$A83+1,'Adjusted Raw Data'!BQ$1),1))=5,"NA",VALUE(LEFT(INDEX('Raw Data'!$A$1:$CI$1000,'Adjusted Raw Data'!$A83+1,'Adjusted Raw Data'!BQ$1),1)))</f>
        <v>#VALUE!</v>
      </c>
      <c r="BR83" s="50">
        <f>INDEX('Raw Data'!$A$1:$CI$1000,'Adjusted Raw Data'!$A83+1,'Adjusted Raw Data'!BR$1)</f>
        <v>0</v>
      </c>
      <c r="BS83" s="54" t="e">
        <f>IF(VALUE(LEFT(INDEX('Raw Data'!$A$1:$CI$1000,'Adjusted Raw Data'!$A83+1,'Adjusted Raw Data'!BS$1),1))=5,"NA",VALUE(LEFT(INDEX('Raw Data'!$A$1:$CI$1000,'Adjusted Raw Data'!$A83+1,'Adjusted Raw Data'!BS$1),1)))</f>
        <v>#VALUE!</v>
      </c>
      <c r="BT83" s="54" t="e">
        <f>IF(VALUE(LEFT(INDEX('Raw Data'!$A$1:$CI$1000,'Adjusted Raw Data'!$A83+1,'Adjusted Raw Data'!BT$1),1))=5,"NA",VALUE(LEFT(INDEX('Raw Data'!$A$1:$CI$1000,'Adjusted Raw Data'!$A83+1,'Adjusted Raw Data'!BT$1),1)))</f>
        <v>#VALUE!</v>
      </c>
      <c r="BU83" s="54" t="e">
        <f>IF(VALUE(LEFT(INDEX('Raw Data'!$A$1:$CI$1000,'Adjusted Raw Data'!$A83+1,'Adjusted Raw Data'!BU$1),1))=5,"NA",VALUE(LEFT(INDEX('Raw Data'!$A$1:$CI$1000,'Adjusted Raw Data'!$A83+1,'Adjusted Raw Data'!BU$1),1)))</f>
        <v>#VALUE!</v>
      </c>
      <c r="BV83" s="54" t="e">
        <f>IF(VALUE(LEFT(INDEX('Raw Data'!$A$1:$CI$1000,'Adjusted Raw Data'!$A83+1,'Adjusted Raw Data'!BV$1),1))=5,"NA",VALUE(LEFT(INDEX('Raw Data'!$A$1:$CI$1000,'Adjusted Raw Data'!$A83+1,'Adjusted Raw Data'!BV$1),1)))</f>
        <v>#VALUE!</v>
      </c>
      <c r="BW83" s="54" t="e">
        <f>IF(VALUE(LEFT(INDEX('Raw Data'!$A$1:$CI$1000,'Adjusted Raw Data'!$A83+1,'Adjusted Raw Data'!BW$1),1))=5,"NA",VALUE(LEFT(INDEX('Raw Data'!$A$1:$CI$1000,'Adjusted Raw Data'!$A83+1,'Adjusted Raw Data'!BW$1),1)))</f>
        <v>#VALUE!</v>
      </c>
      <c r="BX83" s="54" t="e">
        <f>IF(VALUE(LEFT(INDEX('Raw Data'!$A$1:$CI$1000,'Adjusted Raw Data'!$A83+1,'Adjusted Raw Data'!BX$1),1))=5,"NA",VALUE(LEFT(INDEX('Raw Data'!$A$1:$CI$1000,'Adjusted Raw Data'!$A83+1,'Adjusted Raw Data'!BX$1),1)))</f>
        <v>#VALUE!</v>
      </c>
      <c r="BY83" s="54" t="e">
        <f>IF(VALUE(LEFT(INDEX('Raw Data'!$A$1:$CI$1000,'Adjusted Raw Data'!$A83+1,'Adjusted Raw Data'!BY$1),1))=5,"NA",VALUE(LEFT(INDEX('Raw Data'!$A$1:$CI$1000,'Adjusted Raw Data'!$A83+1,'Adjusted Raw Data'!BY$1),1)))</f>
        <v>#VALUE!</v>
      </c>
      <c r="BZ83" s="50">
        <f>INDEX('Raw Data'!$A$1:$CI$1000,'Adjusted Raw Data'!$A83+1,'Adjusted Raw Data'!BZ$1)</f>
        <v>0</v>
      </c>
      <c r="CA83" s="54" t="e">
        <f>VALUE(LEFT(INDEX('Raw Data'!$A$1:$CI$1000,'Adjusted Raw Data'!$A83+1,'Adjusted Raw Data'!CA$1),1))</f>
        <v>#VALUE!</v>
      </c>
      <c r="CB83" s="50">
        <f>INDEX('Raw Data'!$A$1:$CI$1000,'Adjusted Raw Data'!$A83+1,'Adjusted Raw Data'!CB$1)</f>
        <v>0</v>
      </c>
      <c r="CC83" s="54" t="e">
        <f>IF(VALUE(LEFT(INDEX('Raw Data'!$A$1:$CI$1000,'Adjusted Raw Data'!$A83+1,'Adjusted Raw Data'!CC$1),1))=5,"NA",VALUE(LEFT(INDEX('Raw Data'!$A$1:$CI$1000,'Adjusted Raw Data'!$A83+1,'Adjusted Raw Data'!CC$1),1)))</f>
        <v>#VALUE!</v>
      </c>
      <c r="CD83" s="54" t="e">
        <f>IF(VALUE(LEFT(INDEX('Raw Data'!$A$1:$CI$1000,'Adjusted Raw Data'!$A83+1,'Adjusted Raw Data'!CD$1),1))=5,"NA",VALUE(LEFT(INDEX('Raw Data'!$A$1:$CI$1000,'Adjusted Raw Data'!$A83+1,'Adjusted Raw Data'!CD$1),1)))</f>
        <v>#VALUE!</v>
      </c>
      <c r="CE83" s="54" t="e">
        <f>IF(VALUE(LEFT(INDEX('Raw Data'!$A$1:$CI$1000,'Adjusted Raw Data'!$A83+1,'Adjusted Raw Data'!CE$1),1))=5,"NA",VALUE(LEFT(INDEX('Raw Data'!$A$1:$CI$1000,'Adjusted Raw Data'!$A83+1,'Adjusted Raw Data'!CE$1),1)))</f>
        <v>#VALUE!</v>
      </c>
      <c r="CF83" s="54" t="e">
        <f>IF(VALUE(LEFT(INDEX('Raw Data'!$A$1:$CI$1000,'Adjusted Raw Data'!$A83+1,'Adjusted Raw Data'!CF$1),1))=5,"NA",VALUE(LEFT(INDEX('Raw Data'!$A$1:$CI$1000,'Adjusted Raw Data'!$A83+1,'Adjusted Raw Data'!CF$1),1)))</f>
        <v>#VALUE!</v>
      </c>
      <c r="CG83" s="54" t="e">
        <f>IF(VALUE(LEFT(INDEX('Raw Data'!$A$1:$CI$1000,'Adjusted Raw Data'!$A83+1,'Adjusted Raw Data'!CG$1),1))=5,"NA",VALUE(LEFT(INDEX('Raw Data'!$A$1:$CI$1000,'Adjusted Raw Data'!$A83+1,'Adjusted Raw Data'!CG$1),1)))</f>
        <v>#VALUE!</v>
      </c>
      <c r="CH83" s="54" t="e">
        <f>IF(VALUE(LEFT(INDEX('Raw Data'!$A$1:$CI$1000,'Adjusted Raw Data'!$A83+1,'Adjusted Raw Data'!CH$1),1))=5,"NA",VALUE(LEFT(INDEX('Raw Data'!$A$1:$CI$1000,'Adjusted Raw Data'!$A83+1,'Adjusted Raw Data'!CH$1),1)))</f>
        <v>#VALUE!</v>
      </c>
      <c r="CI83" s="54" t="e">
        <f>IF(VALUE(LEFT(INDEX('Raw Data'!$A$1:$CI$1000,'Adjusted Raw Data'!$A83+1,'Adjusted Raw Data'!CI$1),1))=5,"NA",VALUE(LEFT(INDEX('Raw Data'!$A$1:$CI$1000,'Adjusted Raw Data'!$A83+1,'Adjusted Raw Data'!CI$1),1)))</f>
        <v>#VALUE!</v>
      </c>
      <c r="CJ83" s="50">
        <f>INDEX('Raw Data'!$A$1:$CI$1000,'Adjusted Raw Data'!$A83+1,'Adjusted Raw Data'!CJ$1)</f>
        <v>0</v>
      </c>
    </row>
    <row r="84" spans="1:88" x14ac:dyDescent="0.2">
      <c r="A84" s="53">
        <v>82</v>
      </c>
      <c r="B84" s="48">
        <f>INDEX('Raw Data'!$A$1:$CI$1000,'Adjusted Raw Data'!$A84+1,'Adjusted Raw Data'!B$1)</f>
        <v>0</v>
      </c>
      <c r="C84" s="49" t="str">
        <f>LEFT(INDEX('Raw Data'!$A$1:$CI$1000,'Adjusted Raw Data'!$A84+1,'Adjusted Raw Data'!C$1),5)</f>
        <v/>
      </c>
      <c r="D84" s="54" t="e">
        <f>IF(VALUE(LEFT(INDEX('Raw Data'!$A$1:$CI$1000,'Adjusted Raw Data'!$A84+1,'Adjusted Raw Data'!D$1),1))=5,"NA",VALUE(LEFT(INDEX('Raw Data'!$A$1:$CI$1000,'Adjusted Raw Data'!$A84+1,'Adjusted Raw Data'!D$1),1)))</f>
        <v>#VALUE!</v>
      </c>
      <c r="E84" s="54" t="e">
        <f>IF(VALUE(LEFT(INDEX('Raw Data'!$A$1:$CI$1000,'Adjusted Raw Data'!$A84+1,'Adjusted Raw Data'!E$1),1))=5,"NA",VALUE(LEFT(INDEX('Raw Data'!$A$1:$CI$1000,'Adjusted Raw Data'!$A84+1,'Adjusted Raw Data'!E$1),1)))</f>
        <v>#VALUE!</v>
      </c>
      <c r="F84" s="54" t="e">
        <f>IF(VALUE(LEFT(INDEX('Raw Data'!$A$1:$CI$1000,'Adjusted Raw Data'!$A84+1,'Adjusted Raw Data'!F$1),1))=5,"NA",VALUE(LEFT(INDEX('Raw Data'!$A$1:$CI$1000,'Adjusted Raw Data'!$A84+1,'Adjusted Raw Data'!F$1),1)))</f>
        <v>#VALUE!</v>
      </c>
      <c r="G84" s="54" t="e">
        <f>IF(VALUE(LEFT(INDEX('Raw Data'!$A$1:$CI$1000,'Adjusted Raw Data'!$A84+1,'Adjusted Raw Data'!G$1),1))=5,"NA",VALUE(LEFT(INDEX('Raw Data'!$A$1:$CI$1000,'Adjusted Raw Data'!$A84+1,'Adjusted Raw Data'!G$1),1)))</f>
        <v>#VALUE!</v>
      </c>
      <c r="H84" s="54" t="e">
        <f>IF(VALUE(LEFT(INDEX('Raw Data'!$A$1:$CI$1000,'Adjusted Raw Data'!$A84+1,'Adjusted Raw Data'!H$1),1))=5,"NA",VALUE(LEFT(INDEX('Raw Data'!$A$1:$CI$1000,'Adjusted Raw Data'!$A84+1,'Adjusted Raw Data'!H$1),1)))</f>
        <v>#VALUE!</v>
      </c>
      <c r="I84" s="54" t="e">
        <f>IF(VALUE(LEFT(INDEX('Raw Data'!$A$1:$CI$1000,'Adjusted Raw Data'!$A84+1,'Adjusted Raw Data'!I$1),1))=5,"NA",VALUE(LEFT(INDEX('Raw Data'!$A$1:$CI$1000,'Adjusted Raw Data'!$A84+1,'Adjusted Raw Data'!I$1),1)))</f>
        <v>#VALUE!</v>
      </c>
      <c r="J84" s="54" t="e">
        <f>IF(VALUE(LEFT(INDEX('Raw Data'!$A$1:$CI$1000,'Adjusted Raw Data'!$A84+1,'Adjusted Raw Data'!J$1),1))=5,"NA",VALUE(LEFT(INDEX('Raw Data'!$A$1:$CI$1000,'Adjusted Raw Data'!$A84+1,'Adjusted Raw Data'!J$1),1)))</f>
        <v>#VALUE!</v>
      </c>
      <c r="K84" s="54" t="e">
        <f>IF(VALUE(LEFT(INDEX('Raw Data'!$A$1:$CI$1000,'Adjusted Raw Data'!$A84+1,'Adjusted Raw Data'!K$1),1))=5,"NA",VALUE(LEFT(INDEX('Raw Data'!$A$1:$CI$1000,'Adjusted Raw Data'!$A84+1,'Adjusted Raw Data'!K$1),1)))</f>
        <v>#VALUE!</v>
      </c>
      <c r="L84" s="54" t="e">
        <f>IF(VALUE(LEFT(INDEX('Raw Data'!$A$1:$CI$1000,'Adjusted Raw Data'!$A84+1,'Adjusted Raw Data'!L$1),1))=5,"NA",VALUE(LEFT(INDEX('Raw Data'!$A$1:$CI$1000,'Adjusted Raw Data'!$A84+1,'Adjusted Raw Data'!L$1),1)))</f>
        <v>#VALUE!</v>
      </c>
      <c r="M84" s="54" t="e">
        <f>IF(VALUE(LEFT(INDEX('Raw Data'!$A$1:$CI$1000,'Adjusted Raw Data'!$A84+1,'Adjusted Raw Data'!M$1),1))=5,"NA",VALUE(LEFT(INDEX('Raw Data'!$A$1:$CI$1000,'Adjusted Raw Data'!$A84+1,'Adjusted Raw Data'!M$1),1)))</f>
        <v>#VALUE!</v>
      </c>
      <c r="N84" s="54" t="e">
        <f>IF(VALUE(LEFT(INDEX('Raw Data'!$A$1:$CI$1000,'Adjusted Raw Data'!$A84+1,'Adjusted Raw Data'!N$1),1))=5,"NA",VALUE(LEFT(INDEX('Raw Data'!$A$1:$CI$1000,'Adjusted Raw Data'!$A84+1,'Adjusted Raw Data'!N$1),1)))</f>
        <v>#VALUE!</v>
      </c>
      <c r="O84" s="54" t="e">
        <f>IF(VALUE(LEFT(INDEX('Raw Data'!$A$1:$CI$1000,'Adjusted Raw Data'!$A84+1,'Adjusted Raw Data'!O$1),1))=5,"NA",VALUE(LEFT(INDEX('Raw Data'!$A$1:$CI$1000,'Adjusted Raw Data'!$A84+1,'Adjusted Raw Data'!O$1),1)))</f>
        <v>#VALUE!</v>
      </c>
      <c r="P84" s="54" t="e">
        <f>IF(VALUE(LEFT(INDEX('Raw Data'!$A$1:$CI$1000,'Adjusted Raw Data'!$A84+1,'Adjusted Raw Data'!P$1),1))=5,"NA",VALUE(LEFT(INDEX('Raw Data'!$A$1:$CI$1000,'Adjusted Raw Data'!$A84+1,'Adjusted Raw Data'!P$1),1)))</f>
        <v>#VALUE!</v>
      </c>
      <c r="Q84" s="54" t="e">
        <f>IF(VALUE(LEFT(INDEX('Raw Data'!$A$1:$CI$1000,'Adjusted Raw Data'!$A84+1,'Adjusted Raw Data'!Q$1),1))=5,"NA",VALUE(LEFT(INDEX('Raw Data'!$A$1:$CI$1000,'Adjusted Raw Data'!$A84+1,'Adjusted Raw Data'!Q$1),1)))</f>
        <v>#VALUE!</v>
      </c>
      <c r="R84" s="54" t="e">
        <f>IF(VALUE(LEFT(INDEX('Raw Data'!$A$1:$CI$1000,'Adjusted Raw Data'!$A84+1,'Adjusted Raw Data'!R$1),1))=5,"NA",VALUE(LEFT(INDEX('Raw Data'!$A$1:$CI$1000,'Adjusted Raw Data'!$A84+1,'Adjusted Raw Data'!R$1),1)))</f>
        <v>#VALUE!</v>
      </c>
      <c r="S84" s="54" t="e">
        <f>IF(VALUE(LEFT(INDEX('Raw Data'!$A$1:$CI$1000,'Adjusted Raw Data'!$A84+1,'Adjusted Raw Data'!S$1),1))=5,"NA",VALUE(LEFT(INDEX('Raw Data'!$A$1:$CI$1000,'Adjusted Raw Data'!$A84+1,'Adjusted Raw Data'!S$1),1)))</f>
        <v>#VALUE!</v>
      </c>
      <c r="T84" s="50">
        <f>INDEX('Raw Data'!$A$1:$CI$1000,'Adjusted Raw Data'!$A84+1,'Adjusted Raw Data'!T$1)</f>
        <v>0</v>
      </c>
      <c r="U84" s="54" t="e">
        <f>IF(VALUE(LEFT(INDEX('Raw Data'!$A$1:$CI$1000,'Adjusted Raw Data'!$A84+1,'Adjusted Raw Data'!U$1),1))=5,"NA",VALUE(LEFT(INDEX('Raw Data'!$A$1:$CI$1000,'Adjusted Raw Data'!$A84+1,'Adjusted Raw Data'!U$1),1)))</f>
        <v>#VALUE!</v>
      </c>
      <c r="V84" s="54" t="e">
        <f>IF(VALUE(LEFT(INDEX('Raw Data'!$A$1:$CI$1000,'Adjusted Raw Data'!$A84+1,'Adjusted Raw Data'!V$1),1))=5,"NA",VALUE(LEFT(INDEX('Raw Data'!$A$1:$CI$1000,'Adjusted Raw Data'!$A84+1,'Adjusted Raw Data'!V$1),1)))</f>
        <v>#VALUE!</v>
      </c>
      <c r="W84" s="54" t="e">
        <f>IF(VALUE(LEFT(INDEX('Raw Data'!$A$1:$CI$1000,'Adjusted Raw Data'!$A84+1,'Adjusted Raw Data'!W$1),1))=5,"NA",VALUE(LEFT(INDEX('Raw Data'!$A$1:$CI$1000,'Adjusted Raw Data'!$A84+1,'Adjusted Raw Data'!W$1),1)))</f>
        <v>#VALUE!</v>
      </c>
      <c r="X84" s="54" t="e">
        <f>IF(VALUE(LEFT(INDEX('Raw Data'!$A$1:$CI$1000,'Adjusted Raw Data'!$A84+1,'Adjusted Raw Data'!X$1),1))=5,"NA",VALUE(LEFT(INDEX('Raw Data'!$A$1:$CI$1000,'Adjusted Raw Data'!$A84+1,'Adjusted Raw Data'!X$1),1)))</f>
        <v>#VALUE!</v>
      </c>
      <c r="Y84" s="54" t="e">
        <f>IF(VALUE(LEFT(INDEX('Raw Data'!$A$1:$CI$1000,'Adjusted Raw Data'!$A84+1,'Adjusted Raw Data'!Y$1),1))=5,"NA",VALUE(LEFT(INDEX('Raw Data'!$A$1:$CI$1000,'Adjusted Raw Data'!$A84+1,'Adjusted Raw Data'!Y$1),1)))</f>
        <v>#VALUE!</v>
      </c>
      <c r="Z84" s="54" t="e">
        <f>IF(VALUE(LEFT(INDEX('Raw Data'!$A$1:$CI$1000,'Adjusted Raw Data'!$A84+1,'Adjusted Raw Data'!Z$1),1))=5,"NA",VALUE(LEFT(INDEX('Raw Data'!$A$1:$CI$1000,'Adjusted Raw Data'!$A84+1,'Adjusted Raw Data'!Z$1),1)))</f>
        <v>#VALUE!</v>
      </c>
      <c r="AA84" s="54" t="e">
        <f>IF(VALUE(LEFT(INDEX('Raw Data'!$A$1:$CI$1000,'Adjusted Raw Data'!$A84+1,'Adjusted Raw Data'!AA$1),1))=5,"NA",VALUE(LEFT(INDEX('Raw Data'!$A$1:$CI$1000,'Adjusted Raw Data'!$A84+1,'Adjusted Raw Data'!AA$1),1)))</f>
        <v>#VALUE!</v>
      </c>
      <c r="AB84" s="50">
        <f>INDEX('Raw Data'!$A$1:$CI$1000,'Adjusted Raw Data'!$A84+1,'Adjusted Raw Data'!AB$1)</f>
        <v>0</v>
      </c>
      <c r="AC84" s="54" t="e">
        <f>IF(VALUE(LEFT(INDEX('Raw Data'!$A$1:$CI$1000,'Adjusted Raw Data'!$A84+1,'Adjusted Raw Data'!AC$1),1))=5,"NA",VALUE(LEFT(INDEX('Raw Data'!$A$1:$CI$1000,'Adjusted Raw Data'!$A84+1,'Adjusted Raw Data'!AC$1),1)))</f>
        <v>#VALUE!</v>
      </c>
      <c r="AD84" s="54" t="e">
        <f>IF(VALUE(LEFT(INDEX('Raw Data'!$A$1:$CI$1000,'Adjusted Raw Data'!$A84+1,'Adjusted Raw Data'!AD$1),1))=5,"NA",VALUE(LEFT(INDEX('Raw Data'!$A$1:$CI$1000,'Adjusted Raw Data'!$A84+1,'Adjusted Raw Data'!AD$1),1)))</f>
        <v>#VALUE!</v>
      </c>
      <c r="AE84" s="54" t="e">
        <f>IF(VALUE(LEFT(INDEX('Raw Data'!$A$1:$CI$1000,'Adjusted Raw Data'!$A84+1,'Adjusted Raw Data'!AE$1),1))=5,"NA",VALUE(LEFT(INDEX('Raw Data'!$A$1:$CI$1000,'Adjusted Raw Data'!$A84+1,'Adjusted Raw Data'!AE$1),1)))</f>
        <v>#VALUE!</v>
      </c>
      <c r="AF84" s="54" t="e">
        <f>IF(VALUE(LEFT(INDEX('Raw Data'!$A$1:$CI$1000,'Adjusted Raw Data'!$A84+1,'Adjusted Raw Data'!AF$1),1))=5,"NA",VALUE(LEFT(INDEX('Raw Data'!$A$1:$CI$1000,'Adjusted Raw Data'!$A84+1,'Adjusted Raw Data'!AF$1),1)))</f>
        <v>#VALUE!</v>
      </c>
      <c r="AG84" s="54" t="e">
        <f>IF(VALUE(LEFT(INDEX('Raw Data'!$A$1:$CI$1000,'Adjusted Raw Data'!$A84+1,'Adjusted Raw Data'!AG$1),1))=5,"NA",VALUE(LEFT(INDEX('Raw Data'!$A$1:$CI$1000,'Adjusted Raw Data'!$A84+1,'Adjusted Raw Data'!AG$1),1)))</f>
        <v>#VALUE!</v>
      </c>
      <c r="AH84" s="54" t="e">
        <f>IF(VALUE(LEFT(INDEX('Raw Data'!$A$1:$CI$1000,'Adjusted Raw Data'!$A84+1,'Adjusted Raw Data'!AH$1),1))=5,"NA",VALUE(LEFT(INDEX('Raw Data'!$A$1:$CI$1000,'Adjusted Raw Data'!$A84+1,'Adjusted Raw Data'!AH$1),1)))</f>
        <v>#VALUE!</v>
      </c>
      <c r="AI84" s="54" t="e">
        <f>IF(VALUE(LEFT(INDEX('Raw Data'!$A$1:$CI$1000,'Adjusted Raw Data'!$A84+1,'Adjusted Raw Data'!AI$1),1))=5,"NA",VALUE(LEFT(INDEX('Raw Data'!$A$1:$CI$1000,'Adjusted Raw Data'!$A84+1,'Adjusted Raw Data'!AI$1),1)))</f>
        <v>#VALUE!</v>
      </c>
      <c r="AJ84" s="54" t="e">
        <f>IF(VALUE(LEFT(INDEX('Raw Data'!$A$1:$CI$1000,'Adjusted Raw Data'!$A84+1,'Adjusted Raw Data'!AJ$1),1))=5,"NA",VALUE(LEFT(INDEX('Raw Data'!$A$1:$CI$1000,'Adjusted Raw Data'!$A84+1,'Adjusted Raw Data'!AJ$1),1)))</f>
        <v>#VALUE!</v>
      </c>
      <c r="AK84" s="54" t="e">
        <f>IF(VALUE(LEFT(INDEX('Raw Data'!$A$1:$CI$1000,'Adjusted Raw Data'!$A84+1,'Adjusted Raw Data'!AK$1),1))=5,"NA",VALUE(LEFT(INDEX('Raw Data'!$A$1:$CI$1000,'Adjusted Raw Data'!$A84+1,'Adjusted Raw Data'!AK$1),1)))</f>
        <v>#VALUE!</v>
      </c>
      <c r="AL84" s="54" t="e">
        <f>IF(VALUE(LEFT(INDEX('Raw Data'!$A$1:$CI$1000,'Adjusted Raw Data'!$A84+1,'Adjusted Raw Data'!AL$1),1))=5,"NA",VALUE(LEFT(INDEX('Raw Data'!$A$1:$CI$1000,'Adjusted Raw Data'!$A84+1,'Adjusted Raw Data'!AL$1),1)))</f>
        <v>#VALUE!</v>
      </c>
      <c r="AM84" s="54" t="e">
        <f>IF(VALUE(LEFT(INDEX('Raw Data'!$A$1:$CI$1000,'Adjusted Raw Data'!$A84+1,'Adjusted Raw Data'!AM$1),1))=5,"NA",VALUE(LEFT(INDEX('Raw Data'!$A$1:$CI$1000,'Adjusted Raw Data'!$A84+1,'Adjusted Raw Data'!AM$1),1)))</f>
        <v>#VALUE!</v>
      </c>
      <c r="AN84" s="54" t="e">
        <f>IF(VALUE(LEFT(INDEX('Raw Data'!$A$1:$CI$1000,'Adjusted Raw Data'!$A84+1,'Adjusted Raw Data'!AN$1),1))=5,"NA",VALUE(LEFT(INDEX('Raw Data'!$A$1:$CI$1000,'Adjusted Raw Data'!$A84+1,'Adjusted Raw Data'!AN$1),1)))</f>
        <v>#VALUE!</v>
      </c>
      <c r="AO84" s="54" t="e">
        <f>IF(VALUE(LEFT(INDEX('Raw Data'!$A$1:$CI$1000,'Adjusted Raw Data'!$A84+1,'Adjusted Raw Data'!AO$1),1))=5,"NA",VALUE(LEFT(INDEX('Raw Data'!$A$1:$CI$1000,'Adjusted Raw Data'!$A84+1,'Adjusted Raw Data'!AO$1),1)))</f>
        <v>#VALUE!</v>
      </c>
      <c r="AP84" s="54" t="e">
        <f>IF(VALUE(LEFT(INDEX('Raw Data'!$A$1:$CI$1000,'Adjusted Raw Data'!$A84+1,'Adjusted Raw Data'!AP$1),1))=5,"NA",VALUE(LEFT(INDEX('Raw Data'!$A$1:$CI$1000,'Adjusted Raw Data'!$A84+1,'Adjusted Raw Data'!AP$1),1)))</f>
        <v>#VALUE!</v>
      </c>
      <c r="AQ84" s="54" t="e">
        <f>IF(VALUE(LEFT(INDEX('Raw Data'!$A$1:$CI$1000,'Adjusted Raw Data'!$A84+1,'Adjusted Raw Data'!AQ$1),1))=5,"NA",VALUE(LEFT(INDEX('Raw Data'!$A$1:$CI$1000,'Adjusted Raw Data'!$A84+1,'Adjusted Raw Data'!AQ$1),1)))</f>
        <v>#VALUE!</v>
      </c>
      <c r="AR84" s="50">
        <f>INDEX('Raw Data'!$A$1:$CI$1000,'Adjusted Raw Data'!$A84+1,'Adjusted Raw Data'!AR$1)</f>
        <v>0</v>
      </c>
      <c r="AS84" s="54" t="e">
        <f>IF(VALUE(LEFT(INDEX('Raw Data'!$A$1:$CI$1000,'Adjusted Raw Data'!$A84+1,'Adjusted Raw Data'!AS$1),1))=5,"NA",VALUE(LEFT(INDEX('Raw Data'!$A$1:$CI$1000,'Adjusted Raw Data'!$A84+1,'Adjusted Raw Data'!AS$1),1)))</f>
        <v>#VALUE!</v>
      </c>
      <c r="AT84" s="54" t="e">
        <f>IF(VALUE(LEFT(INDEX('Raw Data'!$A$1:$CI$1000,'Adjusted Raw Data'!$A84+1,'Adjusted Raw Data'!AT$1),1))=5,"NA",VALUE(LEFT(INDEX('Raw Data'!$A$1:$CI$1000,'Adjusted Raw Data'!$A84+1,'Adjusted Raw Data'!AT$1),1)))</f>
        <v>#VALUE!</v>
      </c>
      <c r="AU84" s="54" t="e">
        <f>IF(VALUE(LEFT(INDEX('Raw Data'!$A$1:$CI$1000,'Adjusted Raw Data'!$A84+1,'Adjusted Raw Data'!AU$1),1))=5,"NA",VALUE(LEFT(INDEX('Raw Data'!$A$1:$CI$1000,'Adjusted Raw Data'!$A84+1,'Adjusted Raw Data'!AU$1),1)))</f>
        <v>#VALUE!</v>
      </c>
      <c r="AV84" s="54" t="e">
        <f>IF(VALUE(LEFT(INDEX('Raw Data'!$A$1:$CI$1000,'Adjusted Raw Data'!$A84+1,'Adjusted Raw Data'!AV$1),1))=5,"NA",VALUE(LEFT(INDEX('Raw Data'!$A$1:$CI$1000,'Adjusted Raw Data'!$A84+1,'Adjusted Raw Data'!AV$1),1)))</f>
        <v>#VALUE!</v>
      </c>
      <c r="AW84" s="54" t="e">
        <f>IF(VALUE(LEFT(INDEX('Raw Data'!$A$1:$CI$1000,'Adjusted Raw Data'!$A84+1,'Adjusted Raw Data'!AW$1),1))=5,"NA",VALUE(LEFT(INDEX('Raw Data'!$A$1:$CI$1000,'Adjusted Raw Data'!$A84+1,'Adjusted Raw Data'!AW$1),1)))</f>
        <v>#VALUE!</v>
      </c>
      <c r="AX84" s="54" t="e">
        <f>IF(VALUE(LEFT(INDEX('Raw Data'!$A$1:$CI$1000,'Adjusted Raw Data'!$A84+1,'Adjusted Raw Data'!AX$1),1))=5,"NA",VALUE(LEFT(INDEX('Raw Data'!$A$1:$CI$1000,'Adjusted Raw Data'!$A84+1,'Adjusted Raw Data'!AX$1),1)))</f>
        <v>#VALUE!</v>
      </c>
      <c r="AY84" s="54" t="e">
        <f>IF(VALUE(LEFT(INDEX('Raw Data'!$A$1:$CI$1000,'Adjusted Raw Data'!$A84+1,'Adjusted Raw Data'!AY$1),1))=5,"NA",VALUE(LEFT(INDEX('Raw Data'!$A$1:$CI$1000,'Adjusted Raw Data'!$A84+1,'Adjusted Raw Data'!AY$1),1)))</f>
        <v>#VALUE!</v>
      </c>
      <c r="AZ84" s="54" t="e">
        <f>IF(VALUE(LEFT(INDEX('Raw Data'!$A$1:$CI$1000,'Adjusted Raw Data'!$A84+1,'Adjusted Raw Data'!AZ$1),1))=5,"NA",VALUE(LEFT(INDEX('Raw Data'!$A$1:$CI$1000,'Adjusted Raw Data'!$A84+1,'Adjusted Raw Data'!AZ$1),1)))</f>
        <v>#VALUE!</v>
      </c>
      <c r="BA84" s="50">
        <f>INDEX('Raw Data'!$A$1:$CI$1000,'Adjusted Raw Data'!$A84+1,'Adjusted Raw Data'!BA$1)</f>
        <v>0</v>
      </c>
      <c r="BB84" s="54" t="e">
        <f>IF(VALUE(LEFT(INDEX('Raw Data'!$A$1:$CI$1000,'Adjusted Raw Data'!$A84+1,'Adjusted Raw Data'!BB$1),1))=5,"NA",VALUE(LEFT(INDEX('Raw Data'!$A$1:$CI$1000,'Adjusted Raw Data'!$A84+1,'Adjusted Raw Data'!BB$1),1)))</f>
        <v>#VALUE!</v>
      </c>
      <c r="BC84" s="54" t="e">
        <f>IF(VALUE(LEFT(INDEX('Raw Data'!$A$1:$CI$1000,'Adjusted Raw Data'!$A84+1,'Adjusted Raw Data'!BC$1),1))=5,"NA",VALUE(LEFT(INDEX('Raw Data'!$A$1:$CI$1000,'Adjusted Raw Data'!$A84+1,'Adjusted Raw Data'!BC$1),1)))</f>
        <v>#VALUE!</v>
      </c>
      <c r="BD84" s="54" t="e">
        <f>IF(VALUE(LEFT(INDEX('Raw Data'!$A$1:$CI$1000,'Adjusted Raw Data'!$A84+1,'Adjusted Raw Data'!BD$1),1))=5,"NA",VALUE(LEFT(INDEX('Raw Data'!$A$1:$CI$1000,'Adjusted Raw Data'!$A84+1,'Adjusted Raw Data'!BD$1),1)))</f>
        <v>#VALUE!</v>
      </c>
      <c r="BE84" s="50">
        <f>INDEX('Raw Data'!$A$1:$CI$1000,'Adjusted Raw Data'!$A84+1,'Adjusted Raw Data'!BE$1)</f>
        <v>0</v>
      </c>
      <c r="BF84" s="54" t="e">
        <f>IF(VALUE(LEFT(INDEX('Raw Data'!$A$1:$CI$1000,'Adjusted Raw Data'!$A84+1,'Adjusted Raw Data'!BF$1),1))=5,"NA",VALUE(LEFT(INDEX('Raw Data'!$A$1:$CI$1000,'Adjusted Raw Data'!$A84+1,'Adjusted Raw Data'!BF$1),1)))</f>
        <v>#VALUE!</v>
      </c>
      <c r="BG84" s="54" t="e">
        <f>IF(VALUE(LEFT(INDEX('Raw Data'!$A$1:$CI$1000,'Adjusted Raw Data'!$A84+1,'Adjusted Raw Data'!BG$1),1))=5,"NA",VALUE(LEFT(INDEX('Raw Data'!$A$1:$CI$1000,'Adjusted Raw Data'!$A84+1,'Adjusted Raw Data'!BG$1),1)))</f>
        <v>#VALUE!</v>
      </c>
      <c r="BH84" s="54" t="e">
        <f>IF(VALUE(LEFT(INDEX('Raw Data'!$A$1:$CI$1000,'Adjusted Raw Data'!$A84+1,'Adjusted Raw Data'!BH$1),1))=5,"NA",VALUE(LEFT(INDEX('Raw Data'!$A$1:$CI$1000,'Adjusted Raw Data'!$A84+1,'Adjusted Raw Data'!BH$1),1)))</f>
        <v>#VALUE!</v>
      </c>
      <c r="BI84" s="54" t="e">
        <f>IF(VALUE(LEFT(INDEX('Raw Data'!$A$1:$CI$1000,'Adjusted Raw Data'!$A84+1,'Adjusted Raw Data'!BI$1),1))=5,"NA",VALUE(LEFT(INDEX('Raw Data'!$A$1:$CI$1000,'Adjusted Raw Data'!$A84+1,'Adjusted Raw Data'!BI$1),1)))</f>
        <v>#VALUE!</v>
      </c>
      <c r="BJ84" s="54" t="e">
        <f>IF(VALUE(LEFT(INDEX('Raw Data'!$A$1:$CI$1000,'Adjusted Raw Data'!$A84+1,'Adjusted Raw Data'!BJ$1),1))=5,"NA",VALUE(LEFT(INDEX('Raw Data'!$A$1:$CI$1000,'Adjusted Raw Data'!$A84+1,'Adjusted Raw Data'!BJ$1),1)))</f>
        <v>#VALUE!</v>
      </c>
      <c r="BK84" s="54" t="e">
        <f>IF(VALUE(LEFT(INDEX('Raw Data'!$A$1:$CI$1000,'Adjusted Raw Data'!$A84+1,'Adjusted Raw Data'!BK$1),1))=5,"NA",VALUE(LEFT(INDEX('Raw Data'!$A$1:$CI$1000,'Adjusted Raw Data'!$A84+1,'Adjusted Raw Data'!BK$1),1)))</f>
        <v>#VALUE!</v>
      </c>
      <c r="BL84" s="50">
        <f>INDEX('Raw Data'!$A$1:$CI$1000,'Adjusted Raw Data'!$A84+1,'Adjusted Raw Data'!BL$1)</f>
        <v>0</v>
      </c>
      <c r="BM84" s="54" t="e">
        <f>IF(VALUE(LEFT(INDEX('Raw Data'!$A$1:$CI$1000,'Adjusted Raw Data'!$A84+1,'Adjusted Raw Data'!BM$1),1))=5,"NA",VALUE(LEFT(INDEX('Raw Data'!$A$1:$CI$1000,'Adjusted Raw Data'!$A84+1,'Adjusted Raw Data'!BM$1),1)))</f>
        <v>#VALUE!</v>
      </c>
      <c r="BN84" s="54" t="e">
        <f>IF(VALUE(LEFT(INDEX('Raw Data'!$A$1:$CI$1000,'Adjusted Raw Data'!$A84+1,'Adjusted Raw Data'!BN$1),1))=5,"NA",VALUE(LEFT(INDEX('Raw Data'!$A$1:$CI$1000,'Adjusted Raw Data'!$A84+1,'Adjusted Raw Data'!BN$1),1)))</f>
        <v>#VALUE!</v>
      </c>
      <c r="BO84" s="54" t="e">
        <f>IF(VALUE(LEFT(INDEX('Raw Data'!$A$1:$CI$1000,'Adjusted Raw Data'!$A84+1,'Adjusted Raw Data'!BO$1),1))=5,"NA",VALUE(LEFT(INDEX('Raw Data'!$A$1:$CI$1000,'Adjusted Raw Data'!$A84+1,'Adjusted Raw Data'!BO$1),1)))</f>
        <v>#VALUE!</v>
      </c>
      <c r="BP84" s="54" t="e">
        <f>IF(VALUE(LEFT(INDEX('Raw Data'!$A$1:$CI$1000,'Adjusted Raw Data'!$A84+1,'Adjusted Raw Data'!BP$1),1))=5,"NA",VALUE(LEFT(INDEX('Raw Data'!$A$1:$CI$1000,'Adjusted Raw Data'!$A84+1,'Adjusted Raw Data'!BP$1),1)))</f>
        <v>#VALUE!</v>
      </c>
      <c r="BQ84" s="54" t="e">
        <f>IF(VALUE(LEFT(INDEX('Raw Data'!$A$1:$CI$1000,'Adjusted Raw Data'!$A84+1,'Adjusted Raw Data'!BQ$1),1))=5,"NA",VALUE(LEFT(INDEX('Raw Data'!$A$1:$CI$1000,'Adjusted Raw Data'!$A84+1,'Adjusted Raw Data'!BQ$1),1)))</f>
        <v>#VALUE!</v>
      </c>
      <c r="BR84" s="50">
        <f>INDEX('Raw Data'!$A$1:$CI$1000,'Adjusted Raw Data'!$A84+1,'Adjusted Raw Data'!BR$1)</f>
        <v>0</v>
      </c>
      <c r="BS84" s="54" t="e">
        <f>IF(VALUE(LEFT(INDEX('Raw Data'!$A$1:$CI$1000,'Adjusted Raw Data'!$A84+1,'Adjusted Raw Data'!BS$1),1))=5,"NA",VALUE(LEFT(INDEX('Raw Data'!$A$1:$CI$1000,'Adjusted Raw Data'!$A84+1,'Adjusted Raw Data'!BS$1),1)))</f>
        <v>#VALUE!</v>
      </c>
      <c r="BT84" s="54" t="e">
        <f>IF(VALUE(LEFT(INDEX('Raw Data'!$A$1:$CI$1000,'Adjusted Raw Data'!$A84+1,'Adjusted Raw Data'!BT$1),1))=5,"NA",VALUE(LEFT(INDEX('Raw Data'!$A$1:$CI$1000,'Adjusted Raw Data'!$A84+1,'Adjusted Raw Data'!BT$1),1)))</f>
        <v>#VALUE!</v>
      </c>
      <c r="BU84" s="54" t="e">
        <f>IF(VALUE(LEFT(INDEX('Raw Data'!$A$1:$CI$1000,'Adjusted Raw Data'!$A84+1,'Adjusted Raw Data'!BU$1),1))=5,"NA",VALUE(LEFT(INDEX('Raw Data'!$A$1:$CI$1000,'Adjusted Raw Data'!$A84+1,'Adjusted Raw Data'!BU$1),1)))</f>
        <v>#VALUE!</v>
      </c>
      <c r="BV84" s="54" t="e">
        <f>IF(VALUE(LEFT(INDEX('Raw Data'!$A$1:$CI$1000,'Adjusted Raw Data'!$A84+1,'Adjusted Raw Data'!BV$1),1))=5,"NA",VALUE(LEFT(INDEX('Raw Data'!$A$1:$CI$1000,'Adjusted Raw Data'!$A84+1,'Adjusted Raw Data'!BV$1),1)))</f>
        <v>#VALUE!</v>
      </c>
      <c r="BW84" s="54" t="e">
        <f>IF(VALUE(LEFT(INDEX('Raw Data'!$A$1:$CI$1000,'Adjusted Raw Data'!$A84+1,'Adjusted Raw Data'!BW$1),1))=5,"NA",VALUE(LEFT(INDEX('Raw Data'!$A$1:$CI$1000,'Adjusted Raw Data'!$A84+1,'Adjusted Raw Data'!BW$1),1)))</f>
        <v>#VALUE!</v>
      </c>
      <c r="BX84" s="54" t="e">
        <f>IF(VALUE(LEFT(INDEX('Raw Data'!$A$1:$CI$1000,'Adjusted Raw Data'!$A84+1,'Adjusted Raw Data'!BX$1),1))=5,"NA",VALUE(LEFT(INDEX('Raw Data'!$A$1:$CI$1000,'Adjusted Raw Data'!$A84+1,'Adjusted Raw Data'!BX$1),1)))</f>
        <v>#VALUE!</v>
      </c>
      <c r="BY84" s="54" t="e">
        <f>IF(VALUE(LEFT(INDEX('Raw Data'!$A$1:$CI$1000,'Adjusted Raw Data'!$A84+1,'Adjusted Raw Data'!BY$1),1))=5,"NA",VALUE(LEFT(INDEX('Raw Data'!$A$1:$CI$1000,'Adjusted Raw Data'!$A84+1,'Adjusted Raw Data'!BY$1),1)))</f>
        <v>#VALUE!</v>
      </c>
      <c r="BZ84" s="50">
        <f>INDEX('Raw Data'!$A$1:$CI$1000,'Adjusted Raw Data'!$A84+1,'Adjusted Raw Data'!BZ$1)</f>
        <v>0</v>
      </c>
      <c r="CA84" s="54" t="e">
        <f>VALUE(LEFT(INDEX('Raw Data'!$A$1:$CI$1000,'Adjusted Raw Data'!$A84+1,'Adjusted Raw Data'!CA$1),1))</f>
        <v>#VALUE!</v>
      </c>
      <c r="CB84" s="50">
        <f>INDEX('Raw Data'!$A$1:$CI$1000,'Adjusted Raw Data'!$A84+1,'Adjusted Raw Data'!CB$1)</f>
        <v>0</v>
      </c>
      <c r="CC84" s="54" t="e">
        <f>IF(VALUE(LEFT(INDEX('Raw Data'!$A$1:$CI$1000,'Adjusted Raw Data'!$A84+1,'Adjusted Raw Data'!CC$1),1))=5,"NA",VALUE(LEFT(INDEX('Raw Data'!$A$1:$CI$1000,'Adjusted Raw Data'!$A84+1,'Adjusted Raw Data'!CC$1),1)))</f>
        <v>#VALUE!</v>
      </c>
      <c r="CD84" s="54" t="e">
        <f>IF(VALUE(LEFT(INDEX('Raw Data'!$A$1:$CI$1000,'Adjusted Raw Data'!$A84+1,'Adjusted Raw Data'!CD$1),1))=5,"NA",VALUE(LEFT(INDEX('Raw Data'!$A$1:$CI$1000,'Adjusted Raw Data'!$A84+1,'Adjusted Raw Data'!CD$1),1)))</f>
        <v>#VALUE!</v>
      </c>
      <c r="CE84" s="54" t="e">
        <f>IF(VALUE(LEFT(INDEX('Raw Data'!$A$1:$CI$1000,'Adjusted Raw Data'!$A84+1,'Adjusted Raw Data'!CE$1),1))=5,"NA",VALUE(LEFT(INDEX('Raw Data'!$A$1:$CI$1000,'Adjusted Raw Data'!$A84+1,'Adjusted Raw Data'!CE$1),1)))</f>
        <v>#VALUE!</v>
      </c>
      <c r="CF84" s="54" t="e">
        <f>IF(VALUE(LEFT(INDEX('Raw Data'!$A$1:$CI$1000,'Adjusted Raw Data'!$A84+1,'Adjusted Raw Data'!CF$1),1))=5,"NA",VALUE(LEFT(INDEX('Raw Data'!$A$1:$CI$1000,'Adjusted Raw Data'!$A84+1,'Adjusted Raw Data'!CF$1),1)))</f>
        <v>#VALUE!</v>
      </c>
      <c r="CG84" s="54" t="e">
        <f>IF(VALUE(LEFT(INDEX('Raw Data'!$A$1:$CI$1000,'Adjusted Raw Data'!$A84+1,'Adjusted Raw Data'!CG$1),1))=5,"NA",VALUE(LEFT(INDEX('Raw Data'!$A$1:$CI$1000,'Adjusted Raw Data'!$A84+1,'Adjusted Raw Data'!CG$1),1)))</f>
        <v>#VALUE!</v>
      </c>
      <c r="CH84" s="54" t="e">
        <f>IF(VALUE(LEFT(INDEX('Raw Data'!$A$1:$CI$1000,'Adjusted Raw Data'!$A84+1,'Adjusted Raw Data'!CH$1),1))=5,"NA",VALUE(LEFT(INDEX('Raw Data'!$A$1:$CI$1000,'Adjusted Raw Data'!$A84+1,'Adjusted Raw Data'!CH$1),1)))</f>
        <v>#VALUE!</v>
      </c>
      <c r="CI84" s="54" t="e">
        <f>IF(VALUE(LEFT(INDEX('Raw Data'!$A$1:$CI$1000,'Adjusted Raw Data'!$A84+1,'Adjusted Raw Data'!CI$1),1))=5,"NA",VALUE(LEFT(INDEX('Raw Data'!$A$1:$CI$1000,'Adjusted Raw Data'!$A84+1,'Adjusted Raw Data'!CI$1),1)))</f>
        <v>#VALUE!</v>
      </c>
      <c r="CJ84" s="50">
        <f>INDEX('Raw Data'!$A$1:$CI$1000,'Adjusted Raw Data'!$A84+1,'Adjusted Raw Data'!CJ$1)</f>
        <v>0</v>
      </c>
    </row>
    <row r="85" spans="1:88" x14ac:dyDescent="0.2">
      <c r="A85" s="53">
        <v>83</v>
      </c>
      <c r="B85" s="48">
        <f>INDEX('Raw Data'!$A$1:$CI$1000,'Adjusted Raw Data'!$A85+1,'Adjusted Raw Data'!B$1)</f>
        <v>0</v>
      </c>
      <c r="C85" s="49" t="str">
        <f>LEFT(INDEX('Raw Data'!$A$1:$CI$1000,'Adjusted Raw Data'!$A85+1,'Adjusted Raw Data'!C$1),5)</f>
        <v/>
      </c>
      <c r="D85" s="54" t="e">
        <f>IF(VALUE(LEFT(INDEX('Raw Data'!$A$1:$CI$1000,'Adjusted Raw Data'!$A85+1,'Adjusted Raw Data'!D$1),1))=5,"NA",VALUE(LEFT(INDEX('Raw Data'!$A$1:$CI$1000,'Adjusted Raw Data'!$A85+1,'Adjusted Raw Data'!D$1),1)))</f>
        <v>#VALUE!</v>
      </c>
      <c r="E85" s="54" t="e">
        <f>IF(VALUE(LEFT(INDEX('Raw Data'!$A$1:$CI$1000,'Adjusted Raw Data'!$A85+1,'Adjusted Raw Data'!E$1),1))=5,"NA",VALUE(LEFT(INDEX('Raw Data'!$A$1:$CI$1000,'Adjusted Raw Data'!$A85+1,'Adjusted Raw Data'!E$1),1)))</f>
        <v>#VALUE!</v>
      </c>
      <c r="F85" s="54" t="e">
        <f>IF(VALUE(LEFT(INDEX('Raw Data'!$A$1:$CI$1000,'Adjusted Raw Data'!$A85+1,'Adjusted Raw Data'!F$1),1))=5,"NA",VALUE(LEFT(INDEX('Raw Data'!$A$1:$CI$1000,'Adjusted Raw Data'!$A85+1,'Adjusted Raw Data'!F$1),1)))</f>
        <v>#VALUE!</v>
      </c>
      <c r="G85" s="54" t="e">
        <f>IF(VALUE(LEFT(INDEX('Raw Data'!$A$1:$CI$1000,'Adjusted Raw Data'!$A85+1,'Adjusted Raw Data'!G$1),1))=5,"NA",VALUE(LEFT(INDEX('Raw Data'!$A$1:$CI$1000,'Adjusted Raw Data'!$A85+1,'Adjusted Raw Data'!G$1),1)))</f>
        <v>#VALUE!</v>
      </c>
      <c r="H85" s="54" t="e">
        <f>IF(VALUE(LEFT(INDEX('Raw Data'!$A$1:$CI$1000,'Adjusted Raw Data'!$A85+1,'Adjusted Raw Data'!H$1),1))=5,"NA",VALUE(LEFT(INDEX('Raw Data'!$A$1:$CI$1000,'Adjusted Raw Data'!$A85+1,'Adjusted Raw Data'!H$1),1)))</f>
        <v>#VALUE!</v>
      </c>
      <c r="I85" s="54" t="e">
        <f>IF(VALUE(LEFT(INDEX('Raw Data'!$A$1:$CI$1000,'Adjusted Raw Data'!$A85+1,'Adjusted Raw Data'!I$1),1))=5,"NA",VALUE(LEFT(INDEX('Raw Data'!$A$1:$CI$1000,'Adjusted Raw Data'!$A85+1,'Adjusted Raw Data'!I$1),1)))</f>
        <v>#VALUE!</v>
      </c>
      <c r="J85" s="54" t="e">
        <f>IF(VALUE(LEFT(INDEX('Raw Data'!$A$1:$CI$1000,'Adjusted Raw Data'!$A85+1,'Adjusted Raw Data'!J$1),1))=5,"NA",VALUE(LEFT(INDEX('Raw Data'!$A$1:$CI$1000,'Adjusted Raw Data'!$A85+1,'Adjusted Raw Data'!J$1),1)))</f>
        <v>#VALUE!</v>
      </c>
      <c r="K85" s="54" t="e">
        <f>IF(VALUE(LEFT(INDEX('Raw Data'!$A$1:$CI$1000,'Adjusted Raw Data'!$A85+1,'Adjusted Raw Data'!K$1),1))=5,"NA",VALUE(LEFT(INDEX('Raw Data'!$A$1:$CI$1000,'Adjusted Raw Data'!$A85+1,'Adjusted Raw Data'!K$1),1)))</f>
        <v>#VALUE!</v>
      </c>
      <c r="L85" s="54" t="e">
        <f>IF(VALUE(LEFT(INDEX('Raw Data'!$A$1:$CI$1000,'Adjusted Raw Data'!$A85+1,'Adjusted Raw Data'!L$1),1))=5,"NA",VALUE(LEFT(INDEX('Raw Data'!$A$1:$CI$1000,'Adjusted Raw Data'!$A85+1,'Adjusted Raw Data'!L$1),1)))</f>
        <v>#VALUE!</v>
      </c>
      <c r="M85" s="54" t="e">
        <f>IF(VALUE(LEFT(INDEX('Raw Data'!$A$1:$CI$1000,'Adjusted Raw Data'!$A85+1,'Adjusted Raw Data'!M$1),1))=5,"NA",VALUE(LEFT(INDEX('Raw Data'!$A$1:$CI$1000,'Adjusted Raw Data'!$A85+1,'Adjusted Raw Data'!M$1),1)))</f>
        <v>#VALUE!</v>
      </c>
      <c r="N85" s="54" t="e">
        <f>IF(VALUE(LEFT(INDEX('Raw Data'!$A$1:$CI$1000,'Adjusted Raw Data'!$A85+1,'Adjusted Raw Data'!N$1),1))=5,"NA",VALUE(LEFT(INDEX('Raw Data'!$A$1:$CI$1000,'Adjusted Raw Data'!$A85+1,'Adjusted Raw Data'!N$1),1)))</f>
        <v>#VALUE!</v>
      </c>
      <c r="O85" s="54" t="e">
        <f>IF(VALUE(LEFT(INDEX('Raw Data'!$A$1:$CI$1000,'Adjusted Raw Data'!$A85+1,'Adjusted Raw Data'!O$1),1))=5,"NA",VALUE(LEFT(INDEX('Raw Data'!$A$1:$CI$1000,'Adjusted Raw Data'!$A85+1,'Adjusted Raw Data'!O$1),1)))</f>
        <v>#VALUE!</v>
      </c>
      <c r="P85" s="54" t="e">
        <f>IF(VALUE(LEFT(INDEX('Raw Data'!$A$1:$CI$1000,'Adjusted Raw Data'!$A85+1,'Adjusted Raw Data'!P$1),1))=5,"NA",VALUE(LEFT(INDEX('Raw Data'!$A$1:$CI$1000,'Adjusted Raw Data'!$A85+1,'Adjusted Raw Data'!P$1),1)))</f>
        <v>#VALUE!</v>
      </c>
      <c r="Q85" s="54" t="e">
        <f>IF(VALUE(LEFT(INDEX('Raw Data'!$A$1:$CI$1000,'Adjusted Raw Data'!$A85+1,'Adjusted Raw Data'!Q$1),1))=5,"NA",VALUE(LEFT(INDEX('Raw Data'!$A$1:$CI$1000,'Adjusted Raw Data'!$A85+1,'Adjusted Raw Data'!Q$1),1)))</f>
        <v>#VALUE!</v>
      </c>
      <c r="R85" s="54" t="e">
        <f>IF(VALUE(LEFT(INDEX('Raw Data'!$A$1:$CI$1000,'Adjusted Raw Data'!$A85+1,'Adjusted Raw Data'!R$1),1))=5,"NA",VALUE(LEFT(INDEX('Raw Data'!$A$1:$CI$1000,'Adjusted Raw Data'!$A85+1,'Adjusted Raw Data'!R$1),1)))</f>
        <v>#VALUE!</v>
      </c>
      <c r="S85" s="54" t="e">
        <f>IF(VALUE(LEFT(INDEX('Raw Data'!$A$1:$CI$1000,'Adjusted Raw Data'!$A85+1,'Adjusted Raw Data'!S$1),1))=5,"NA",VALUE(LEFT(INDEX('Raw Data'!$A$1:$CI$1000,'Adjusted Raw Data'!$A85+1,'Adjusted Raw Data'!S$1),1)))</f>
        <v>#VALUE!</v>
      </c>
      <c r="T85" s="50">
        <f>INDEX('Raw Data'!$A$1:$CI$1000,'Adjusted Raw Data'!$A85+1,'Adjusted Raw Data'!T$1)</f>
        <v>0</v>
      </c>
      <c r="U85" s="54" t="e">
        <f>IF(VALUE(LEFT(INDEX('Raw Data'!$A$1:$CI$1000,'Adjusted Raw Data'!$A85+1,'Adjusted Raw Data'!U$1),1))=5,"NA",VALUE(LEFT(INDEX('Raw Data'!$A$1:$CI$1000,'Adjusted Raw Data'!$A85+1,'Adjusted Raw Data'!U$1),1)))</f>
        <v>#VALUE!</v>
      </c>
      <c r="V85" s="54" t="e">
        <f>IF(VALUE(LEFT(INDEX('Raw Data'!$A$1:$CI$1000,'Adjusted Raw Data'!$A85+1,'Adjusted Raw Data'!V$1),1))=5,"NA",VALUE(LEFT(INDEX('Raw Data'!$A$1:$CI$1000,'Adjusted Raw Data'!$A85+1,'Adjusted Raw Data'!V$1),1)))</f>
        <v>#VALUE!</v>
      </c>
      <c r="W85" s="54" t="e">
        <f>IF(VALUE(LEFT(INDEX('Raw Data'!$A$1:$CI$1000,'Adjusted Raw Data'!$A85+1,'Adjusted Raw Data'!W$1),1))=5,"NA",VALUE(LEFT(INDEX('Raw Data'!$A$1:$CI$1000,'Adjusted Raw Data'!$A85+1,'Adjusted Raw Data'!W$1),1)))</f>
        <v>#VALUE!</v>
      </c>
      <c r="X85" s="54" t="e">
        <f>IF(VALUE(LEFT(INDEX('Raw Data'!$A$1:$CI$1000,'Adjusted Raw Data'!$A85+1,'Adjusted Raw Data'!X$1),1))=5,"NA",VALUE(LEFT(INDEX('Raw Data'!$A$1:$CI$1000,'Adjusted Raw Data'!$A85+1,'Adjusted Raw Data'!X$1),1)))</f>
        <v>#VALUE!</v>
      </c>
      <c r="Y85" s="54" t="e">
        <f>IF(VALUE(LEFT(INDEX('Raw Data'!$A$1:$CI$1000,'Adjusted Raw Data'!$A85+1,'Adjusted Raw Data'!Y$1),1))=5,"NA",VALUE(LEFT(INDEX('Raw Data'!$A$1:$CI$1000,'Adjusted Raw Data'!$A85+1,'Adjusted Raw Data'!Y$1),1)))</f>
        <v>#VALUE!</v>
      </c>
      <c r="Z85" s="54" t="e">
        <f>IF(VALUE(LEFT(INDEX('Raw Data'!$A$1:$CI$1000,'Adjusted Raw Data'!$A85+1,'Adjusted Raw Data'!Z$1),1))=5,"NA",VALUE(LEFT(INDEX('Raw Data'!$A$1:$CI$1000,'Adjusted Raw Data'!$A85+1,'Adjusted Raw Data'!Z$1),1)))</f>
        <v>#VALUE!</v>
      </c>
      <c r="AA85" s="54" t="e">
        <f>IF(VALUE(LEFT(INDEX('Raw Data'!$A$1:$CI$1000,'Adjusted Raw Data'!$A85+1,'Adjusted Raw Data'!AA$1),1))=5,"NA",VALUE(LEFT(INDEX('Raw Data'!$A$1:$CI$1000,'Adjusted Raw Data'!$A85+1,'Adjusted Raw Data'!AA$1),1)))</f>
        <v>#VALUE!</v>
      </c>
      <c r="AB85" s="50">
        <f>INDEX('Raw Data'!$A$1:$CI$1000,'Adjusted Raw Data'!$A85+1,'Adjusted Raw Data'!AB$1)</f>
        <v>0</v>
      </c>
      <c r="AC85" s="54" t="e">
        <f>IF(VALUE(LEFT(INDEX('Raw Data'!$A$1:$CI$1000,'Adjusted Raw Data'!$A85+1,'Adjusted Raw Data'!AC$1),1))=5,"NA",VALUE(LEFT(INDEX('Raw Data'!$A$1:$CI$1000,'Adjusted Raw Data'!$A85+1,'Adjusted Raw Data'!AC$1),1)))</f>
        <v>#VALUE!</v>
      </c>
      <c r="AD85" s="54" t="e">
        <f>IF(VALUE(LEFT(INDEX('Raw Data'!$A$1:$CI$1000,'Adjusted Raw Data'!$A85+1,'Adjusted Raw Data'!AD$1),1))=5,"NA",VALUE(LEFT(INDEX('Raw Data'!$A$1:$CI$1000,'Adjusted Raw Data'!$A85+1,'Adjusted Raw Data'!AD$1),1)))</f>
        <v>#VALUE!</v>
      </c>
      <c r="AE85" s="54" t="e">
        <f>IF(VALUE(LEFT(INDEX('Raw Data'!$A$1:$CI$1000,'Adjusted Raw Data'!$A85+1,'Adjusted Raw Data'!AE$1),1))=5,"NA",VALUE(LEFT(INDEX('Raw Data'!$A$1:$CI$1000,'Adjusted Raw Data'!$A85+1,'Adjusted Raw Data'!AE$1),1)))</f>
        <v>#VALUE!</v>
      </c>
      <c r="AF85" s="54" t="e">
        <f>IF(VALUE(LEFT(INDEX('Raw Data'!$A$1:$CI$1000,'Adjusted Raw Data'!$A85+1,'Adjusted Raw Data'!AF$1),1))=5,"NA",VALUE(LEFT(INDEX('Raw Data'!$A$1:$CI$1000,'Adjusted Raw Data'!$A85+1,'Adjusted Raw Data'!AF$1),1)))</f>
        <v>#VALUE!</v>
      </c>
      <c r="AG85" s="54" t="e">
        <f>IF(VALUE(LEFT(INDEX('Raw Data'!$A$1:$CI$1000,'Adjusted Raw Data'!$A85+1,'Adjusted Raw Data'!AG$1),1))=5,"NA",VALUE(LEFT(INDEX('Raw Data'!$A$1:$CI$1000,'Adjusted Raw Data'!$A85+1,'Adjusted Raw Data'!AG$1),1)))</f>
        <v>#VALUE!</v>
      </c>
      <c r="AH85" s="54" t="e">
        <f>IF(VALUE(LEFT(INDEX('Raw Data'!$A$1:$CI$1000,'Adjusted Raw Data'!$A85+1,'Adjusted Raw Data'!AH$1),1))=5,"NA",VALUE(LEFT(INDEX('Raw Data'!$A$1:$CI$1000,'Adjusted Raw Data'!$A85+1,'Adjusted Raw Data'!AH$1),1)))</f>
        <v>#VALUE!</v>
      </c>
      <c r="AI85" s="54" t="e">
        <f>IF(VALUE(LEFT(INDEX('Raw Data'!$A$1:$CI$1000,'Adjusted Raw Data'!$A85+1,'Adjusted Raw Data'!AI$1),1))=5,"NA",VALUE(LEFT(INDEX('Raw Data'!$A$1:$CI$1000,'Adjusted Raw Data'!$A85+1,'Adjusted Raw Data'!AI$1),1)))</f>
        <v>#VALUE!</v>
      </c>
      <c r="AJ85" s="54" t="e">
        <f>IF(VALUE(LEFT(INDEX('Raw Data'!$A$1:$CI$1000,'Adjusted Raw Data'!$A85+1,'Adjusted Raw Data'!AJ$1),1))=5,"NA",VALUE(LEFT(INDEX('Raw Data'!$A$1:$CI$1000,'Adjusted Raw Data'!$A85+1,'Adjusted Raw Data'!AJ$1),1)))</f>
        <v>#VALUE!</v>
      </c>
      <c r="AK85" s="54" t="e">
        <f>IF(VALUE(LEFT(INDEX('Raw Data'!$A$1:$CI$1000,'Adjusted Raw Data'!$A85+1,'Adjusted Raw Data'!AK$1),1))=5,"NA",VALUE(LEFT(INDEX('Raw Data'!$A$1:$CI$1000,'Adjusted Raw Data'!$A85+1,'Adjusted Raw Data'!AK$1),1)))</f>
        <v>#VALUE!</v>
      </c>
      <c r="AL85" s="54" t="e">
        <f>IF(VALUE(LEFT(INDEX('Raw Data'!$A$1:$CI$1000,'Adjusted Raw Data'!$A85+1,'Adjusted Raw Data'!AL$1),1))=5,"NA",VALUE(LEFT(INDEX('Raw Data'!$A$1:$CI$1000,'Adjusted Raw Data'!$A85+1,'Adjusted Raw Data'!AL$1),1)))</f>
        <v>#VALUE!</v>
      </c>
      <c r="AM85" s="54" t="e">
        <f>IF(VALUE(LEFT(INDEX('Raw Data'!$A$1:$CI$1000,'Adjusted Raw Data'!$A85+1,'Adjusted Raw Data'!AM$1),1))=5,"NA",VALUE(LEFT(INDEX('Raw Data'!$A$1:$CI$1000,'Adjusted Raw Data'!$A85+1,'Adjusted Raw Data'!AM$1),1)))</f>
        <v>#VALUE!</v>
      </c>
      <c r="AN85" s="54" t="e">
        <f>IF(VALUE(LEFT(INDEX('Raw Data'!$A$1:$CI$1000,'Adjusted Raw Data'!$A85+1,'Adjusted Raw Data'!AN$1),1))=5,"NA",VALUE(LEFT(INDEX('Raw Data'!$A$1:$CI$1000,'Adjusted Raw Data'!$A85+1,'Adjusted Raw Data'!AN$1),1)))</f>
        <v>#VALUE!</v>
      </c>
      <c r="AO85" s="54" t="e">
        <f>IF(VALUE(LEFT(INDEX('Raw Data'!$A$1:$CI$1000,'Adjusted Raw Data'!$A85+1,'Adjusted Raw Data'!AO$1),1))=5,"NA",VALUE(LEFT(INDEX('Raw Data'!$A$1:$CI$1000,'Adjusted Raw Data'!$A85+1,'Adjusted Raw Data'!AO$1),1)))</f>
        <v>#VALUE!</v>
      </c>
      <c r="AP85" s="54" t="e">
        <f>IF(VALUE(LEFT(INDEX('Raw Data'!$A$1:$CI$1000,'Adjusted Raw Data'!$A85+1,'Adjusted Raw Data'!AP$1),1))=5,"NA",VALUE(LEFT(INDEX('Raw Data'!$A$1:$CI$1000,'Adjusted Raw Data'!$A85+1,'Adjusted Raw Data'!AP$1),1)))</f>
        <v>#VALUE!</v>
      </c>
      <c r="AQ85" s="54" t="e">
        <f>IF(VALUE(LEFT(INDEX('Raw Data'!$A$1:$CI$1000,'Adjusted Raw Data'!$A85+1,'Adjusted Raw Data'!AQ$1),1))=5,"NA",VALUE(LEFT(INDEX('Raw Data'!$A$1:$CI$1000,'Adjusted Raw Data'!$A85+1,'Adjusted Raw Data'!AQ$1),1)))</f>
        <v>#VALUE!</v>
      </c>
      <c r="AR85" s="50">
        <f>INDEX('Raw Data'!$A$1:$CI$1000,'Adjusted Raw Data'!$A85+1,'Adjusted Raw Data'!AR$1)</f>
        <v>0</v>
      </c>
      <c r="AS85" s="54" t="e">
        <f>IF(VALUE(LEFT(INDEX('Raw Data'!$A$1:$CI$1000,'Adjusted Raw Data'!$A85+1,'Adjusted Raw Data'!AS$1),1))=5,"NA",VALUE(LEFT(INDEX('Raw Data'!$A$1:$CI$1000,'Adjusted Raw Data'!$A85+1,'Adjusted Raw Data'!AS$1),1)))</f>
        <v>#VALUE!</v>
      </c>
      <c r="AT85" s="54" t="e">
        <f>IF(VALUE(LEFT(INDEX('Raw Data'!$A$1:$CI$1000,'Adjusted Raw Data'!$A85+1,'Adjusted Raw Data'!AT$1),1))=5,"NA",VALUE(LEFT(INDEX('Raw Data'!$A$1:$CI$1000,'Adjusted Raw Data'!$A85+1,'Adjusted Raw Data'!AT$1),1)))</f>
        <v>#VALUE!</v>
      </c>
      <c r="AU85" s="54" t="e">
        <f>IF(VALUE(LEFT(INDEX('Raw Data'!$A$1:$CI$1000,'Adjusted Raw Data'!$A85+1,'Adjusted Raw Data'!AU$1),1))=5,"NA",VALUE(LEFT(INDEX('Raw Data'!$A$1:$CI$1000,'Adjusted Raw Data'!$A85+1,'Adjusted Raw Data'!AU$1),1)))</f>
        <v>#VALUE!</v>
      </c>
      <c r="AV85" s="54" t="e">
        <f>IF(VALUE(LEFT(INDEX('Raw Data'!$A$1:$CI$1000,'Adjusted Raw Data'!$A85+1,'Adjusted Raw Data'!AV$1),1))=5,"NA",VALUE(LEFT(INDEX('Raw Data'!$A$1:$CI$1000,'Adjusted Raw Data'!$A85+1,'Adjusted Raw Data'!AV$1),1)))</f>
        <v>#VALUE!</v>
      </c>
      <c r="AW85" s="54" t="e">
        <f>IF(VALUE(LEFT(INDEX('Raw Data'!$A$1:$CI$1000,'Adjusted Raw Data'!$A85+1,'Adjusted Raw Data'!AW$1),1))=5,"NA",VALUE(LEFT(INDEX('Raw Data'!$A$1:$CI$1000,'Adjusted Raw Data'!$A85+1,'Adjusted Raw Data'!AW$1),1)))</f>
        <v>#VALUE!</v>
      </c>
      <c r="AX85" s="54" t="e">
        <f>IF(VALUE(LEFT(INDEX('Raw Data'!$A$1:$CI$1000,'Adjusted Raw Data'!$A85+1,'Adjusted Raw Data'!AX$1),1))=5,"NA",VALUE(LEFT(INDEX('Raw Data'!$A$1:$CI$1000,'Adjusted Raw Data'!$A85+1,'Adjusted Raw Data'!AX$1),1)))</f>
        <v>#VALUE!</v>
      </c>
      <c r="AY85" s="54" t="e">
        <f>IF(VALUE(LEFT(INDEX('Raw Data'!$A$1:$CI$1000,'Adjusted Raw Data'!$A85+1,'Adjusted Raw Data'!AY$1),1))=5,"NA",VALUE(LEFT(INDEX('Raw Data'!$A$1:$CI$1000,'Adjusted Raw Data'!$A85+1,'Adjusted Raw Data'!AY$1),1)))</f>
        <v>#VALUE!</v>
      </c>
      <c r="AZ85" s="54" t="e">
        <f>IF(VALUE(LEFT(INDEX('Raw Data'!$A$1:$CI$1000,'Adjusted Raw Data'!$A85+1,'Adjusted Raw Data'!AZ$1),1))=5,"NA",VALUE(LEFT(INDEX('Raw Data'!$A$1:$CI$1000,'Adjusted Raw Data'!$A85+1,'Adjusted Raw Data'!AZ$1),1)))</f>
        <v>#VALUE!</v>
      </c>
      <c r="BA85" s="50">
        <f>INDEX('Raw Data'!$A$1:$CI$1000,'Adjusted Raw Data'!$A85+1,'Adjusted Raw Data'!BA$1)</f>
        <v>0</v>
      </c>
      <c r="BB85" s="54" t="e">
        <f>IF(VALUE(LEFT(INDEX('Raw Data'!$A$1:$CI$1000,'Adjusted Raw Data'!$A85+1,'Adjusted Raw Data'!BB$1),1))=5,"NA",VALUE(LEFT(INDEX('Raw Data'!$A$1:$CI$1000,'Adjusted Raw Data'!$A85+1,'Adjusted Raw Data'!BB$1),1)))</f>
        <v>#VALUE!</v>
      </c>
      <c r="BC85" s="54" t="e">
        <f>IF(VALUE(LEFT(INDEX('Raw Data'!$A$1:$CI$1000,'Adjusted Raw Data'!$A85+1,'Adjusted Raw Data'!BC$1),1))=5,"NA",VALUE(LEFT(INDEX('Raw Data'!$A$1:$CI$1000,'Adjusted Raw Data'!$A85+1,'Adjusted Raw Data'!BC$1),1)))</f>
        <v>#VALUE!</v>
      </c>
      <c r="BD85" s="54" t="e">
        <f>IF(VALUE(LEFT(INDEX('Raw Data'!$A$1:$CI$1000,'Adjusted Raw Data'!$A85+1,'Adjusted Raw Data'!BD$1),1))=5,"NA",VALUE(LEFT(INDEX('Raw Data'!$A$1:$CI$1000,'Adjusted Raw Data'!$A85+1,'Adjusted Raw Data'!BD$1),1)))</f>
        <v>#VALUE!</v>
      </c>
      <c r="BE85" s="50">
        <f>INDEX('Raw Data'!$A$1:$CI$1000,'Adjusted Raw Data'!$A85+1,'Adjusted Raw Data'!BE$1)</f>
        <v>0</v>
      </c>
      <c r="BF85" s="54" t="e">
        <f>IF(VALUE(LEFT(INDEX('Raw Data'!$A$1:$CI$1000,'Adjusted Raw Data'!$A85+1,'Adjusted Raw Data'!BF$1),1))=5,"NA",VALUE(LEFT(INDEX('Raw Data'!$A$1:$CI$1000,'Adjusted Raw Data'!$A85+1,'Adjusted Raw Data'!BF$1),1)))</f>
        <v>#VALUE!</v>
      </c>
      <c r="BG85" s="54" t="e">
        <f>IF(VALUE(LEFT(INDEX('Raw Data'!$A$1:$CI$1000,'Adjusted Raw Data'!$A85+1,'Adjusted Raw Data'!BG$1),1))=5,"NA",VALUE(LEFT(INDEX('Raw Data'!$A$1:$CI$1000,'Adjusted Raw Data'!$A85+1,'Adjusted Raw Data'!BG$1),1)))</f>
        <v>#VALUE!</v>
      </c>
      <c r="BH85" s="54" t="e">
        <f>IF(VALUE(LEFT(INDEX('Raw Data'!$A$1:$CI$1000,'Adjusted Raw Data'!$A85+1,'Adjusted Raw Data'!BH$1),1))=5,"NA",VALUE(LEFT(INDEX('Raw Data'!$A$1:$CI$1000,'Adjusted Raw Data'!$A85+1,'Adjusted Raw Data'!BH$1),1)))</f>
        <v>#VALUE!</v>
      </c>
      <c r="BI85" s="54" t="e">
        <f>IF(VALUE(LEFT(INDEX('Raw Data'!$A$1:$CI$1000,'Adjusted Raw Data'!$A85+1,'Adjusted Raw Data'!BI$1),1))=5,"NA",VALUE(LEFT(INDEX('Raw Data'!$A$1:$CI$1000,'Adjusted Raw Data'!$A85+1,'Adjusted Raw Data'!BI$1),1)))</f>
        <v>#VALUE!</v>
      </c>
      <c r="BJ85" s="54" t="e">
        <f>IF(VALUE(LEFT(INDEX('Raw Data'!$A$1:$CI$1000,'Adjusted Raw Data'!$A85+1,'Adjusted Raw Data'!BJ$1),1))=5,"NA",VALUE(LEFT(INDEX('Raw Data'!$A$1:$CI$1000,'Adjusted Raw Data'!$A85+1,'Adjusted Raw Data'!BJ$1),1)))</f>
        <v>#VALUE!</v>
      </c>
      <c r="BK85" s="54" t="e">
        <f>IF(VALUE(LEFT(INDEX('Raw Data'!$A$1:$CI$1000,'Adjusted Raw Data'!$A85+1,'Adjusted Raw Data'!BK$1),1))=5,"NA",VALUE(LEFT(INDEX('Raw Data'!$A$1:$CI$1000,'Adjusted Raw Data'!$A85+1,'Adjusted Raw Data'!BK$1),1)))</f>
        <v>#VALUE!</v>
      </c>
      <c r="BL85" s="50">
        <f>INDEX('Raw Data'!$A$1:$CI$1000,'Adjusted Raw Data'!$A85+1,'Adjusted Raw Data'!BL$1)</f>
        <v>0</v>
      </c>
      <c r="BM85" s="54" t="e">
        <f>IF(VALUE(LEFT(INDEX('Raw Data'!$A$1:$CI$1000,'Adjusted Raw Data'!$A85+1,'Adjusted Raw Data'!BM$1),1))=5,"NA",VALUE(LEFT(INDEX('Raw Data'!$A$1:$CI$1000,'Adjusted Raw Data'!$A85+1,'Adjusted Raw Data'!BM$1),1)))</f>
        <v>#VALUE!</v>
      </c>
      <c r="BN85" s="54" t="e">
        <f>IF(VALUE(LEFT(INDEX('Raw Data'!$A$1:$CI$1000,'Adjusted Raw Data'!$A85+1,'Adjusted Raw Data'!BN$1),1))=5,"NA",VALUE(LEFT(INDEX('Raw Data'!$A$1:$CI$1000,'Adjusted Raw Data'!$A85+1,'Adjusted Raw Data'!BN$1),1)))</f>
        <v>#VALUE!</v>
      </c>
      <c r="BO85" s="54" t="e">
        <f>IF(VALUE(LEFT(INDEX('Raw Data'!$A$1:$CI$1000,'Adjusted Raw Data'!$A85+1,'Adjusted Raw Data'!BO$1),1))=5,"NA",VALUE(LEFT(INDEX('Raw Data'!$A$1:$CI$1000,'Adjusted Raw Data'!$A85+1,'Adjusted Raw Data'!BO$1),1)))</f>
        <v>#VALUE!</v>
      </c>
      <c r="BP85" s="54" t="e">
        <f>IF(VALUE(LEFT(INDEX('Raw Data'!$A$1:$CI$1000,'Adjusted Raw Data'!$A85+1,'Adjusted Raw Data'!BP$1),1))=5,"NA",VALUE(LEFT(INDEX('Raw Data'!$A$1:$CI$1000,'Adjusted Raw Data'!$A85+1,'Adjusted Raw Data'!BP$1),1)))</f>
        <v>#VALUE!</v>
      </c>
      <c r="BQ85" s="54" t="e">
        <f>IF(VALUE(LEFT(INDEX('Raw Data'!$A$1:$CI$1000,'Adjusted Raw Data'!$A85+1,'Adjusted Raw Data'!BQ$1),1))=5,"NA",VALUE(LEFT(INDEX('Raw Data'!$A$1:$CI$1000,'Adjusted Raw Data'!$A85+1,'Adjusted Raw Data'!BQ$1),1)))</f>
        <v>#VALUE!</v>
      </c>
      <c r="BR85" s="50">
        <f>INDEX('Raw Data'!$A$1:$CI$1000,'Adjusted Raw Data'!$A85+1,'Adjusted Raw Data'!BR$1)</f>
        <v>0</v>
      </c>
      <c r="BS85" s="54" t="e">
        <f>IF(VALUE(LEFT(INDEX('Raw Data'!$A$1:$CI$1000,'Adjusted Raw Data'!$A85+1,'Adjusted Raw Data'!BS$1),1))=5,"NA",VALUE(LEFT(INDEX('Raw Data'!$A$1:$CI$1000,'Adjusted Raw Data'!$A85+1,'Adjusted Raw Data'!BS$1),1)))</f>
        <v>#VALUE!</v>
      </c>
      <c r="BT85" s="54" t="e">
        <f>IF(VALUE(LEFT(INDEX('Raw Data'!$A$1:$CI$1000,'Adjusted Raw Data'!$A85+1,'Adjusted Raw Data'!BT$1),1))=5,"NA",VALUE(LEFT(INDEX('Raw Data'!$A$1:$CI$1000,'Adjusted Raw Data'!$A85+1,'Adjusted Raw Data'!BT$1),1)))</f>
        <v>#VALUE!</v>
      </c>
      <c r="BU85" s="54" t="e">
        <f>IF(VALUE(LEFT(INDEX('Raw Data'!$A$1:$CI$1000,'Adjusted Raw Data'!$A85+1,'Adjusted Raw Data'!BU$1),1))=5,"NA",VALUE(LEFT(INDEX('Raw Data'!$A$1:$CI$1000,'Adjusted Raw Data'!$A85+1,'Adjusted Raw Data'!BU$1),1)))</f>
        <v>#VALUE!</v>
      </c>
      <c r="BV85" s="54" t="e">
        <f>IF(VALUE(LEFT(INDEX('Raw Data'!$A$1:$CI$1000,'Adjusted Raw Data'!$A85+1,'Adjusted Raw Data'!BV$1),1))=5,"NA",VALUE(LEFT(INDEX('Raw Data'!$A$1:$CI$1000,'Adjusted Raw Data'!$A85+1,'Adjusted Raw Data'!BV$1),1)))</f>
        <v>#VALUE!</v>
      </c>
      <c r="BW85" s="54" t="e">
        <f>IF(VALUE(LEFT(INDEX('Raw Data'!$A$1:$CI$1000,'Adjusted Raw Data'!$A85+1,'Adjusted Raw Data'!BW$1),1))=5,"NA",VALUE(LEFT(INDEX('Raw Data'!$A$1:$CI$1000,'Adjusted Raw Data'!$A85+1,'Adjusted Raw Data'!BW$1),1)))</f>
        <v>#VALUE!</v>
      </c>
      <c r="BX85" s="54" t="e">
        <f>IF(VALUE(LEFT(INDEX('Raw Data'!$A$1:$CI$1000,'Adjusted Raw Data'!$A85+1,'Adjusted Raw Data'!BX$1),1))=5,"NA",VALUE(LEFT(INDEX('Raw Data'!$A$1:$CI$1000,'Adjusted Raw Data'!$A85+1,'Adjusted Raw Data'!BX$1),1)))</f>
        <v>#VALUE!</v>
      </c>
      <c r="BY85" s="54" t="e">
        <f>IF(VALUE(LEFT(INDEX('Raw Data'!$A$1:$CI$1000,'Adjusted Raw Data'!$A85+1,'Adjusted Raw Data'!BY$1),1))=5,"NA",VALUE(LEFT(INDEX('Raw Data'!$A$1:$CI$1000,'Adjusted Raw Data'!$A85+1,'Adjusted Raw Data'!BY$1),1)))</f>
        <v>#VALUE!</v>
      </c>
      <c r="BZ85" s="50">
        <f>INDEX('Raw Data'!$A$1:$CI$1000,'Adjusted Raw Data'!$A85+1,'Adjusted Raw Data'!BZ$1)</f>
        <v>0</v>
      </c>
      <c r="CA85" s="54" t="e">
        <f>VALUE(LEFT(INDEX('Raw Data'!$A$1:$CI$1000,'Adjusted Raw Data'!$A85+1,'Adjusted Raw Data'!CA$1),1))</f>
        <v>#VALUE!</v>
      </c>
      <c r="CB85" s="50">
        <f>INDEX('Raw Data'!$A$1:$CI$1000,'Adjusted Raw Data'!$A85+1,'Adjusted Raw Data'!CB$1)</f>
        <v>0</v>
      </c>
      <c r="CC85" s="54" t="e">
        <f>IF(VALUE(LEFT(INDEX('Raw Data'!$A$1:$CI$1000,'Adjusted Raw Data'!$A85+1,'Adjusted Raw Data'!CC$1),1))=5,"NA",VALUE(LEFT(INDEX('Raw Data'!$A$1:$CI$1000,'Adjusted Raw Data'!$A85+1,'Adjusted Raw Data'!CC$1),1)))</f>
        <v>#VALUE!</v>
      </c>
      <c r="CD85" s="54" t="e">
        <f>IF(VALUE(LEFT(INDEX('Raw Data'!$A$1:$CI$1000,'Adjusted Raw Data'!$A85+1,'Adjusted Raw Data'!CD$1),1))=5,"NA",VALUE(LEFT(INDEX('Raw Data'!$A$1:$CI$1000,'Adjusted Raw Data'!$A85+1,'Adjusted Raw Data'!CD$1),1)))</f>
        <v>#VALUE!</v>
      </c>
      <c r="CE85" s="54" t="e">
        <f>IF(VALUE(LEFT(INDEX('Raw Data'!$A$1:$CI$1000,'Adjusted Raw Data'!$A85+1,'Adjusted Raw Data'!CE$1),1))=5,"NA",VALUE(LEFT(INDEX('Raw Data'!$A$1:$CI$1000,'Adjusted Raw Data'!$A85+1,'Adjusted Raw Data'!CE$1),1)))</f>
        <v>#VALUE!</v>
      </c>
      <c r="CF85" s="54" t="e">
        <f>IF(VALUE(LEFT(INDEX('Raw Data'!$A$1:$CI$1000,'Adjusted Raw Data'!$A85+1,'Adjusted Raw Data'!CF$1),1))=5,"NA",VALUE(LEFT(INDEX('Raw Data'!$A$1:$CI$1000,'Adjusted Raw Data'!$A85+1,'Adjusted Raw Data'!CF$1),1)))</f>
        <v>#VALUE!</v>
      </c>
      <c r="CG85" s="54" t="e">
        <f>IF(VALUE(LEFT(INDEX('Raw Data'!$A$1:$CI$1000,'Adjusted Raw Data'!$A85+1,'Adjusted Raw Data'!CG$1),1))=5,"NA",VALUE(LEFT(INDEX('Raw Data'!$A$1:$CI$1000,'Adjusted Raw Data'!$A85+1,'Adjusted Raw Data'!CG$1),1)))</f>
        <v>#VALUE!</v>
      </c>
      <c r="CH85" s="54" t="e">
        <f>IF(VALUE(LEFT(INDEX('Raw Data'!$A$1:$CI$1000,'Adjusted Raw Data'!$A85+1,'Adjusted Raw Data'!CH$1),1))=5,"NA",VALUE(LEFT(INDEX('Raw Data'!$A$1:$CI$1000,'Adjusted Raw Data'!$A85+1,'Adjusted Raw Data'!CH$1),1)))</f>
        <v>#VALUE!</v>
      </c>
      <c r="CI85" s="54" t="e">
        <f>IF(VALUE(LEFT(INDEX('Raw Data'!$A$1:$CI$1000,'Adjusted Raw Data'!$A85+1,'Adjusted Raw Data'!CI$1),1))=5,"NA",VALUE(LEFT(INDEX('Raw Data'!$A$1:$CI$1000,'Adjusted Raw Data'!$A85+1,'Adjusted Raw Data'!CI$1),1)))</f>
        <v>#VALUE!</v>
      </c>
      <c r="CJ85" s="50">
        <f>INDEX('Raw Data'!$A$1:$CI$1000,'Adjusted Raw Data'!$A85+1,'Adjusted Raw Data'!CJ$1)</f>
        <v>0</v>
      </c>
    </row>
    <row r="86" spans="1:88" x14ac:dyDescent="0.2">
      <c r="A86" s="53">
        <v>84</v>
      </c>
      <c r="B86" s="48">
        <f>INDEX('Raw Data'!$A$1:$CI$1000,'Adjusted Raw Data'!$A86+1,'Adjusted Raw Data'!B$1)</f>
        <v>0</v>
      </c>
      <c r="C86" s="49" t="str">
        <f>LEFT(INDEX('Raw Data'!$A$1:$CI$1000,'Adjusted Raw Data'!$A86+1,'Adjusted Raw Data'!C$1),5)</f>
        <v/>
      </c>
      <c r="D86" s="54" t="e">
        <f>IF(VALUE(LEFT(INDEX('Raw Data'!$A$1:$CI$1000,'Adjusted Raw Data'!$A86+1,'Adjusted Raw Data'!D$1),1))=5,"NA",VALUE(LEFT(INDEX('Raw Data'!$A$1:$CI$1000,'Adjusted Raw Data'!$A86+1,'Adjusted Raw Data'!D$1),1)))</f>
        <v>#VALUE!</v>
      </c>
      <c r="E86" s="54" t="e">
        <f>IF(VALUE(LEFT(INDEX('Raw Data'!$A$1:$CI$1000,'Adjusted Raw Data'!$A86+1,'Adjusted Raw Data'!E$1),1))=5,"NA",VALUE(LEFT(INDEX('Raw Data'!$A$1:$CI$1000,'Adjusted Raw Data'!$A86+1,'Adjusted Raw Data'!E$1),1)))</f>
        <v>#VALUE!</v>
      </c>
      <c r="F86" s="54" t="e">
        <f>IF(VALUE(LEFT(INDEX('Raw Data'!$A$1:$CI$1000,'Adjusted Raw Data'!$A86+1,'Adjusted Raw Data'!F$1),1))=5,"NA",VALUE(LEFT(INDEX('Raw Data'!$A$1:$CI$1000,'Adjusted Raw Data'!$A86+1,'Adjusted Raw Data'!F$1),1)))</f>
        <v>#VALUE!</v>
      </c>
      <c r="G86" s="54" t="e">
        <f>IF(VALUE(LEFT(INDEX('Raw Data'!$A$1:$CI$1000,'Adjusted Raw Data'!$A86+1,'Adjusted Raw Data'!G$1),1))=5,"NA",VALUE(LEFT(INDEX('Raw Data'!$A$1:$CI$1000,'Adjusted Raw Data'!$A86+1,'Adjusted Raw Data'!G$1),1)))</f>
        <v>#VALUE!</v>
      </c>
      <c r="H86" s="54" t="e">
        <f>IF(VALUE(LEFT(INDEX('Raw Data'!$A$1:$CI$1000,'Adjusted Raw Data'!$A86+1,'Adjusted Raw Data'!H$1),1))=5,"NA",VALUE(LEFT(INDEX('Raw Data'!$A$1:$CI$1000,'Adjusted Raw Data'!$A86+1,'Adjusted Raw Data'!H$1),1)))</f>
        <v>#VALUE!</v>
      </c>
      <c r="I86" s="54" t="e">
        <f>IF(VALUE(LEFT(INDEX('Raw Data'!$A$1:$CI$1000,'Adjusted Raw Data'!$A86+1,'Adjusted Raw Data'!I$1),1))=5,"NA",VALUE(LEFT(INDEX('Raw Data'!$A$1:$CI$1000,'Adjusted Raw Data'!$A86+1,'Adjusted Raw Data'!I$1),1)))</f>
        <v>#VALUE!</v>
      </c>
      <c r="J86" s="54" t="e">
        <f>IF(VALUE(LEFT(INDEX('Raw Data'!$A$1:$CI$1000,'Adjusted Raw Data'!$A86+1,'Adjusted Raw Data'!J$1),1))=5,"NA",VALUE(LEFT(INDEX('Raw Data'!$A$1:$CI$1000,'Adjusted Raw Data'!$A86+1,'Adjusted Raw Data'!J$1),1)))</f>
        <v>#VALUE!</v>
      </c>
      <c r="K86" s="54" t="e">
        <f>IF(VALUE(LEFT(INDEX('Raw Data'!$A$1:$CI$1000,'Adjusted Raw Data'!$A86+1,'Adjusted Raw Data'!K$1),1))=5,"NA",VALUE(LEFT(INDEX('Raw Data'!$A$1:$CI$1000,'Adjusted Raw Data'!$A86+1,'Adjusted Raw Data'!K$1),1)))</f>
        <v>#VALUE!</v>
      </c>
      <c r="L86" s="54" t="e">
        <f>IF(VALUE(LEFT(INDEX('Raw Data'!$A$1:$CI$1000,'Adjusted Raw Data'!$A86+1,'Adjusted Raw Data'!L$1),1))=5,"NA",VALUE(LEFT(INDEX('Raw Data'!$A$1:$CI$1000,'Adjusted Raw Data'!$A86+1,'Adjusted Raw Data'!L$1),1)))</f>
        <v>#VALUE!</v>
      </c>
      <c r="M86" s="54" t="e">
        <f>IF(VALUE(LEFT(INDEX('Raw Data'!$A$1:$CI$1000,'Adjusted Raw Data'!$A86+1,'Adjusted Raw Data'!M$1),1))=5,"NA",VALUE(LEFT(INDEX('Raw Data'!$A$1:$CI$1000,'Adjusted Raw Data'!$A86+1,'Adjusted Raw Data'!M$1),1)))</f>
        <v>#VALUE!</v>
      </c>
      <c r="N86" s="54" t="e">
        <f>IF(VALUE(LEFT(INDEX('Raw Data'!$A$1:$CI$1000,'Adjusted Raw Data'!$A86+1,'Adjusted Raw Data'!N$1),1))=5,"NA",VALUE(LEFT(INDEX('Raw Data'!$A$1:$CI$1000,'Adjusted Raw Data'!$A86+1,'Adjusted Raw Data'!N$1),1)))</f>
        <v>#VALUE!</v>
      </c>
      <c r="O86" s="54" t="e">
        <f>IF(VALUE(LEFT(INDEX('Raw Data'!$A$1:$CI$1000,'Adjusted Raw Data'!$A86+1,'Adjusted Raw Data'!O$1),1))=5,"NA",VALUE(LEFT(INDEX('Raw Data'!$A$1:$CI$1000,'Adjusted Raw Data'!$A86+1,'Adjusted Raw Data'!O$1),1)))</f>
        <v>#VALUE!</v>
      </c>
      <c r="P86" s="54" t="e">
        <f>IF(VALUE(LEFT(INDEX('Raw Data'!$A$1:$CI$1000,'Adjusted Raw Data'!$A86+1,'Adjusted Raw Data'!P$1),1))=5,"NA",VALUE(LEFT(INDEX('Raw Data'!$A$1:$CI$1000,'Adjusted Raw Data'!$A86+1,'Adjusted Raw Data'!P$1),1)))</f>
        <v>#VALUE!</v>
      </c>
      <c r="Q86" s="54" t="e">
        <f>IF(VALUE(LEFT(INDEX('Raw Data'!$A$1:$CI$1000,'Adjusted Raw Data'!$A86+1,'Adjusted Raw Data'!Q$1),1))=5,"NA",VALUE(LEFT(INDEX('Raw Data'!$A$1:$CI$1000,'Adjusted Raw Data'!$A86+1,'Adjusted Raw Data'!Q$1),1)))</f>
        <v>#VALUE!</v>
      </c>
      <c r="R86" s="54" t="e">
        <f>IF(VALUE(LEFT(INDEX('Raw Data'!$A$1:$CI$1000,'Adjusted Raw Data'!$A86+1,'Adjusted Raw Data'!R$1),1))=5,"NA",VALUE(LEFT(INDEX('Raw Data'!$A$1:$CI$1000,'Adjusted Raw Data'!$A86+1,'Adjusted Raw Data'!R$1),1)))</f>
        <v>#VALUE!</v>
      </c>
      <c r="S86" s="54" t="e">
        <f>IF(VALUE(LEFT(INDEX('Raw Data'!$A$1:$CI$1000,'Adjusted Raw Data'!$A86+1,'Adjusted Raw Data'!S$1),1))=5,"NA",VALUE(LEFT(INDEX('Raw Data'!$A$1:$CI$1000,'Adjusted Raw Data'!$A86+1,'Adjusted Raw Data'!S$1),1)))</f>
        <v>#VALUE!</v>
      </c>
      <c r="T86" s="50">
        <f>INDEX('Raw Data'!$A$1:$CI$1000,'Adjusted Raw Data'!$A86+1,'Adjusted Raw Data'!T$1)</f>
        <v>0</v>
      </c>
      <c r="U86" s="54" t="e">
        <f>IF(VALUE(LEFT(INDEX('Raw Data'!$A$1:$CI$1000,'Adjusted Raw Data'!$A86+1,'Adjusted Raw Data'!U$1),1))=5,"NA",VALUE(LEFT(INDEX('Raw Data'!$A$1:$CI$1000,'Adjusted Raw Data'!$A86+1,'Adjusted Raw Data'!U$1),1)))</f>
        <v>#VALUE!</v>
      </c>
      <c r="V86" s="54" t="e">
        <f>IF(VALUE(LEFT(INDEX('Raw Data'!$A$1:$CI$1000,'Adjusted Raw Data'!$A86+1,'Adjusted Raw Data'!V$1),1))=5,"NA",VALUE(LEFT(INDEX('Raw Data'!$A$1:$CI$1000,'Adjusted Raw Data'!$A86+1,'Adjusted Raw Data'!V$1),1)))</f>
        <v>#VALUE!</v>
      </c>
      <c r="W86" s="54" t="e">
        <f>IF(VALUE(LEFT(INDEX('Raw Data'!$A$1:$CI$1000,'Adjusted Raw Data'!$A86+1,'Adjusted Raw Data'!W$1),1))=5,"NA",VALUE(LEFT(INDEX('Raw Data'!$A$1:$CI$1000,'Adjusted Raw Data'!$A86+1,'Adjusted Raw Data'!W$1),1)))</f>
        <v>#VALUE!</v>
      </c>
      <c r="X86" s="54" t="e">
        <f>IF(VALUE(LEFT(INDEX('Raw Data'!$A$1:$CI$1000,'Adjusted Raw Data'!$A86+1,'Adjusted Raw Data'!X$1),1))=5,"NA",VALUE(LEFT(INDEX('Raw Data'!$A$1:$CI$1000,'Adjusted Raw Data'!$A86+1,'Adjusted Raw Data'!X$1),1)))</f>
        <v>#VALUE!</v>
      </c>
      <c r="Y86" s="54" t="e">
        <f>IF(VALUE(LEFT(INDEX('Raw Data'!$A$1:$CI$1000,'Adjusted Raw Data'!$A86+1,'Adjusted Raw Data'!Y$1),1))=5,"NA",VALUE(LEFT(INDEX('Raw Data'!$A$1:$CI$1000,'Adjusted Raw Data'!$A86+1,'Adjusted Raw Data'!Y$1),1)))</f>
        <v>#VALUE!</v>
      </c>
      <c r="Z86" s="54" t="e">
        <f>IF(VALUE(LEFT(INDEX('Raw Data'!$A$1:$CI$1000,'Adjusted Raw Data'!$A86+1,'Adjusted Raw Data'!Z$1),1))=5,"NA",VALUE(LEFT(INDEX('Raw Data'!$A$1:$CI$1000,'Adjusted Raw Data'!$A86+1,'Adjusted Raw Data'!Z$1),1)))</f>
        <v>#VALUE!</v>
      </c>
      <c r="AA86" s="54" t="e">
        <f>IF(VALUE(LEFT(INDEX('Raw Data'!$A$1:$CI$1000,'Adjusted Raw Data'!$A86+1,'Adjusted Raw Data'!AA$1),1))=5,"NA",VALUE(LEFT(INDEX('Raw Data'!$A$1:$CI$1000,'Adjusted Raw Data'!$A86+1,'Adjusted Raw Data'!AA$1),1)))</f>
        <v>#VALUE!</v>
      </c>
      <c r="AB86" s="50">
        <f>INDEX('Raw Data'!$A$1:$CI$1000,'Adjusted Raw Data'!$A86+1,'Adjusted Raw Data'!AB$1)</f>
        <v>0</v>
      </c>
      <c r="AC86" s="54" t="e">
        <f>IF(VALUE(LEFT(INDEX('Raw Data'!$A$1:$CI$1000,'Adjusted Raw Data'!$A86+1,'Adjusted Raw Data'!AC$1),1))=5,"NA",VALUE(LEFT(INDEX('Raw Data'!$A$1:$CI$1000,'Adjusted Raw Data'!$A86+1,'Adjusted Raw Data'!AC$1),1)))</f>
        <v>#VALUE!</v>
      </c>
      <c r="AD86" s="54" t="e">
        <f>IF(VALUE(LEFT(INDEX('Raw Data'!$A$1:$CI$1000,'Adjusted Raw Data'!$A86+1,'Adjusted Raw Data'!AD$1),1))=5,"NA",VALUE(LEFT(INDEX('Raw Data'!$A$1:$CI$1000,'Adjusted Raw Data'!$A86+1,'Adjusted Raw Data'!AD$1),1)))</f>
        <v>#VALUE!</v>
      </c>
      <c r="AE86" s="54" t="e">
        <f>IF(VALUE(LEFT(INDEX('Raw Data'!$A$1:$CI$1000,'Adjusted Raw Data'!$A86+1,'Adjusted Raw Data'!AE$1),1))=5,"NA",VALUE(LEFT(INDEX('Raw Data'!$A$1:$CI$1000,'Adjusted Raw Data'!$A86+1,'Adjusted Raw Data'!AE$1),1)))</f>
        <v>#VALUE!</v>
      </c>
      <c r="AF86" s="54" t="e">
        <f>IF(VALUE(LEFT(INDEX('Raw Data'!$A$1:$CI$1000,'Adjusted Raw Data'!$A86+1,'Adjusted Raw Data'!AF$1),1))=5,"NA",VALUE(LEFT(INDEX('Raw Data'!$A$1:$CI$1000,'Adjusted Raw Data'!$A86+1,'Adjusted Raw Data'!AF$1),1)))</f>
        <v>#VALUE!</v>
      </c>
      <c r="AG86" s="54" t="e">
        <f>IF(VALUE(LEFT(INDEX('Raw Data'!$A$1:$CI$1000,'Adjusted Raw Data'!$A86+1,'Adjusted Raw Data'!AG$1),1))=5,"NA",VALUE(LEFT(INDEX('Raw Data'!$A$1:$CI$1000,'Adjusted Raw Data'!$A86+1,'Adjusted Raw Data'!AG$1),1)))</f>
        <v>#VALUE!</v>
      </c>
      <c r="AH86" s="54" t="e">
        <f>IF(VALUE(LEFT(INDEX('Raw Data'!$A$1:$CI$1000,'Adjusted Raw Data'!$A86+1,'Adjusted Raw Data'!AH$1),1))=5,"NA",VALUE(LEFT(INDEX('Raw Data'!$A$1:$CI$1000,'Adjusted Raw Data'!$A86+1,'Adjusted Raw Data'!AH$1),1)))</f>
        <v>#VALUE!</v>
      </c>
      <c r="AI86" s="54" t="e">
        <f>IF(VALUE(LEFT(INDEX('Raw Data'!$A$1:$CI$1000,'Adjusted Raw Data'!$A86+1,'Adjusted Raw Data'!AI$1),1))=5,"NA",VALUE(LEFT(INDEX('Raw Data'!$A$1:$CI$1000,'Adjusted Raw Data'!$A86+1,'Adjusted Raw Data'!AI$1),1)))</f>
        <v>#VALUE!</v>
      </c>
      <c r="AJ86" s="54" t="e">
        <f>IF(VALUE(LEFT(INDEX('Raw Data'!$A$1:$CI$1000,'Adjusted Raw Data'!$A86+1,'Adjusted Raw Data'!AJ$1),1))=5,"NA",VALUE(LEFT(INDEX('Raw Data'!$A$1:$CI$1000,'Adjusted Raw Data'!$A86+1,'Adjusted Raw Data'!AJ$1),1)))</f>
        <v>#VALUE!</v>
      </c>
      <c r="AK86" s="54" t="e">
        <f>IF(VALUE(LEFT(INDEX('Raw Data'!$A$1:$CI$1000,'Adjusted Raw Data'!$A86+1,'Adjusted Raw Data'!AK$1),1))=5,"NA",VALUE(LEFT(INDEX('Raw Data'!$A$1:$CI$1000,'Adjusted Raw Data'!$A86+1,'Adjusted Raw Data'!AK$1),1)))</f>
        <v>#VALUE!</v>
      </c>
      <c r="AL86" s="54" t="e">
        <f>IF(VALUE(LEFT(INDEX('Raw Data'!$A$1:$CI$1000,'Adjusted Raw Data'!$A86+1,'Adjusted Raw Data'!AL$1),1))=5,"NA",VALUE(LEFT(INDEX('Raw Data'!$A$1:$CI$1000,'Adjusted Raw Data'!$A86+1,'Adjusted Raw Data'!AL$1),1)))</f>
        <v>#VALUE!</v>
      </c>
      <c r="AM86" s="54" t="e">
        <f>IF(VALUE(LEFT(INDEX('Raw Data'!$A$1:$CI$1000,'Adjusted Raw Data'!$A86+1,'Adjusted Raw Data'!AM$1),1))=5,"NA",VALUE(LEFT(INDEX('Raw Data'!$A$1:$CI$1000,'Adjusted Raw Data'!$A86+1,'Adjusted Raw Data'!AM$1),1)))</f>
        <v>#VALUE!</v>
      </c>
      <c r="AN86" s="54" t="e">
        <f>IF(VALUE(LEFT(INDEX('Raw Data'!$A$1:$CI$1000,'Adjusted Raw Data'!$A86+1,'Adjusted Raw Data'!AN$1),1))=5,"NA",VALUE(LEFT(INDEX('Raw Data'!$A$1:$CI$1000,'Adjusted Raw Data'!$A86+1,'Adjusted Raw Data'!AN$1),1)))</f>
        <v>#VALUE!</v>
      </c>
      <c r="AO86" s="54" t="e">
        <f>IF(VALUE(LEFT(INDEX('Raw Data'!$A$1:$CI$1000,'Adjusted Raw Data'!$A86+1,'Adjusted Raw Data'!AO$1),1))=5,"NA",VALUE(LEFT(INDEX('Raw Data'!$A$1:$CI$1000,'Adjusted Raw Data'!$A86+1,'Adjusted Raw Data'!AO$1),1)))</f>
        <v>#VALUE!</v>
      </c>
      <c r="AP86" s="54" t="e">
        <f>IF(VALUE(LEFT(INDEX('Raw Data'!$A$1:$CI$1000,'Adjusted Raw Data'!$A86+1,'Adjusted Raw Data'!AP$1),1))=5,"NA",VALUE(LEFT(INDEX('Raw Data'!$A$1:$CI$1000,'Adjusted Raw Data'!$A86+1,'Adjusted Raw Data'!AP$1),1)))</f>
        <v>#VALUE!</v>
      </c>
      <c r="AQ86" s="54" t="e">
        <f>IF(VALUE(LEFT(INDEX('Raw Data'!$A$1:$CI$1000,'Adjusted Raw Data'!$A86+1,'Adjusted Raw Data'!AQ$1),1))=5,"NA",VALUE(LEFT(INDEX('Raw Data'!$A$1:$CI$1000,'Adjusted Raw Data'!$A86+1,'Adjusted Raw Data'!AQ$1),1)))</f>
        <v>#VALUE!</v>
      </c>
      <c r="AR86" s="50">
        <f>INDEX('Raw Data'!$A$1:$CI$1000,'Adjusted Raw Data'!$A86+1,'Adjusted Raw Data'!AR$1)</f>
        <v>0</v>
      </c>
      <c r="AS86" s="54" t="e">
        <f>IF(VALUE(LEFT(INDEX('Raw Data'!$A$1:$CI$1000,'Adjusted Raw Data'!$A86+1,'Adjusted Raw Data'!AS$1),1))=5,"NA",VALUE(LEFT(INDEX('Raw Data'!$A$1:$CI$1000,'Adjusted Raw Data'!$A86+1,'Adjusted Raw Data'!AS$1),1)))</f>
        <v>#VALUE!</v>
      </c>
      <c r="AT86" s="54" t="e">
        <f>IF(VALUE(LEFT(INDEX('Raw Data'!$A$1:$CI$1000,'Adjusted Raw Data'!$A86+1,'Adjusted Raw Data'!AT$1),1))=5,"NA",VALUE(LEFT(INDEX('Raw Data'!$A$1:$CI$1000,'Adjusted Raw Data'!$A86+1,'Adjusted Raw Data'!AT$1),1)))</f>
        <v>#VALUE!</v>
      </c>
      <c r="AU86" s="54" t="e">
        <f>IF(VALUE(LEFT(INDEX('Raw Data'!$A$1:$CI$1000,'Adjusted Raw Data'!$A86+1,'Adjusted Raw Data'!AU$1),1))=5,"NA",VALUE(LEFT(INDEX('Raw Data'!$A$1:$CI$1000,'Adjusted Raw Data'!$A86+1,'Adjusted Raw Data'!AU$1),1)))</f>
        <v>#VALUE!</v>
      </c>
      <c r="AV86" s="54" t="e">
        <f>IF(VALUE(LEFT(INDEX('Raw Data'!$A$1:$CI$1000,'Adjusted Raw Data'!$A86+1,'Adjusted Raw Data'!AV$1),1))=5,"NA",VALUE(LEFT(INDEX('Raw Data'!$A$1:$CI$1000,'Adjusted Raw Data'!$A86+1,'Adjusted Raw Data'!AV$1),1)))</f>
        <v>#VALUE!</v>
      </c>
      <c r="AW86" s="54" t="e">
        <f>IF(VALUE(LEFT(INDEX('Raw Data'!$A$1:$CI$1000,'Adjusted Raw Data'!$A86+1,'Adjusted Raw Data'!AW$1),1))=5,"NA",VALUE(LEFT(INDEX('Raw Data'!$A$1:$CI$1000,'Adjusted Raw Data'!$A86+1,'Adjusted Raw Data'!AW$1),1)))</f>
        <v>#VALUE!</v>
      </c>
      <c r="AX86" s="54" t="e">
        <f>IF(VALUE(LEFT(INDEX('Raw Data'!$A$1:$CI$1000,'Adjusted Raw Data'!$A86+1,'Adjusted Raw Data'!AX$1),1))=5,"NA",VALUE(LEFT(INDEX('Raw Data'!$A$1:$CI$1000,'Adjusted Raw Data'!$A86+1,'Adjusted Raw Data'!AX$1),1)))</f>
        <v>#VALUE!</v>
      </c>
      <c r="AY86" s="54" t="e">
        <f>IF(VALUE(LEFT(INDEX('Raw Data'!$A$1:$CI$1000,'Adjusted Raw Data'!$A86+1,'Adjusted Raw Data'!AY$1),1))=5,"NA",VALUE(LEFT(INDEX('Raw Data'!$A$1:$CI$1000,'Adjusted Raw Data'!$A86+1,'Adjusted Raw Data'!AY$1),1)))</f>
        <v>#VALUE!</v>
      </c>
      <c r="AZ86" s="54" t="e">
        <f>IF(VALUE(LEFT(INDEX('Raw Data'!$A$1:$CI$1000,'Adjusted Raw Data'!$A86+1,'Adjusted Raw Data'!AZ$1),1))=5,"NA",VALUE(LEFT(INDEX('Raw Data'!$A$1:$CI$1000,'Adjusted Raw Data'!$A86+1,'Adjusted Raw Data'!AZ$1),1)))</f>
        <v>#VALUE!</v>
      </c>
      <c r="BA86" s="50">
        <f>INDEX('Raw Data'!$A$1:$CI$1000,'Adjusted Raw Data'!$A86+1,'Adjusted Raw Data'!BA$1)</f>
        <v>0</v>
      </c>
      <c r="BB86" s="54" t="e">
        <f>IF(VALUE(LEFT(INDEX('Raw Data'!$A$1:$CI$1000,'Adjusted Raw Data'!$A86+1,'Adjusted Raw Data'!BB$1),1))=5,"NA",VALUE(LEFT(INDEX('Raw Data'!$A$1:$CI$1000,'Adjusted Raw Data'!$A86+1,'Adjusted Raw Data'!BB$1),1)))</f>
        <v>#VALUE!</v>
      </c>
      <c r="BC86" s="54" t="e">
        <f>IF(VALUE(LEFT(INDEX('Raw Data'!$A$1:$CI$1000,'Adjusted Raw Data'!$A86+1,'Adjusted Raw Data'!BC$1),1))=5,"NA",VALUE(LEFT(INDEX('Raw Data'!$A$1:$CI$1000,'Adjusted Raw Data'!$A86+1,'Adjusted Raw Data'!BC$1),1)))</f>
        <v>#VALUE!</v>
      </c>
      <c r="BD86" s="54" t="e">
        <f>IF(VALUE(LEFT(INDEX('Raw Data'!$A$1:$CI$1000,'Adjusted Raw Data'!$A86+1,'Adjusted Raw Data'!BD$1),1))=5,"NA",VALUE(LEFT(INDEX('Raw Data'!$A$1:$CI$1000,'Adjusted Raw Data'!$A86+1,'Adjusted Raw Data'!BD$1),1)))</f>
        <v>#VALUE!</v>
      </c>
      <c r="BE86" s="50">
        <f>INDEX('Raw Data'!$A$1:$CI$1000,'Adjusted Raw Data'!$A86+1,'Adjusted Raw Data'!BE$1)</f>
        <v>0</v>
      </c>
      <c r="BF86" s="54" t="e">
        <f>IF(VALUE(LEFT(INDEX('Raw Data'!$A$1:$CI$1000,'Adjusted Raw Data'!$A86+1,'Adjusted Raw Data'!BF$1),1))=5,"NA",VALUE(LEFT(INDEX('Raw Data'!$A$1:$CI$1000,'Adjusted Raw Data'!$A86+1,'Adjusted Raw Data'!BF$1),1)))</f>
        <v>#VALUE!</v>
      </c>
      <c r="BG86" s="54" t="e">
        <f>IF(VALUE(LEFT(INDEX('Raw Data'!$A$1:$CI$1000,'Adjusted Raw Data'!$A86+1,'Adjusted Raw Data'!BG$1),1))=5,"NA",VALUE(LEFT(INDEX('Raw Data'!$A$1:$CI$1000,'Adjusted Raw Data'!$A86+1,'Adjusted Raw Data'!BG$1),1)))</f>
        <v>#VALUE!</v>
      </c>
      <c r="BH86" s="54" t="e">
        <f>IF(VALUE(LEFT(INDEX('Raw Data'!$A$1:$CI$1000,'Adjusted Raw Data'!$A86+1,'Adjusted Raw Data'!BH$1),1))=5,"NA",VALUE(LEFT(INDEX('Raw Data'!$A$1:$CI$1000,'Adjusted Raw Data'!$A86+1,'Adjusted Raw Data'!BH$1),1)))</f>
        <v>#VALUE!</v>
      </c>
      <c r="BI86" s="54" t="e">
        <f>IF(VALUE(LEFT(INDEX('Raw Data'!$A$1:$CI$1000,'Adjusted Raw Data'!$A86+1,'Adjusted Raw Data'!BI$1),1))=5,"NA",VALUE(LEFT(INDEX('Raw Data'!$A$1:$CI$1000,'Adjusted Raw Data'!$A86+1,'Adjusted Raw Data'!BI$1),1)))</f>
        <v>#VALUE!</v>
      </c>
      <c r="BJ86" s="54" t="e">
        <f>IF(VALUE(LEFT(INDEX('Raw Data'!$A$1:$CI$1000,'Adjusted Raw Data'!$A86+1,'Adjusted Raw Data'!BJ$1),1))=5,"NA",VALUE(LEFT(INDEX('Raw Data'!$A$1:$CI$1000,'Adjusted Raw Data'!$A86+1,'Adjusted Raw Data'!BJ$1),1)))</f>
        <v>#VALUE!</v>
      </c>
      <c r="BK86" s="54" t="e">
        <f>IF(VALUE(LEFT(INDEX('Raw Data'!$A$1:$CI$1000,'Adjusted Raw Data'!$A86+1,'Adjusted Raw Data'!BK$1),1))=5,"NA",VALUE(LEFT(INDEX('Raw Data'!$A$1:$CI$1000,'Adjusted Raw Data'!$A86+1,'Adjusted Raw Data'!BK$1),1)))</f>
        <v>#VALUE!</v>
      </c>
      <c r="BL86" s="50">
        <f>INDEX('Raw Data'!$A$1:$CI$1000,'Adjusted Raw Data'!$A86+1,'Adjusted Raw Data'!BL$1)</f>
        <v>0</v>
      </c>
      <c r="BM86" s="54" t="e">
        <f>IF(VALUE(LEFT(INDEX('Raw Data'!$A$1:$CI$1000,'Adjusted Raw Data'!$A86+1,'Adjusted Raw Data'!BM$1),1))=5,"NA",VALUE(LEFT(INDEX('Raw Data'!$A$1:$CI$1000,'Adjusted Raw Data'!$A86+1,'Adjusted Raw Data'!BM$1),1)))</f>
        <v>#VALUE!</v>
      </c>
      <c r="BN86" s="54" t="e">
        <f>IF(VALUE(LEFT(INDEX('Raw Data'!$A$1:$CI$1000,'Adjusted Raw Data'!$A86+1,'Adjusted Raw Data'!BN$1),1))=5,"NA",VALUE(LEFT(INDEX('Raw Data'!$A$1:$CI$1000,'Adjusted Raw Data'!$A86+1,'Adjusted Raw Data'!BN$1),1)))</f>
        <v>#VALUE!</v>
      </c>
      <c r="BO86" s="54" t="e">
        <f>IF(VALUE(LEFT(INDEX('Raw Data'!$A$1:$CI$1000,'Adjusted Raw Data'!$A86+1,'Adjusted Raw Data'!BO$1),1))=5,"NA",VALUE(LEFT(INDEX('Raw Data'!$A$1:$CI$1000,'Adjusted Raw Data'!$A86+1,'Adjusted Raw Data'!BO$1),1)))</f>
        <v>#VALUE!</v>
      </c>
      <c r="BP86" s="54" t="e">
        <f>IF(VALUE(LEFT(INDEX('Raw Data'!$A$1:$CI$1000,'Adjusted Raw Data'!$A86+1,'Adjusted Raw Data'!BP$1),1))=5,"NA",VALUE(LEFT(INDEX('Raw Data'!$A$1:$CI$1000,'Adjusted Raw Data'!$A86+1,'Adjusted Raw Data'!BP$1),1)))</f>
        <v>#VALUE!</v>
      </c>
      <c r="BQ86" s="54" t="e">
        <f>IF(VALUE(LEFT(INDEX('Raw Data'!$A$1:$CI$1000,'Adjusted Raw Data'!$A86+1,'Adjusted Raw Data'!BQ$1),1))=5,"NA",VALUE(LEFT(INDEX('Raw Data'!$A$1:$CI$1000,'Adjusted Raw Data'!$A86+1,'Adjusted Raw Data'!BQ$1),1)))</f>
        <v>#VALUE!</v>
      </c>
      <c r="BR86" s="50">
        <f>INDEX('Raw Data'!$A$1:$CI$1000,'Adjusted Raw Data'!$A86+1,'Adjusted Raw Data'!BR$1)</f>
        <v>0</v>
      </c>
      <c r="BS86" s="54" t="e">
        <f>IF(VALUE(LEFT(INDEX('Raw Data'!$A$1:$CI$1000,'Adjusted Raw Data'!$A86+1,'Adjusted Raw Data'!BS$1),1))=5,"NA",VALUE(LEFT(INDEX('Raw Data'!$A$1:$CI$1000,'Adjusted Raw Data'!$A86+1,'Adjusted Raw Data'!BS$1),1)))</f>
        <v>#VALUE!</v>
      </c>
      <c r="BT86" s="54" t="e">
        <f>IF(VALUE(LEFT(INDEX('Raw Data'!$A$1:$CI$1000,'Adjusted Raw Data'!$A86+1,'Adjusted Raw Data'!BT$1),1))=5,"NA",VALUE(LEFT(INDEX('Raw Data'!$A$1:$CI$1000,'Adjusted Raw Data'!$A86+1,'Adjusted Raw Data'!BT$1),1)))</f>
        <v>#VALUE!</v>
      </c>
      <c r="BU86" s="54" t="e">
        <f>IF(VALUE(LEFT(INDEX('Raw Data'!$A$1:$CI$1000,'Adjusted Raw Data'!$A86+1,'Adjusted Raw Data'!BU$1),1))=5,"NA",VALUE(LEFT(INDEX('Raw Data'!$A$1:$CI$1000,'Adjusted Raw Data'!$A86+1,'Adjusted Raw Data'!BU$1),1)))</f>
        <v>#VALUE!</v>
      </c>
      <c r="BV86" s="54" t="e">
        <f>IF(VALUE(LEFT(INDEX('Raw Data'!$A$1:$CI$1000,'Adjusted Raw Data'!$A86+1,'Adjusted Raw Data'!BV$1),1))=5,"NA",VALUE(LEFT(INDEX('Raw Data'!$A$1:$CI$1000,'Adjusted Raw Data'!$A86+1,'Adjusted Raw Data'!BV$1),1)))</f>
        <v>#VALUE!</v>
      </c>
      <c r="BW86" s="54" t="e">
        <f>IF(VALUE(LEFT(INDEX('Raw Data'!$A$1:$CI$1000,'Adjusted Raw Data'!$A86+1,'Adjusted Raw Data'!BW$1),1))=5,"NA",VALUE(LEFT(INDEX('Raw Data'!$A$1:$CI$1000,'Adjusted Raw Data'!$A86+1,'Adjusted Raw Data'!BW$1),1)))</f>
        <v>#VALUE!</v>
      </c>
      <c r="BX86" s="54" t="e">
        <f>IF(VALUE(LEFT(INDEX('Raw Data'!$A$1:$CI$1000,'Adjusted Raw Data'!$A86+1,'Adjusted Raw Data'!BX$1),1))=5,"NA",VALUE(LEFT(INDEX('Raw Data'!$A$1:$CI$1000,'Adjusted Raw Data'!$A86+1,'Adjusted Raw Data'!BX$1),1)))</f>
        <v>#VALUE!</v>
      </c>
      <c r="BY86" s="54" t="e">
        <f>IF(VALUE(LEFT(INDEX('Raw Data'!$A$1:$CI$1000,'Adjusted Raw Data'!$A86+1,'Adjusted Raw Data'!BY$1),1))=5,"NA",VALUE(LEFT(INDEX('Raw Data'!$A$1:$CI$1000,'Adjusted Raw Data'!$A86+1,'Adjusted Raw Data'!BY$1),1)))</f>
        <v>#VALUE!</v>
      </c>
      <c r="BZ86" s="50">
        <f>INDEX('Raw Data'!$A$1:$CI$1000,'Adjusted Raw Data'!$A86+1,'Adjusted Raw Data'!BZ$1)</f>
        <v>0</v>
      </c>
      <c r="CA86" s="54" t="e">
        <f>VALUE(LEFT(INDEX('Raw Data'!$A$1:$CI$1000,'Adjusted Raw Data'!$A86+1,'Adjusted Raw Data'!CA$1),1))</f>
        <v>#VALUE!</v>
      </c>
      <c r="CB86" s="50">
        <f>INDEX('Raw Data'!$A$1:$CI$1000,'Adjusted Raw Data'!$A86+1,'Adjusted Raw Data'!CB$1)</f>
        <v>0</v>
      </c>
      <c r="CC86" s="54" t="e">
        <f>IF(VALUE(LEFT(INDEX('Raw Data'!$A$1:$CI$1000,'Adjusted Raw Data'!$A86+1,'Adjusted Raw Data'!CC$1),1))=5,"NA",VALUE(LEFT(INDEX('Raw Data'!$A$1:$CI$1000,'Adjusted Raw Data'!$A86+1,'Adjusted Raw Data'!CC$1),1)))</f>
        <v>#VALUE!</v>
      </c>
      <c r="CD86" s="54" t="e">
        <f>IF(VALUE(LEFT(INDEX('Raw Data'!$A$1:$CI$1000,'Adjusted Raw Data'!$A86+1,'Adjusted Raw Data'!CD$1),1))=5,"NA",VALUE(LEFT(INDEX('Raw Data'!$A$1:$CI$1000,'Adjusted Raw Data'!$A86+1,'Adjusted Raw Data'!CD$1),1)))</f>
        <v>#VALUE!</v>
      </c>
      <c r="CE86" s="54" t="e">
        <f>IF(VALUE(LEFT(INDEX('Raw Data'!$A$1:$CI$1000,'Adjusted Raw Data'!$A86+1,'Adjusted Raw Data'!CE$1),1))=5,"NA",VALUE(LEFT(INDEX('Raw Data'!$A$1:$CI$1000,'Adjusted Raw Data'!$A86+1,'Adjusted Raw Data'!CE$1),1)))</f>
        <v>#VALUE!</v>
      </c>
      <c r="CF86" s="54" t="e">
        <f>IF(VALUE(LEFT(INDEX('Raw Data'!$A$1:$CI$1000,'Adjusted Raw Data'!$A86+1,'Adjusted Raw Data'!CF$1),1))=5,"NA",VALUE(LEFT(INDEX('Raw Data'!$A$1:$CI$1000,'Adjusted Raw Data'!$A86+1,'Adjusted Raw Data'!CF$1),1)))</f>
        <v>#VALUE!</v>
      </c>
      <c r="CG86" s="54" t="e">
        <f>IF(VALUE(LEFT(INDEX('Raw Data'!$A$1:$CI$1000,'Adjusted Raw Data'!$A86+1,'Adjusted Raw Data'!CG$1),1))=5,"NA",VALUE(LEFT(INDEX('Raw Data'!$A$1:$CI$1000,'Adjusted Raw Data'!$A86+1,'Adjusted Raw Data'!CG$1),1)))</f>
        <v>#VALUE!</v>
      </c>
      <c r="CH86" s="54" t="e">
        <f>IF(VALUE(LEFT(INDEX('Raw Data'!$A$1:$CI$1000,'Adjusted Raw Data'!$A86+1,'Adjusted Raw Data'!CH$1),1))=5,"NA",VALUE(LEFT(INDEX('Raw Data'!$A$1:$CI$1000,'Adjusted Raw Data'!$A86+1,'Adjusted Raw Data'!CH$1),1)))</f>
        <v>#VALUE!</v>
      </c>
      <c r="CI86" s="54" t="e">
        <f>IF(VALUE(LEFT(INDEX('Raw Data'!$A$1:$CI$1000,'Adjusted Raw Data'!$A86+1,'Adjusted Raw Data'!CI$1),1))=5,"NA",VALUE(LEFT(INDEX('Raw Data'!$A$1:$CI$1000,'Adjusted Raw Data'!$A86+1,'Adjusted Raw Data'!CI$1),1)))</f>
        <v>#VALUE!</v>
      </c>
      <c r="CJ86" s="50">
        <f>INDEX('Raw Data'!$A$1:$CI$1000,'Adjusted Raw Data'!$A86+1,'Adjusted Raw Data'!CJ$1)</f>
        <v>0</v>
      </c>
    </row>
    <row r="87" spans="1:88" x14ac:dyDescent="0.2">
      <c r="A87" s="53">
        <v>85</v>
      </c>
      <c r="B87" s="48">
        <f>INDEX('Raw Data'!$A$1:$CI$1000,'Adjusted Raw Data'!$A87+1,'Adjusted Raw Data'!B$1)</f>
        <v>0</v>
      </c>
      <c r="C87" s="49" t="str">
        <f>LEFT(INDEX('Raw Data'!$A$1:$CI$1000,'Adjusted Raw Data'!$A87+1,'Adjusted Raw Data'!C$1),5)</f>
        <v/>
      </c>
      <c r="D87" s="54" t="e">
        <f>IF(VALUE(LEFT(INDEX('Raw Data'!$A$1:$CI$1000,'Adjusted Raw Data'!$A87+1,'Adjusted Raw Data'!D$1),1))=5,"NA",VALUE(LEFT(INDEX('Raw Data'!$A$1:$CI$1000,'Adjusted Raw Data'!$A87+1,'Adjusted Raw Data'!D$1),1)))</f>
        <v>#VALUE!</v>
      </c>
      <c r="E87" s="54" t="e">
        <f>IF(VALUE(LEFT(INDEX('Raw Data'!$A$1:$CI$1000,'Adjusted Raw Data'!$A87+1,'Adjusted Raw Data'!E$1),1))=5,"NA",VALUE(LEFT(INDEX('Raw Data'!$A$1:$CI$1000,'Adjusted Raw Data'!$A87+1,'Adjusted Raw Data'!E$1),1)))</f>
        <v>#VALUE!</v>
      </c>
      <c r="F87" s="54" t="e">
        <f>IF(VALUE(LEFT(INDEX('Raw Data'!$A$1:$CI$1000,'Adjusted Raw Data'!$A87+1,'Adjusted Raw Data'!F$1),1))=5,"NA",VALUE(LEFT(INDEX('Raw Data'!$A$1:$CI$1000,'Adjusted Raw Data'!$A87+1,'Adjusted Raw Data'!F$1),1)))</f>
        <v>#VALUE!</v>
      </c>
      <c r="G87" s="54" t="e">
        <f>IF(VALUE(LEFT(INDEX('Raw Data'!$A$1:$CI$1000,'Adjusted Raw Data'!$A87+1,'Adjusted Raw Data'!G$1),1))=5,"NA",VALUE(LEFT(INDEX('Raw Data'!$A$1:$CI$1000,'Adjusted Raw Data'!$A87+1,'Adjusted Raw Data'!G$1),1)))</f>
        <v>#VALUE!</v>
      </c>
      <c r="H87" s="54" t="e">
        <f>IF(VALUE(LEFT(INDEX('Raw Data'!$A$1:$CI$1000,'Adjusted Raw Data'!$A87+1,'Adjusted Raw Data'!H$1),1))=5,"NA",VALUE(LEFT(INDEX('Raw Data'!$A$1:$CI$1000,'Adjusted Raw Data'!$A87+1,'Adjusted Raw Data'!H$1),1)))</f>
        <v>#VALUE!</v>
      </c>
      <c r="I87" s="54" t="e">
        <f>IF(VALUE(LEFT(INDEX('Raw Data'!$A$1:$CI$1000,'Adjusted Raw Data'!$A87+1,'Adjusted Raw Data'!I$1),1))=5,"NA",VALUE(LEFT(INDEX('Raw Data'!$A$1:$CI$1000,'Adjusted Raw Data'!$A87+1,'Adjusted Raw Data'!I$1),1)))</f>
        <v>#VALUE!</v>
      </c>
      <c r="J87" s="54" t="e">
        <f>IF(VALUE(LEFT(INDEX('Raw Data'!$A$1:$CI$1000,'Adjusted Raw Data'!$A87+1,'Adjusted Raw Data'!J$1),1))=5,"NA",VALUE(LEFT(INDEX('Raw Data'!$A$1:$CI$1000,'Adjusted Raw Data'!$A87+1,'Adjusted Raw Data'!J$1),1)))</f>
        <v>#VALUE!</v>
      </c>
      <c r="K87" s="54" t="e">
        <f>IF(VALUE(LEFT(INDEX('Raw Data'!$A$1:$CI$1000,'Adjusted Raw Data'!$A87+1,'Adjusted Raw Data'!K$1),1))=5,"NA",VALUE(LEFT(INDEX('Raw Data'!$A$1:$CI$1000,'Adjusted Raw Data'!$A87+1,'Adjusted Raw Data'!K$1),1)))</f>
        <v>#VALUE!</v>
      </c>
      <c r="L87" s="54" t="e">
        <f>IF(VALUE(LEFT(INDEX('Raw Data'!$A$1:$CI$1000,'Adjusted Raw Data'!$A87+1,'Adjusted Raw Data'!L$1),1))=5,"NA",VALUE(LEFT(INDEX('Raw Data'!$A$1:$CI$1000,'Adjusted Raw Data'!$A87+1,'Adjusted Raw Data'!L$1),1)))</f>
        <v>#VALUE!</v>
      </c>
      <c r="M87" s="54" t="e">
        <f>IF(VALUE(LEFT(INDEX('Raw Data'!$A$1:$CI$1000,'Adjusted Raw Data'!$A87+1,'Adjusted Raw Data'!M$1),1))=5,"NA",VALUE(LEFT(INDEX('Raw Data'!$A$1:$CI$1000,'Adjusted Raw Data'!$A87+1,'Adjusted Raw Data'!M$1),1)))</f>
        <v>#VALUE!</v>
      </c>
      <c r="N87" s="54" t="e">
        <f>IF(VALUE(LEFT(INDEX('Raw Data'!$A$1:$CI$1000,'Adjusted Raw Data'!$A87+1,'Adjusted Raw Data'!N$1),1))=5,"NA",VALUE(LEFT(INDEX('Raw Data'!$A$1:$CI$1000,'Adjusted Raw Data'!$A87+1,'Adjusted Raw Data'!N$1),1)))</f>
        <v>#VALUE!</v>
      </c>
      <c r="O87" s="54" t="e">
        <f>IF(VALUE(LEFT(INDEX('Raw Data'!$A$1:$CI$1000,'Adjusted Raw Data'!$A87+1,'Adjusted Raw Data'!O$1),1))=5,"NA",VALUE(LEFT(INDEX('Raw Data'!$A$1:$CI$1000,'Adjusted Raw Data'!$A87+1,'Adjusted Raw Data'!O$1),1)))</f>
        <v>#VALUE!</v>
      </c>
      <c r="P87" s="54" t="e">
        <f>IF(VALUE(LEFT(INDEX('Raw Data'!$A$1:$CI$1000,'Adjusted Raw Data'!$A87+1,'Adjusted Raw Data'!P$1),1))=5,"NA",VALUE(LEFT(INDEX('Raw Data'!$A$1:$CI$1000,'Adjusted Raw Data'!$A87+1,'Adjusted Raw Data'!P$1),1)))</f>
        <v>#VALUE!</v>
      </c>
      <c r="Q87" s="54" t="e">
        <f>IF(VALUE(LEFT(INDEX('Raw Data'!$A$1:$CI$1000,'Adjusted Raw Data'!$A87+1,'Adjusted Raw Data'!Q$1),1))=5,"NA",VALUE(LEFT(INDEX('Raw Data'!$A$1:$CI$1000,'Adjusted Raw Data'!$A87+1,'Adjusted Raw Data'!Q$1),1)))</f>
        <v>#VALUE!</v>
      </c>
      <c r="R87" s="54" t="e">
        <f>IF(VALUE(LEFT(INDEX('Raw Data'!$A$1:$CI$1000,'Adjusted Raw Data'!$A87+1,'Adjusted Raw Data'!R$1),1))=5,"NA",VALUE(LEFT(INDEX('Raw Data'!$A$1:$CI$1000,'Adjusted Raw Data'!$A87+1,'Adjusted Raw Data'!R$1),1)))</f>
        <v>#VALUE!</v>
      </c>
      <c r="S87" s="54" t="e">
        <f>IF(VALUE(LEFT(INDEX('Raw Data'!$A$1:$CI$1000,'Adjusted Raw Data'!$A87+1,'Adjusted Raw Data'!S$1),1))=5,"NA",VALUE(LEFT(INDEX('Raw Data'!$A$1:$CI$1000,'Adjusted Raw Data'!$A87+1,'Adjusted Raw Data'!S$1),1)))</f>
        <v>#VALUE!</v>
      </c>
      <c r="T87" s="50">
        <f>INDEX('Raw Data'!$A$1:$CI$1000,'Adjusted Raw Data'!$A87+1,'Adjusted Raw Data'!T$1)</f>
        <v>0</v>
      </c>
      <c r="U87" s="54" t="e">
        <f>IF(VALUE(LEFT(INDEX('Raw Data'!$A$1:$CI$1000,'Adjusted Raw Data'!$A87+1,'Adjusted Raw Data'!U$1),1))=5,"NA",VALUE(LEFT(INDEX('Raw Data'!$A$1:$CI$1000,'Adjusted Raw Data'!$A87+1,'Adjusted Raw Data'!U$1),1)))</f>
        <v>#VALUE!</v>
      </c>
      <c r="V87" s="54" t="e">
        <f>IF(VALUE(LEFT(INDEX('Raw Data'!$A$1:$CI$1000,'Adjusted Raw Data'!$A87+1,'Adjusted Raw Data'!V$1),1))=5,"NA",VALUE(LEFT(INDEX('Raw Data'!$A$1:$CI$1000,'Adjusted Raw Data'!$A87+1,'Adjusted Raw Data'!V$1),1)))</f>
        <v>#VALUE!</v>
      </c>
      <c r="W87" s="54" t="e">
        <f>IF(VALUE(LEFT(INDEX('Raw Data'!$A$1:$CI$1000,'Adjusted Raw Data'!$A87+1,'Adjusted Raw Data'!W$1),1))=5,"NA",VALUE(LEFT(INDEX('Raw Data'!$A$1:$CI$1000,'Adjusted Raw Data'!$A87+1,'Adjusted Raw Data'!W$1),1)))</f>
        <v>#VALUE!</v>
      </c>
      <c r="X87" s="54" t="e">
        <f>IF(VALUE(LEFT(INDEX('Raw Data'!$A$1:$CI$1000,'Adjusted Raw Data'!$A87+1,'Adjusted Raw Data'!X$1),1))=5,"NA",VALUE(LEFT(INDEX('Raw Data'!$A$1:$CI$1000,'Adjusted Raw Data'!$A87+1,'Adjusted Raw Data'!X$1),1)))</f>
        <v>#VALUE!</v>
      </c>
      <c r="Y87" s="54" t="e">
        <f>IF(VALUE(LEFT(INDEX('Raw Data'!$A$1:$CI$1000,'Adjusted Raw Data'!$A87+1,'Adjusted Raw Data'!Y$1),1))=5,"NA",VALUE(LEFT(INDEX('Raw Data'!$A$1:$CI$1000,'Adjusted Raw Data'!$A87+1,'Adjusted Raw Data'!Y$1),1)))</f>
        <v>#VALUE!</v>
      </c>
      <c r="Z87" s="54" t="e">
        <f>IF(VALUE(LEFT(INDEX('Raw Data'!$A$1:$CI$1000,'Adjusted Raw Data'!$A87+1,'Adjusted Raw Data'!Z$1),1))=5,"NA",VALUE(LEFT(INDEX('Raw Data'!$A$1:$CI$1000,'Adjusted Raw Data'!$A87+1,'Adjusted Raw Data'!Z$1),1)))</f>
        <v>#VALUE!</v>
      </c>
      <c r="AA87" s="54" t="e">
        <f>IF(VALUE(LEFT(INDEX('Raw Data'!$A$1:$CI$1000,'Adjusted Raw Data'!$A87+1,'Adjusted Raw Data'!AA$1),1))=5,"NA",VALUE(LEFT(INDEX('Raw Data'!$A$1:$CI$1000,'Adjusted Raw Data'!$A87+1,'Adjusted Raw Data'!AA$1),1)))</f>
        <v>#VALUE!</v>
      </c>
      <c r="AB87" s="50">
        <f>INDEX('Raw Data'!$A$1:$CI$1000,'Adjusted Raw Data'!$A87+1,'Adjusted Raw Data'!AB$1)</f>
        <v>0</v>
      </c>
      <c r="AC87" s="54" t="e">
        <f>IF(VALUE(LEFT(INDEX('Raw Data'!$A$1:$CI$1000,'Adjusted Raw Data'!$A87+1,'Adjusted Raw Data'!AC$1),1))=5,"NA",VALUE(LEFT(INDEX('Raw Data'!$A$1:$CI$1000,'Adjusted Raw Data'!$A87+1,'Adjusted Raw Data'!AC$1),1)))</f>
        <v>#VALUE!</v>
      </c>
      <c r="AD87" s="54" t="e">
        <f>IF(VALUE(LEFT(INDEX('Raw Data'!$A$1:$CI$1000,'Adjusted Raw Data'!$A87+1,'Adjusted Raw Data'!AD$1),1))=5,"NA",VALUE(LEFT(INDEX('Raw Data'!$A$1:$CI$1000,'Adjusted Raw Data'!$A87+1,'Adjusted Raw Data'!AD$1),1)))</f>
        <v>#VALUE!</v>
      </c>
      <c r="AE87" s="54" t="e">
        <f>IF(VALUE(LEFT(INDEX('Raw Data'!$A$1:$CI$1000,'Adjusted Raw Data'!$A87+1,'Adjusted Raw Data'!AE$1),1))=5,"NA",VALUE(LEFT(INDEX('Raw Data'!$A$1:$CI$1000,'Adjusted Raw Data'!$A87+1,'Adjusted Raw Data'!AE$1),1)))</f>
        <v>#VALUE!</v>
      </c>
      <c r="AF87" s="54" t="e">
        <f>IF(VALUE(LEFT(INDEX('Raw Data'!$A$1:$CI$1000,'Adjusted Raw Data'!$A87+1,'Adjusted Raw Data'!AF$1),1))=5,"NA",VALUE(LEFT(INDEX('Raw Data'!$A$1:$CI$1000,'Adjusted Raw Data'!$A87+1,'Adjusted Raw Data'!AF$1),1)))</f>
        <v>#VALUE!</v>
      </c>
      <c r="AG87" s="54" t="e">
        <f>IF(VALUE(LEFT(INDEX('Raw Data'!$A$1:$CI$1000,'Adjusted Raw Data'!$A87+1,'Adjusted Raw Data'!AG$1),1))=5,"NA",VALUE(LEFT(INDEX('Raw Data'!$A$1:$CI$1000,'Adjusted Raw Data'!$A87+1,'Adjusted Raw Data'!AG$1),1)))</f>
        <v>#VALUE!</v>
      </c>
      <c r="AH87" s="54" t="e">
        <f>IF(VALUE(LEFT(INDEX('Raw Data'!$A$1:$CI$1000,'Adjusted Raw Data'!$A87+1,'Adjusted Raw Data'!AH$1),1))=5,"NA",VALUE(LEFT(INDEX('Raw Data'!$A$1:$CI$1000,'Adjusted Raw Data'!$A87+1,'Adjusted Raw Data'!AH$1),1)))</f>
        <v>#VALUE!</v>
      </c>
      <c r="AI87" s="54" t="e">
        <f>IF(VALUE(LEFT(INDEX('Raw Data'!$A$1:$CI$1000,'Adjusted Raw Data'!$A87+1,'Adjusted Raw Data'!AI$1),1))=5,"NA",VALUE(LEFT(INDEX('Raw Data'!$A$1:$CI$1000,'Adjusted Raw Data'!$A87+1,'Adjusted Raw Data'!AI$1),1)))</f>
        <v>#VALUE!</v>
      </c>
      <c r="AJ87" s="54" t="e">
        <f>IF(VALUE(LEFT(INDEX('Raw Data'!$A$1:$CI$1000,'Adjusted Raw Data'!$A87+1,'Adjusted Raw Data'!AJ$1),1))=5,"NA",VALUE(LEFT(INDEX('Raw Data'!$A$1:$CI$1000,'Adjusted Raw Data'!$A87+1,'Adjusted Raw Data'!AJ$1),1)))</f>
        <v>#VALUE!</v>
      </c>
      <c r="AK87" s="54" t="e">
        <f>IF(VALUE(LEFT(INDEX('Raw Data'!$A$1:$CI$1000,'Adjusted Raw Data'!$A87+1,'Adjusted Raw Data'!AK$1),1))=5,"NA",VALUE(LEFT(INDEX('Raw Data'!$A$1:$CI$1000,'Adjusted Raw Data'!$A87+1,'Adjusted Raw Data'!AK$1),1)))</f>
        <v>#VALUE!</v>
      </c>
      <c r="AL87" s="54" t="e">
        <f>IF(VALUE(LEFT(INDEX('Raw Data'!$A$1:$CI$1000,'Adjusted Raw Data'!$A87+1,'Adjusted Raw Data'!AL$1),1))=5,"NA",VALUE(LEFT(INDEX('Raw Data'!$A$1:$CI$1000,'Adjusted Raw Data'!$A87+1,'Adjusted Raw Data'!AL$1),1)))</f>
        <v>#VALUE!</v>
      </c>
      <c r="AM87" s="54" t="e">
        <f>IF(VALUE(LEFT(INDEX('Raw Data'!$A$1:$CI$1000,'Adjusted Raw Data'!$A87+1,'Adjusted Raw Data'!AM$1),1))=5,"NA",VALUE(LEFT(INDEX('Raw Data'!$A$1:$CI$1000,'Adjusted Raw Data'!$A87+1,'Adjusted Raw Data'!AM$1),1)))</f>
        <v>#VALUE!</v>
      </c>
      <c r="AN87" s="54" t="e">
        <f>IF(VALUE(LEFT(INDEX('Raw Data'!$A$1:$CI$1000,'Adjusted Raw Data'!$A87+1,'Adjusted Raw Data'!AN$1),1))=5,"NA",VALUE(LEFT(INDEX('Raw Data'!$A$1:$CI$1000,'Adjusted Raw Data'!$A87+1,'Adjusted Raw Data'!AN$1),1)))</f>
        <v>#VALUE!</v>
      </c>
      <c r="AO87" s="54" t="e">
        <f>IF(VALUE(LEFT(INDEX('Raw Data'!$A$1:$CI$1000,'Adjusted Raw Data'!$A87+1,'Adjusted Raw Data'!AO$1),1))=5,"NA",VALUE(LEFT(INDEX('Raw Data'!$A$1:$CI$1000,'Adjusted Raw Data'!$A87+1,'Adjusted Raw Data'!AO$1),1)))</f>
        <v>#VALUE!</v>
      </c>
      <c r="AP87" s="54" t="e">
        <f>IF(VALUE(LEFT(INDEX('Raw Data'!$A$1:$CI$1000,'Adjusted Raw Data'!$A87+1,'Adjusted Raw Data'!AP$1),1))=5,"NA",VALUE(LEFT(INDEX('Raw Data'!$A$1:$CI$1000,'Adjusted Raw Data'!$A87+1,'Adjusted Raw Data'!AP$1),1)))</f>
        <v>#VALUE!</v>
      </c>
      <c r="AQ87" s="54" t="e">
        <f>IF(VALUE(LEFT(INDEX('Raw Data'!$A$1:$CI$1000,'Adjusted Raw Data'!$A87+1,'Adjusted Raw Data'!AQ$1),1))=5,"NA",VALUE(LEFT(INDEX('Raw Data'!$A$1:$CI$1000,'Adjusted Raw Data'!$A87+1,'Adjusted Raw Data'!AQ$1),1)))</f>
        <v>#VALUE!</v>
      </c>
      <c r="AR87" s="50">
        <f>INDEX('Raw Data'!$A$1:$CI$1000,'Adjusted Raw Data'!$A87+1,'Adjusted Raw Data'!AR$1)</f>
        <v>0</v>
      </c>
      <c r="AS87" s="54" t="e">
        <f>IF(VALUE(LEFT(INDEX('Raw Data'!$A$1:$CI$1000,'Adjusted Raw Data'!$A87+1,'Adjusted Raw Data'!AS$1),1))=5,"NA",VALUE(LEFT(INDEX('Raw Data'!$A$1:$CI$1000,'Adjusted Raw Data'!$A87+1,'Adjusted Raw Data'!AS$1),1)))</f>
        <v>#VALUE!</v>
      </c>
      <c r="AT87" s="54" t="e">
        <f>IF(VALUE(LEFT(INDEX('Raw Data'!$A$1:$CI$1000,'Adjusted Raw Data'!$A87+1,'Adjusted Raw Data'!AT$1),1))=5,"NA",VALUE(LEFT(INDEX('Raw Data'!$A$1:$CI$1000,'Adjusted Raw Data'!$A87+1,'Adjusted Raw Data'!AT$1),1)))</f>
        <v>#VALUE!</v>
      </c>
      <c r="AU87" s="54" t="e">
        <f>IF(VALUE(LEFT(INDEX('Raw Data'!$A$1:$CI$1000,'Adjusted Raw Data'!$A87+1,'Adjusted Raw Data'!AU$1),1))=5,"NA",VALUE(LEFT(INDEX('Raw Data'!$A$1:$CI$1000,'Adjusted Raw Data'!$A87+1,'Adjusted Raw Data'!AU$1),1)))</f>
        <v>#VALUE!</v>
      </c>
      <c r="AV87" s="54" t="e">
        <f>IF(VALUE(LEFT(INDEX('Raw Data'!$A$1:$CI$1000,'Adjusted Raw Data'!$A87+1,'Adjusted Raw Data'!AV$1),1))=5,"NA",VALUE(LEFT(INDEX('Raw Data'!$A$1:$CI$1000,'Adjusted Raw Data'!$A87+1,'Adjusted Raw Data'!AV$1),1)))</f>
        <v>#VALUE!</v>
      </c>
      <c r="AW87" s="54" t="e">
        <f>IF(VALUE(LEFT(INDEX('Raw Data'!$A$1:$CI$1000,'Adjusted Raw Data'!$A87+1,'Adjusted Raw Data'!AW$1),1))=5,"NA",VALUE(LEFT(INDEX('Raw Data'!$A$1:$CI$1000,'Adjusted Raw Data'!$A87+1,'Adjusted Raw Data'!AW$1),1)))</f>
        <v>#VALUE!</v>
      </c>
      <c r="AX87" s="54" t="e">
        <f>IF(VALUE(LEFT(INDEX('Raw Data'!$A$1:$CI$1000,'Adjusted Raw Data'!$A87+1,'Adjusted Raw Data'!AX$1),1))=5,"NA",VALUE(LEFT(INDEX('Raw Data'!$A$1:$CI$1000,'Adjusted Raw Data'!$A87+1,'Adjusted Raw Data'!AX$1),1)))</f>
        <v>#VALUE!</v>
      </c>
      <c r="AY87" s="54" t="e">
        <f>IF(VALUE(LEFT(INDEX('Raw Data'!$A$1:$CI$1000,'Adjusted Raw Data'!$A87+1,'Adjusted Raw Data'!AY$1),1))=5,"NA",VALUE(LEFT(INDEX('Raw Data'!$A$1:$CI$1000,'Adjusted Raw Data'!$A87+1,'Adjusted Raw Data'!AY$1),1)))</f>
        <v>#VALUE!</v>
      </c>
      <c r="AZ87" s="54" t="e">
        <f>IF(VALUE(LEFT(INDEX('Raw Data'!$A$1:$CI$1000,'Adjusted Raw Data'!$A87+1,'Adjusted Raw Data'!AZ$1),1))=5,"NA",VALUE(LEFT(INDEX('Raw Data'!$A$1:$CI$1000,'Adjusted Raw Data'!$A87+1,'Adjusted Raw Data'!AZ$1),1)))</f>
        <v>#VALUE!</v>
      </c>
      <c r="BA87" s="50">
        <f>INDEX('Raw Data'!$A$1:$CI$1000,'Adjusted Raw Data'!$A87+1,'Adjusted Raw Data'!BA$1)</f>
        <v>0</v>
      </c>
      <c r="BB87" s="54" t="e">
        <f>IF(VALUE(LEFT(INDEX('Raw Data'!$A$1:$CI$1000,'Adjusted Raw Data'!$A87+1,'Adjusted Raw Data'!BB$1),1))=5,"NA",VALUE(LEFT(INDEX('Raw Data'!$A$1:$CI$1000,'Adjusted Raw Data'!$A87+1,'Adjusted Raw Data'!BB$1),1)))</f>
        <v>#VALUE!</v>
      </c>
      <c r="BC87" s="54" t="e">
        <f>IF(VALUE(LEFT(INDEX('Raw Data'!$A$1:$CI$1000,'Adjusted Raw Data'!$A87+1,'Adjusted Raw Data'!BC$1),1))=5,"NA",VALUE(LEFT(INDEX('Raw Data'!$A$1:$CI$1000,'Adjusted Raw Data'!$A87+1,'Adjusted Raw Data'!BC$1),1)))</f>
        <v>#VALUE!</v>
      </c>
      <c r="BD87" s="54" t="e">
        <f>IF(VALUE(LEFT(INDEX('Raw Data'!$A$1:$CI$1000,'Adjusted Raw Data'!$A87+1,'Adjusted Raw Data'!BD$1),1))=5,"NA",VALUE(LEFT(INDEX('Raw Data'!$A$1:$CI$1000,'Adjusted Raw Data'!$A87+1,'Adjusted Raw Data'!BD$1),1)))</f>
        <v>#VALUE!</v>
      </c>
      <c r="BE87" s="50">
        <f>INDEX('Raw Data'!$A$1:$CI$1000,'Adjusted Raw Data'!$A87+1,'Adjusted Raw Data'!BE$1)</f>
        <v>0</v>
      </c>
      <c r="BF87" s="54" t="e">
        <f>IF(VALUE(LEFT(INDEX('Raw Data'!$A$1:$CI$1000,'Adjusted Raw Data'!$A87+1,'Adjusted Raw Data'!BF$1),1))=5,"NA",VALUE(LEFT(INDEX('Raw Data'!$A$1:$CI$1000,'Adjusted Raw Data'!$A87+1,'Adjusted Raw Data'!BF$1),1)))</f>
        <v>#VALUE!</v>
      </c>
      <c r="BG87" s="54" t="e">
        <f>IF(VALUE(LEFT(INDEX('Raw Data'!$A$1:$CI$1000,'Adjusted Raw Data'!$A87+1,'Adjusted Raw Data'!BG$1),1))=5,"NA",VALUE(LEFT(INDEX('Raw Data'!$A$1:$CI$1000,'Adjusted Raw Data'!$A87+1,'Adjusted Raw Data'!BG$1),1)))</f>
        <v>#VALUE!</v>
      </c>
      <c r="BH87" s="54" t="e">
        <f>IF(VALUE(LEFT(INDEX('Raw Data'!$A$1:$CI$1000,'Adjusted Raw Data'!$A87+1,'Adjusted Raw Data'!BH$1),1))=5,"NA",VALUE(LEFT(INDEX('Raw Data'!$A$1:$CI$1000,'Adjusted Raw Data'!$A87+1,'Adjusted Raw Data'!BH$1),1)))</f>
        <v>#VALUE!</v>
      </c>
      <c r="BI87" s="54" t="e">
        <f>IF(VALUE(LEFT(INDEX('Raw Data'!$A$1:$CI$1000,'Adjusted Raw Data'!$A87+1,'Adjusted Raw Data'!BI$1),1))=5,"NA",VALUE(LEFT(INDEX('Raw Data'!$A$1:$CI$1000,'Adjusted Raw Data'!$A87+1,'Adjusted Raw Data'!BI$1),1)))</f>
        <v>#VALUE!</v>
      </c>
      <c r="BJ87" s="54" t="e">
        <f>IF(VALUE(LEFT(INDEX('Raw Data'!$A$1:$CI$1000,'Adjusted Raw Data'!$A87+1,'Adjusted Raw Data'!BJ$1),1))=5,"NA",VALUE(LEFT(INDEX('Raw Data'!$A$1:$CI$1000,'Adjusted Raw Data'!$A87+1,'Adjusted Raw Data'!BJ$1),1)))</f>
        <v>#VALUE!</v>
      </c>
      <c r="BK87" s="54" t="e">
        <f>IF(VALUE(LEFT(INDEX('Raw Data'!$A$1:$CI$1000,'Adjusted Raw Data'!$A87+1,'Adjusted Raw Data'!BK$1),1))=5,"NA",VALUE(LEFT(INDEX('Raw Data'!$A$1:$CI$1000,'Adjusted Raw Data'!$A87+1,'Adjusted Raw Data'!BK$1),1)))</f>
        <v>#VALUE!</v>
      </c>
      <c r="BL87" s="50">
        <f>INDEX('Raw Data'!$A$1:$CI$1000,'Adjusted Raw Data'!$A87+1,'Adjusted Raw Data'!BL$1)</f>
        <v>0</v>
      </c>
      <c r="BM87" s="54" t="e">
        <f>IF(VALUE(LEFT(INDEX('Raw Data'!$A$1:$CI$1000,'Adjusted Raw Data'!$A87+1,'Adjusted Raw Data'!BM$1),1))=5,"NA",VALUE(LEFT(INDEX('Raw Data'!$A$1:$CI$1000,'Adjusted Raw Data'!$A87+1,'Adjusted Raw Data'!BM$1),1)))</f>
        <v>#VALUE!</v>
      </c>
      <c r="BN87" s="54" t="e">
        <f>IF(VALUE(LEFT(INDEX('Raw Data'!$A$1:$CI$1000,'Adjusted Raw Data'!$A87+1,'Adjusted Raw Data'!BN$1),1))=5,"NA",VALUE(LEFT(INDEX('Raw Data'!$A$1:$CI$1000,'Adjusted Raw Data'!$A87+1,'Adjusted Raw Data'!BN$1),1)))</f>
        <v>#VALUE!</v>
      </c>
      <c r="BO87" s="54" t="e">
        <f>IF(VALUE(LEFT(INDEX('Raw Data'!$A$1:$CI$1000,'Adjusted Raw Data'!$A87+1,'Adjusted Raw Data'!BO$1),1))=5,"NA",VALUE(LEFT(INDEX('Raw Data'!$A$1:$CI$1000,'Adjusted Raw Data'!$A87+1,'Adjusted Raw Data'!BO$1),1)))</f>
        <v>#VALUE!</v>
      </c>
      <c r="BP87" s="54" t="e">
        <f>IF(VALUE(LEFT(INDEX('Raw Data'!$A$1:$CI$1000,'Adjusted Raw Data'!$A87+1,'Adjusted Raw Data'!BP$1),1))=5,"NA",VALUE(LEFT(INDEX('Raw Data'!$A$1:$CI$1000,'Adjusted Raw Data'!$A87+1,'Adjusted Raw Data'!BP$1),1)))</f>
        <v>#VALUE!</v>
      </c>
      <c r="BQ87" s="54" t="e">
        <f>IF(VALUE(LEFT(INDEX('Raw Data'!$A$1:$CI$1000,'Adjusted Raw Data'!$A87+1,'Adjusted Raw Data'!BQ$1),1))=5,"NA",VALUE(LEFT(INDEX('Raw Data'!$A$1:$CI$1000,'Adjusted Raw Data'!$A87+1,'Adjusted Raw Data'!BQ$1),1)))</f>
        <v>#VALUE!</v>
      </c>
      <c r="BR87" s="50">
        <f>INDEX('Raw Data'!$A$1:$CI$1000,'Adjusted Raw Data'!$A87+1,'Adjusted Raw Data'!BR$1)</f>
        <v>0</v>
      </c>
      <c r="BS87" s="54" t="e">
        <f>IF(VALUE(LEFT(INDEX('Raw Data'!$A$1:$CI$1000,'Adjusted Raw Data'!$A87+1,'Adjusted Raw Data'!BS$1),1))=5,"NA",VALUE(LEFT(INDEX('Raw Data'!$A$1:$CI$1000,'Adjusted Raw Data'!$A87+1,'Adjusted Raw Data'!BS$1),1)))</f>
        <v>#VALUE!</v>
      </c>
      <c r="BT87" s="54" t="e">
        <f>IF(VALUE(LEFT(INDEX('Raw Data'!$A$1:$CI$1000,'Adjusted Raw Data'!$A87+1,'Adjusted Raw Data'!BT$1),1))=5,"NA",VALUE(LEFT(INDEX('Raw Data'!$A$1:$CI$1000,'Adjusted Raw Data'!$A87+1,'Adjusted Raw Data'!BT$1),1)))</f>
        <v>#VALUE!</v>
      </c>
      <c r="BU87" s="54" t="e">
        <f>IF(VALUE(LEFT(INDEX('Raw Data'!$A$1:$CI$1000,'Adjusted Raw Data'!$A87+1,'Adjusted Raw Data'!BU$1),1))=5,"NA",VALUE(LEFT(INDEX('Raw Data'!$A$1:$CI$1000,'Adjusted Raw Data'!$A87+1,'Adjusted Raw Data'!BU$1),1)))</f>
        <v>#VALUE!</v>
      </c>
      <c r="BV87" s="54" t="e">
        <f>IF(VALUE(LEFT(INDEX('Raw Data'!$A$1:$CI$1000,'Adjusted Raw Data'!$A87+1,'Adjusted Raw Data'!BV$1),1))=5,"NA",VALUE(LEFT(INDEX('Raw Data'!$A$1:$CI$1000,'Adjusted Raw Data'!$A87+1,'Adjusted Raw Data'!BV$1),1)))</f>
        <v>#VALUE!</v>
      </c>
      <c r="BW87" s="54" t="e">
        <f>IF(VALUE(LEFT(INDEX('Raw Data'!$A$1:$CI$1000,'Adjusted Raw Data'!$A87+1,'Adjusted Raw Data'!BW$1),1))=5,"NA",VALUE(LEFT(INDEX('Raw Data'!$A$1:$CI$1000,'Adjusted Raw Data'!$A87+1,'Adjusted Raw Data'!BW$1),1)))</f>
        <v>#VALUE!</v>
      </c>
      <c r="BX87" s="54" t="e">
        <f>IF(VALUE(LEFT(INDEX('Raw Data'!$A$1:$CI$1000,'Adjusted Raw Data'!$A87+1,'Adjusted Raw Data'!BX$1),1))=5,"NA",VALUE(LEFT(INDEX('Raw Data'!$A$1:$CI$1000,'Adjusted Raw Data'!$A87+1,'Adjusted Raw Data'!BX$1),1)))</f>
        <v>#VALUE!</v>
      </c>
      <c r="BY87" s="54" t="e">
        <f>IF(VALUE(LEFT(INDEX('Raw Data'!$A$1:$CI$1000,'Adjusted Raw Data'!$A87+1,'Adjusted Raw Data'!BY$1),1))=5,"NA",VALUE(LEFT(INDEX('Raw Data'!$A$1:$CI$1000,'Adjusted Raw Data'!$A87+1,'Adjusted Raw Data'!BY$1),1)))</f>
        <v>#VALUE!</v>
      </c>
      <c r="BZ87" s="50">
        <f>INDEX('Raw Data'!$A$1:$CI$1000,'Adjusted Raw Data'!$A87+1,'Adjusted Raw Data'!BZ$1)</f>
        <v>0</v>
      </c>
      <c r="CA87" s="54" t="e">
        <f>VALUE(LEFT(INDEX('Raw Data'!$A$1:$CI$1000,'Adjusted Raw Data'!$A87+1,'Adjusted Raw Data'!CA$1),1))</f>
        <v>#VALUE!</v>
      </c>
      <c r="CB87" s="50">
        <f>INDEX('Raw Data'!$A$1:$CI$1000,'Adjusted Raw Data'!$A87+1,'Adjusted Raw Data'!CB$1)</f>
        <v>0</v>
      </c>
      <c r="CC87" s="54" t="e">
        <f>IF(VALUE(LEFT(INDEX('Raw Data'!$A$1:$CI$1000,'Adjusted Raw Data'!$A87+1,'Adjusted Raw Data'!CC$1),1))=5,"NA",VALUE(LEFT(INDEX('Raw Data'!$A$1:$CI$1000,'Adjusted Raw Data'!$A87+1,'Adjusted Raw Data'!CC$1),1)))</f>
        <v>#VALUE!</v>
      </c>
      <c r="CD87" s="54" t="e">
        <f>IF(VALUE(LEFT(INDEX('Raw Data'!$A$1:$CI$1000,'Adjusted Raw Data'!$A87+1,'Adjusted Raw Data'!CD$1),1))=5,"NA",VALUE(LEFT(INDEX('Raw Data'!$A$1:$CI$1000,'Adjusted Raw Data'!$A87+1,'Adjusted Raw Data'!CD$1),1)))</f>
        <v>#VALUE!</v>
      </c>
      <c r="CE87" s="54" t="e">
        <f>IF(VALUE(LEFT(INDEX('Raw Data'!$A$1:$CI$1000,'Adjusted Raw Data'!$A87+1,'Adjusted Raw Data'!CE$1),1))=5,"NA",VALUE(LEFT(INDEX('Raw Data'!$A$1:$CI$1000,'Adjusted Raw Data'!$A87+1,'Adjusted Raw Data'!CE$1),1)))</f>
        <v>#VALUE!</v>
      </c>
      <c r="CF87" s="54" t="e">
        <f>IF(VALUE(LEFT(INDEX('Raw Data'!$A$1:$CI$1000,'Adjusted Raw Data'!$A87+1,'Adjusted Raw Data'!CF$1),1))=5,"NA",VALUE(LEFT(INDEX('Raw Data'!$A$1:$CI$1000,'Adjusted Raw Data'!$A87+1,'Adjusted Raw Data'!CF$1),1)))</f>
        <v>#VALUE!</v>
      </c>
      <c r="CG87" s="54" t="e">
        <f>IF(VALUE(LEFT(INDEX('Raw Data'!$A$1:$CI$1000,'Adjusted Raw Data'!$A87+1,'Adjusted Raw Data'!CG$1),1))=5,"NA",VALUE(LEFT(INDEX('Raw Data'!$A$1:$CI$1000,'Adjusted Raw Data'!$A87+1,'Adjusted Raw Data'!CG$1),1)))</f>
        <v>#VALUE!</v>
      </c>
      <c r="CH87" s="54" t="e">
        <f>IF(VALUE(LEFT(INDEX('Raw Data'!$A$1:$CI$1000,'Adjusted Raw Data'!$A87+1,'Adjusted Raw Data'!CH$1),1))=5,"NA",VALUE(LEFT(INDEX('Raw Data'!$A$1:$CI$1000,'Adjusted Raw Data'!$A87+1,'Adjusted Raw Data'!CH$1),1)))</f>
        <v>#VALUE!</v>
      </c>
      <c r="CI87" s="54" t="e">
        <f>IF(VALUE(LEFT(INDEX('Raw Data'!$A$1:$CI$1000,'Adjusted Raw Data'!$A87+1,'Adjusted Raw Data'!CI$1),1))=5,"NA",VALUE(LEFT(INDEX('Raw Data'!$A$1:$CI$1000,'Adjusted Raw Data'!$A87+1,'Adjusted Raw Data'!CI$1),1)))</f>
        <v>#VALUE!</v>
      </c>
      <c r="CJ87" s="50">
        <f>INDEX('Raw Data'!$A$1:$CI$1000,'Adjusted Raw Data'!$A87+1,'Adjusted Raw Data'!CJ$1)</f>
        <v>0</v>
      </c>
    </row>
    <row r="88" spans="1:88" x14ac:dyDescent="0.2">
      <c r="A88" s="53">
        <v>86</v>
      </c>
      <c r="B88" s="48">
        <f>INDEX('Raw Data'!$A$1:$CI$1000,'Adjusted Raw Data'!$A88+1,'Adjusted Raw Data'!B$1)</f>
        <v>0</v>
      </c>
      <c r="C88" s="49" t="str">
        <f>LEFT(INDEX('Raw Data'!$A$1:$CI$1000,'Adjusted Raw Data'!$A88+1,'Adjusted Raw Data'!C$1),5)</f>
        <v/>
      </c>
      <c r="D88" s="54" t="e">
        <f>IF(VALUE(LEFT(INDEX('Raw Data'!$A$1:$CI$1000,'Adjusted Raw Data'!$A88+1,'Adjusted Raw Data'!D$1),1))=5,"NA",VALUE(LEFT(INDEX('Raw Data'!$A$1:$CI$1000,'Adjusted Raw Data'!$A88+1,'Adjusted Raw Data'!D$1),1)))</f>
        <v>#VALUE!</v>
      </c>
      <c r="E88" s="54" t="e">
        <f>IF(VALUE(LEFT(INDEX('Raw Data'!$A$1:$CI$1000,'Adjusted Raw Data'!$A88+1,'Adjusted Raw Data'!E$1),1))=5,"NA",VALUE(LEFT(INDEX('Raw Data'!$A$1:$CI$1000,'Adjusted Raw Data'!$A88+1,'Adjusted Raw Data'!E$1),1)))</f>
        <v>#VALUE!</v>
      </c>
      <c r="F88" s="54" t="e">
        <f>IF(VALUE(LEFT(INDEX('Raw Data'!$A$1:$CI$1000,'Adjusted Raw Data'!$A88+1,'Adjusted Raw Data'!F$1),1))=5,"NA",VALUE(LEFT(INDEX('Raw Data'!$A$1:$CI$1000,'Adjusted Raw Data'!$A88+1,'Adjusted Raw Data'!F$1),1)))</f>
        <v>#VALUE!</v>
      </c>
      <c r="G88" s="54" t="e">
        <f>IF(VALUE(LEFT(INDEX('Raw Data'!$A$1:$CI$1000,'Adjusted Raw Data'!$A88+1,'Adjusted Raw Data'!G$1),1))=5,"NA",VALUE(LEFT(INDEX('Raw Data'!$A$1:$CI$1000,'Adjusted Raw Data'!$A88+1,'Adjusted Raw Data'!G$1),1)))</f>
        <v>#VALUE!</v>
      </c>
      <c r="H88" s="54" t="e">
        <f>IF(VALUE(LEFT(INDEX('Raw Data'!$A$1:$CI$1000,'Adjusted Raw Data'!$A88+1,'Adjusted Raw Data'!H$1),1))=5,"NA",VALUE(LEFT(INDEX('Raw Data'!$A$1:$CI$1000,'Adjusted Raw Data'!$A88+1,'Adjusted Raw Data'!H$1),1)))</f>
        <v>#VALUE!</v>
      </c>
      <c r="I88" s="54" t="e">
        <f>IF(VALUE(LEFT(INDEX('Raw Data'!$A$1:$CI$1000,'Adjusted Raw Data'!$A88+1,'Adjusted Raw Data'!I$1),1))=5,"NA",VALUE(LEFT(INDEX('Raw Data'!$A$1:$CI$1000,'Adjusted Raw Data'!$A88+1,'Adjusted Raw Data'!I$1),1)))</f>
        <v>#VALUE!</v>
      </c>
      <c r="J88" s="54" t="e">
        <f>IF(VALUE(LEFT(INDEX('Raw Data'!$A$1:$CI$1000,'Adjusted Raw Data'!$A88+1,'Adjusted Raw Data'!J$1),1))=5,"NA",VALUE(LEFT(INDEX('Raw Data'!$A$1:$CI$1000,'Adjusted Raw Data'!$A88+1,'Adjusted Raw Data'!J$1),1)))</f>
        <v>#VALUE!</v>
      </c>
      <c r="K88" s="54" t="e">
        <f>IF(VALUE(LEFT(INDEX('Raw Data'!$A$1:$CI$1000,'Adjusted Raw Data'!$A88+1,'Adjusted Raw Data'!K$1),1))=5,"NA",VALUE(LEFT(INDEX('Raw Data'!$A$1:$CI$1000,'Adjusted Raw Data'!$A88+1,'Adjusted Raw Data'!K$1),1)))</f>
        <v>#VALUE!</v>
      </c>
      <c r="L88" s="54" t="e">
        <f>IF(VALUE(LEFT(INDEX('Raw Data'!$A$1:$CI$1000,'Adjusted Raw Data'!$A88+1,'Adjusted Raw Data'!L$1),1))=5,"NA",VALUE(LEFT(INDEX('Raw Data'!$A$1:$CI$1000,'Adjusted Raw Data'!$A88+1,'Adjusted Raw Data'!L$1),1)))</f>
        <v>#VALUE!</v>
      </c>
      <c r="M88" s="54" t="e">
        <f>IF(VALUE(LEFT(INDEX('Raw Data'!$A$1:$CI$1000,'Adjusted Raw Data'!$A88+1,'Adjusted Raw Data'!M$1),1))=5,"NA",VALUE(LEFT(INDEX('Raw Data'!$A$1:$CI$1000,'Adjusted Raw Data'!$A88+1,'Adjusted Raw Data'!M$1),1)))</f>
        <v>#VALUE!</v>
      </c>
      <c r="N88" s="54" t="e">
        <f>IF(VALUE(LEFT(INDEX('Raw Data'!$A$1:$CI$1000,'Adjusted Raw Data'!$A88+1,'Adjusted Raw Data'!N$1),1))=5,"NA",VALUE(LEFT(INDEX('Raw Data'!$A$1:$CI$1000,'Adjusted Raw Data'!$A88+1,'Adjusted Raw Data'!N$1),1)))</f>
        <v>#VALUE!</v>
      </c>
      <c r="O88" s="54" t="e">
        <f>IF(VALUE(LEFT(INDEX('Raw Data'!$A$1:$CI$1000,'Adjusted Raw Data'!$A88+1,'Adjusted Raw Data'!O$1),1))=5,"NA",VALUE(LEFT(INDEX('Raw Data'!$A$1:$CI$1000,'Adjusted Raw Data'!$A88+1,'Adjusted Raw Data'!O$1),1)))</f>
        <v>#VALUE!</v>
      </c>
      <c r="P88" s="54" t="e">
        <f>IF(VALUE(LEFT(INDEX('Raw Data'!$A$1:$CI$1000,'Adjusted Raw Data'!$A88+1,'Adjusted Raw Data'!P$1),1))=5,"NA",VALUE(LEFT(INDEX('Raw Data'!$A$1:$CI$1000,'Adjusted Raw Data'!$A88+1,'Adjusted Raw Data'!P$1),1)))</f>
        <v>#VALUE!</v>
      </c>
      <c r="Q88" s="54" t="e">
        <f>IF(VALUE(LEFT(INDEX('Raw Data'!$A$1:$CI$1000,'Adjusted Raw Data'!$A88+1,'Adjusted Raw Data'!Q$1),1))=5,"NA",VALUE(LEFT(INDEX('Raw Data'!$A$1:$CI$1000,'Adjusted Raw Data'!$A88+1,'Adjusted Raw Data'!Q$1),1)))</f>
        <v>#VALUE!</v>
      </c>
      <c r="R88" s="54" t="e">
        <f>IF(VALUE(LEFT(INDEX('Raw Data'!$A$1:$CI$1000,'Adjusted Raw Data'!$A88+1,'Adjusted Raw Data'!R$1),1))=5,"NA",VALUE(LEFT(INDEX('Raw Data'!$A$1:$CI$1000,'Adjusted Raw Data'!$A88+1,'Adjusted Raw Data'!R$1),1)))</f>
        <v>#VALUE!</v>
      </c>
      <c r="S88" s="54" t="e">
        <f>IF(VALUE(LEFT(INDEX('Raw Data'!$A$1:$CI$1000,'Adjusted Raw Data'!$A88+1,'Adjusted Raw Data'!S$1),1))=5,"NA",VALUE(LEFT(INDEX('Raw Data'!$A$1:$CI$1000,'Adjusted Raw Data'!$A88+1,'Adjusted Raw Data'!S$1),1)))</f>
        <v>#VALUE!</v>
      </c>
      <c r="T88" s="50">
        <f>INDEX('Raw Data'!$A$1:$CI$1000,'Adjusted Raw Data'!$A88+1,'Adjusted Raw Data'!T$1)</f>
        <v>0</v>
      </c>
      <c r="U88" s="54" t="e">
        <f>IF(VALUE(LEFT(INDEX('Raw Data'!$A$1:$CI$1000,'Adjusted Raw Data'!$A88+1,'Adjusted Raw Data'!U$1),1))=5,"NA",VALUE(LEFT(INDEX('Raw Data'!$A$1:$CI$1000,'Adjusted Raw Data'!$A88+1,'Adjusted Raw Data'!U$1),1)))</f>
        <v>#VALUE!</v>
      </c>
      <c r="V88" s="54" t="e">
        <f>IF(VALUE(LEFT(INDEX('Raw Data'!$A$1:$CI$1000,'Adjusted Raw Data'!$A88+1,'Adjusted Raw Data'!V$1),1))=5,"NA",VALUE(LEFT(INDEX('Raw Data'!$A$1:$CI$1000,'Adjusted Raw Data'!$A88+1,'Adjusted Raw Data'!V$1),1)))</f>
        <v>#VALUE!</v>
      </c>
      <c r="W88" s="54" t="e">
        <f>IF(VALUE(LEFT(INDEX('Raw Data'!$A$1:$CI$1000,'Adjusted Raw Data'!$A88+1,'Adjusted Raw Data'!W$1),1))=5,"NA",VALUE(LEFT(INDEX('Raw Data'!$A$1:$CI$1000,'Adjusted Raw Data'!$A88+1,'Adjusted Raw Data'!W$1),1)))</f>
        <v>#VALUE!</v>
      </c>
      <c r="X88" s="54" t="e">
        <f>IF(VALUE(LEFT(INDEX('Raw Data'!$A$1:$CI$1000,'Adjusted Raw Data'!$A88+1,'Adjusted Raw Data'!X$1),1))=5,"NA",VALUE(LEFT(INDEX('Raw Data'!$A$1:$CI$1000,'Adjusted Raw Data'!$A88+1,'Adjusted Raw Data'!X$1),1)))</f>
        <v>#VALUE!</v>
      </c>
      <c r="Y88" s="54" t="e">
        <f>IF(VALUE(LEFT(INDEX('Raw Data'!$A$1:$CI$1000,'Adjusted Raw Data'!$A88+1,'Adjusted Raw Data'!Y$1),1))=5,"NA",VALUE(LEFT(INDEX('Raw Data'!$A$1:$CI$1000,'Adjusted Raw Data'!$A88+1,'Adjusted Raw Data'!Y$1),1)))</f>
        <v>#VALUE!</v>
      </c>
      <c r="Z88" s="54" t="e">
        <f>IF(VALUE(LEFT(INDEX('Raw Data'!$A$1:$CI$1000,'Adjusted Raw Data'!$A88+1,'Adjusted Raw Data'!Z$1),1))=5,"NA",VALUE(LEFT(INDEX('Raw Data'!$A$1:$CI$1000,'Adjusted Raw Data'!$A88+1,'Adjusted Raw Data'!Z$1),1)))</f>
        <v>#VALUE!</v>
      </c>
      <c r="AA88" s="54" t="e">
        <f>IF(VALUE(LEFT(INDEX('Raw Data'!$A$1:$CI$1000,'Adjusted Raw Data'!$A88+1,'Adjusted Raw Data'!AA$1),1))=5,"NA",VALUE(LEFT(INDEX('Raw Data'!$A$1:$CI$1000,'Adjusted Raw Data'!$A88+1,'Adjusted Raw Data'!AA$1),1)))</f>
        <v>#VALUE!</v>
      </c>
      <c r="AB88" s="50">
        <f>INDEX('Raw Data'!$A$1:$CI$1000,'Adjusted Raw Data'!$A88+1,'Adjusted Raw Data'!AB$1)</f>
        <v>0</v>
      </c>
      <c r="AC88" s="54" t="e">
        <f>IF(VALUE(LEFT(INDEX('Raw Data'!$A$1:$CI$1000,'Adjusted Raw Data'!$A88+1,'Adjusted Raw Data'!AC$1),1))=5,"NA",VALUE(LEFT(INDEX('Raw Data'!$A$1:$CI$1000,'Adjusted Raw Data'!$A88+1,'Adjusted Raw Data'!AC$1),1)))</f>
        <v>#VALUE!</v>
      </c>
      <c r="AD88" s="54" t="e">
        <f>IF(VALUE(LEFT(INDEX('Raw Data'!$A$1:$CI$1000,'Adjusted Raw Data'!$A88+1,'Adjusted Raw Data'!AD$1),1))=5,"NA",VALUE(LEFT(INDEX('Raw Data'!$A$1:$CI$1000,'Adjusted Raw Data'!$A88+1,'Adjusted Raw Data'!AD$1),1)))</f>
        <v>#VALUE!</v>
      </c>
      <c r="AE88" s="54" t="e">
        <f>IF(VALUE(LEFT(INDEX('Raw Data'!$A$1:$CI$1000,'Adjusted Raw Data'!$A88+1,'Adjusted Raw Data'!AE$1),1))=5,"NA",VALUE(LEFT(INDEX('Raw Data'!$A$1:$CI$1000,'Adjusted Raw Data'!$A88+1,'Adjusted Raw Data'!AE$1),1)))</f>
        <v>#VALUE!</v>
      </c>
      <c r="AF88" s="54" t="e">
        <f>IF(VALUE(LEFT(INDEX('Raw Data'!$A$1:$CI$1000,'Adjusted Raw Data'!$A88+1,'Adjusted Raw Data'!AF$1),1))=5,"NA",VALUE(LEFT(INDEX('Raw Data'!$A$1:$CI$1000,'Adjusted Raw Data'!$A88+1,'Adjusted Raw Data'!AF$1),1)))</f>
        <v>#VALUE!</v>
      </c>
      <c r="AG88" s="54" t="e">
        <f>IF(VALUE(LEFT(INDEX('Raw Data'!$A$1:$CI$1000,'Adjusted Raw Data'!$A88+1,'Adjusted Raw Data'!AG$1),1))=5,"NA",VALUE(LEFT(INDEX('Raw Data'!$A$1:$CI$1000,'Adjusted Raw Data'!$A88+1,'Adjusted Raw Data'!AG$1),1)))</f>
        <v>#VALUE!</v>
      </c>
      <c r="AH88" s="54" t="e">
        <f>IF(VALUE(LEFT(INDEX('Raw Data'!$A$1:$CI$1000,'Adjusted Raw Data'!$A88+1,'Adjusted Raw Data'!AH$1),1))=5,"NA",VALUE(LEFT(INDEX('Raw Data'!$A$1:$CI$1000,'Adjusted Raw Data'!$A88+1,'Adjusted Raw Data'!AH$1),1)))</f>
        <v>#VALUE!</v>
      </c>
      <c r="AI88" s="54" t="e">
        <f>IF(VALUE(LEFT(INDEX('Raw Data'!$A$1:$CI$1000,'Adjusted Raw Data'!$A88+1,'Adjusted Raw Data'!AI$1),1))=5,"NA",VALUE(LEFT(INDEX('Raw Data'!$A$1:$CI$1000,'Adjusted Raw Data'!$A88+1,'Adjusted Raw Data'!AI$1),1)))</f>
        <v>#VALUE!</v>
      </c>
      <c r="AJ88" s="54" t="e">
        <f>IF(VALUE(LEFT(INDEX('Raw Data'!$A$1:$CI$1000,'Adjusted Raw Data'!$A88+1,'Adjusted Raw Data'!AJ$1),1))=5,"NA",VALUE(LEFT(INDEX('Raw Data'!$A$1:$CI$1000,'Adjusted Raw Data'!$A88+1,'Adjusted Raw Data'!AJ$1),1)))</f>
        <v>#VALUE!</v>
      </c>
      <c r="AK88" s="54" t="e">
        <f>IF(VALUE(LEFT(INDEX('Raw Data'!$A$1:$CI$1000,'Adjusted Raw Data'!$A88+1,'Adjusted Raw Data'!AK$1),1))=5,"NA",VALUE(LEFT(INDEX('Raw Data'!$A$1:$CI$1000,'Adjusted Raw Data'!$A88+1,'Adjusted Raw Data'!AK$1),1)))</f>
        <v>#VALUE!</v>
      </c>
      <c r="AL88" s="54" t="e">
        <f>IF(VALUE(LEFT(INDEX('Raw Data'!$A$1:$CI$1000,'Adjusted Raw Data'!$A88+1,'Adjusted Raw Data'!AL$1),1))=5,"NA",VALUE(LEFT(INDEX('Raw Data'!$A$1:$CI$1000,'Adjusted Raw Data'!$A88+1,'Adjusted Raw Data'!AL$1),1)))</f>
        <v>#VALUE!</v>
      </c>
      <c r="AM88" s="54" t="e">
        <f>IF(VALUE(LEFT(INDEX('Raw Data'!$A$1:$CI$1000,'Adjusted Raw Data'!$A88+1,'Adjusted Raw Data'!AM$1),1))=5,"NA",VALUE(LEFT(INDEX('Raw Data'!$A$1:$CI$1000,'Adjusted Raw Data'!$A88+1,'Adjusted Raw Data'!AM$1),1)))</f>
        <v>#VALUE!</v>
      </c>
      <c r="AN88" s="54" t="e">
        <f>IF(VALUE(LEFT(INDEX('Raw Data'!$A$1:$CI$1000,'Adjusted Raw Data'!$A88+1,'Adjusted Raw Data'!AN$1),1))=5,"NA",VALUE(LEFT(INDEX('Raw Data'!$A$1:$CI$1000,'Adjusted Raw Data'!$A88+1,'Adjusted Raw Data'!AN$1),1)))</f>
        <v>#VALUE!</v>
      </c>
      <c r="AO88" s="54" t="e">
        <f>IF(VALUE(LEFT(INDEX('Raw Data'!$A$1:$CI$1000,'Adjusted Raw Data'!$A88+1,'Adjusted Raw Data'!AO$1),1))=5,"NA",VALUE(LEFT(INDEX('Raw Data'!$A$1:$CI$1000,'Adjusted Raw Data'!$A88+1,'Adjusted Raw Data'!AO$1),1)))</f>
        <v>#VALUE!</v>
      </c>
      <c r="AP88" s="54" t="e">
        <f>IF(VALUE(LEFT(INDEX('Raw Data'!$A$1:$CI$1000,'Adjusted Raw Data'!$A88+1,'Adjusted Raw Data'!AP$1),1))=5,"NA",VALUE(LEFT(INDEX('Raw Data'!$A$1:$CI$1000,'Adjusted Raw Data'!$A88+1,'Adjusted Raw Data'!AP$1),1)))</f>
        <v>#VALUE!</v>
      </c>
      <c r="AQ88" s="54" t="e">
        <f>IF(VALUE(LEFT(INDEX('Raw Data'!$A$1:$CI$1000,'Adjusted Raw Data'!$A88+1,'Adjusted Raw Data'!AQ$1),1))=5,"NA",VALUE(LEFT(INDEX('Raw Data'!$A$1:$CI$1000,'Adjusted Raw Data'!$A88+1,'Adjusted Raw Data'!AQ$1),1)))</f>
        <v>#VALUE!</v>
      </c>
      <c r="AR88" s="50">
        <f>INDEX('Raw Data'!$A$1:$CI$1000,'Adjusted Raw Data'!$A88+1,'Adjusted Raw Data'!AR$1)</f>
        <v>0</v>
      </c>
      <c r="AS88" s="54" t="e">
        <f>IF(VALUE(LEFT(INDEX('Raw Data'!$A$1:$CI$1000,'Adjusted Raw Data'!$A88+1,'Adjusted Raw Data'!AS$1),1))=5,"NA",VALUE(LEFT(INDEX('Raw Data'!$A$1:$CI$1000,'Adjusted Raw Data'!$A88+1,'Adjusted Raw Data'!AS$1),1)))</f>
        <v>#VALUE!</v>
      </c>
      <c r="AT88" s="54" t="e">
        <f>IF(VALUE(LEFT(INDEX('Raw Data'!$A$1:$CI$1000,'Adjusted Raw Data'!$A88+1,'Adjusted Raw Data'!AT$1),1))=5,"NA",VALUE(LEFT(INDEX('Raw Data'!$A$1:$CI$1000,'Adjusted Raw Data'!$A88+1,'Adjusted Raw Data'!AT$1),1)))</f>
        <v>#VALUE!</v>
      </c>
      <c r="AU88" s="54" t="e">
        <f>IF(VALUE(LEFT(INDEX('Raw Data'!$A$1:$CI$1000,'Adjusted Raw Data'!$A88+1,'Adjusted Raw Data'!AU$1),1))=5,"NA",VALUE(LEFT(INDEX('Raw Data'!$A$1:$CI$1000,'Adjusted Raw Data'!$A88+1,'Adjusted Raw Data'!AU$1),1)))</f>
        <v>#VALUE!</v>
      </c>
      <c r="AV88" s="54" t="e">
        <f>IF(VALUE(LEFT(INDEX('Raw Data'!$A$1:$CI$1000,'Adjusted Raw Data'!$A88+1,'Adjusted Raw Data'!AV$1),1))=5,"NA",VALUE(LEFT(INDEX('Raw Data'!$A$1:$CI$1000,'Adjusted Raw Data'!$A88+1,'Adjusted Raw Data'!AV$1),1)))</f>
        <v>#VALUE!</v>
      </c>
      <c r="AW88" s="54" t="e">
        <f>IF(VALUE(LEFT(INDEX('Raw Data'!$A$1:$CI$1000,'Adjusted Raw Data'!$A88+1,'Adjusted Raw Data'!AW$1),1))=5,"NA",VALUE(LEFT(INDEX('Raw Data'!$A$1:$CI$1000,'Adjusted Raw Data'!$A88+1,'Adjusted Raw Data'!AW$1),1)))</f>
        <v>#VALUE!</v>
      </c>
      <c r="AX88" s="54" t="e">
        <f>IF(VALUE(LEFT(INDEX('Raw Data'!$A$1:$CI$1000,'Adjusted Raw Data'!$A88+1,'Adjusted Raw Data'!AX$1),1))=5,"NA",VALUE(LEFT(INDEX('Raw Data'!$A$1:$CI$1000,'Adjusted Raw Data'!$A88+1,'Adjusted Raw Data'!AX$1),1)))</f>
        <v>#VALUE!</v>
      </c>
      <c r="AY88" s="54" t="e">
        <f>IF(VALUE(LEFT(INDEX('Raw Data'!$A$1:$CI$1000,'Adjusted Raw Data'!$A88+1,'Adjusted Raw Data'!AY$1),1))=5,"NA",VALUE(LEFT(INDEX('Raw Data'!$A$1:$CI$1000,'Adjusted Raw Data'!$A88+1,'Adjusted Raw Data'!AY$1),1)))</f>
        <v>#VALUE!</v>
      </c>
      <c r="AZ88" s="54" t="e">
        <f>IF(VALUE(LEFT(INDEX('Raw Data'!$A$1:$CI$1000,'Adjusted Raw Data'!$A88+1,'Adjusted Raw Data'!AZ$1),1))=5,"NA",VALUE(LEFT(INDEX('Raw Data'!$A$1:$CI$1000,'Adjusted Raw Data'!$A88+1,'Adjusted Raw Data'!AZ$1),1)))</f>
        <v>#VALUE!</v>
      </c>
      <c r="BA88" s="50">
        <f>INDEX('Raw Data'!$A$1:$CI$1000,'Adjusted Raw Data'!$A88+1,'Adjusted Raw Data'!BA$1)</f>
        <v>0</v>
      </c>
      <c r="BB88" s="54" t="e">
        <f>IF(VALUE(LEFT(INDEX('Raw Data'!$A$1:$CI$1000,'Adjusted Raw Data'!$A88+1,'Adjusted Raw Data'!BB$1),1))=5,"NA",VALUE(LEFT(INDEX('Raw Data'!$A$1:$CI$1000,'Adjusted Raw Data'!$A88+1,'Adjusted Raw Data'!BB$1),1)))</f>
        <v>#VALUE!</v>
      </c>
      <c r="BC88" s="54" t="e">
        <f>IF(VALUE(LEFT(INDEX('Raw Data'!$A$1:$CI$1000,'Adjusted Raw Data'!$A88+1,'Adjusted Raw Data'!BC$1),1))=5,"NA",VALUE(LEFT(INDEX('Raw Data'!$A$1:$CI$1000,'Adjusted Raw Data'!$A88+1,'Adjusted Raw Data'!BC$1),1)))</f>
        <v>#VALUE!</v>
      </c>
      <c r="BD88" s="54" t="e">
        <f>IF(VALUE(LEFT(INDEX('Raw Data'!$A$1:$CI$1000,'Adjusted Raw Data'!$A88+1,'Adjusted Raw Data'!BD$1),1))=5,"NA",VALUE(LEFT(INDEX('Raw Data'!$A$1:$CI$1000,'Adjusted Raw Data'!$A88+1,'Adjusted Raw Data'!BD$1),1)))</f>
        <v>#VALUE!</v>
      </c>
      <c r="BE88" s="50">
        <f>INDEX('Raw Data'!$A$1:$CI$1000,'Adjusted Raw Data'!$A88+1,'Adjusted Raw Data'!BE$1)</f>
        <v>0</v>
      </c>
      <c r="BF88" s="54" t="e">
        <f>IF(VALUE(LEFT(INDEX('Raw Data'!$A$1:$CI$1000,'Adjusted Raw Data'!$A88+1,'Adjusted Raw Data'!BF$1),1))=5,"NA",VALUE(LEFT(INDEX('Raw Data'!$A$1:$CI$1000,'Adjusted Raw Data'!$A88+1,'Adjusted Raw Data'!BF$1),1)))</f>
        <v>#VALUE!</v>
      </c>
      <c r="BG88" s="54" t="e">
        <f>IF(VALUE(LEFT(INDEX('Raw Data'!$A$1:$CI$1000,'Adjusted Raw Data'!$A88+1,'Adjusted Raw Data'!BG$1),1))=5,"NA",VALUE(LEFT(INDEX('Raw Data'!$A$1:$CI$1000,'Adjusted Raw Data'!$A88+1,'Adjusted Raw Data'!BG$1),1)))</f>
        <v>#VALUE!</v>
      </c>
      <c r="BH88" s="54" t="e">
        <f>IF(VALUE(LEFT(INDEX('Raw Data'!$A$1:$CI$1000,'Adjusted Raw Data'!$A88+1,'Adjusted Raw Data'!BH$1),1))=5,"NA",VALUE(LEFT(INDEX('Raw Data'!$A$1:$CI$1000,'Adjusted Raw Data'!$A88+1,'Adjusted Raw Data'!BH$1),1)))</f>
        <v>#VALUE!</v>
      </c>
      <c r="BI88" s="54" t="e">
        <f>IF(VALUE(LEFT(INDEX('Raw Data'!$A$1:$CI$1000,'Adjusted Raw Data'!$A88+1,'Adjusted Raw Data'!BI$1),1))=5,"NA",VALUE(LEFT(INDEX('Raw Data'!$A$1:$CI$1000,'Adjusted Raw Data'!$A88+1,'Adjusted Raw Data'!BI$1),1)))</f>
        <v>#VALUE!</v>
      </c>
      <c r="BJ88" s="54" t="e">
        <f>IF(VALUE(LEFT(INDEX('Raw Data'!$A$1:$CI$1000,'Adjusted Raw Data'!$A88+1,'Adjusted Raw Data'!BJ$1),1))=5,"NA",VALUE(LEFT(INDEX('Raw Data'!$A$1:$CI$1000,'Adjusted Raw Data'!$A88+1,'Adjusted Raw Data'!BJ$1),1)))</f>
        <v>#VALUE!</v>
      </c>
      <c r="BK88" s="54" t="e">
        <f>IF(VALUE(LEFT(INDEX('Raw Data'!$A$1:$CI$1000,'Adjusted Raw Data'!$A88+1,'Adjusted Raw Data'!BK$1),1))=5,"NA",VALUE(LEFT(INDEX('Raw Data'!$A$1:$CI$1000,'Adjusted Raw Data'!$A88+1,'Adjusted Raw Data'!BK$1),1)))</f>
        <v>#VALUE!</v>
      </c>
      <c r="BL88" s="50">
        <f>INDEX('Raw Data'!$A$1:$CI$1000,'Adjusted Raw Data'!$A88+1,'Adjusted Raw Data'!BL$1)</f>
        <v>0</v>
      </c>
      <c r="BM88" s="54" t="e">
        <f>IF(VALUE(LEFT(INDEX('Raw Data'!$A$1:$CI$1000,'Adjusted Raw Data'!$A88+1,'Adjusted Raw Data'!BM$1),1))=5,"NA",VALUE(LEFT(INDEX('Raw Data'!$A$1:$CI$1000,'Adjusted Raw Data'!$A88+1,'Adjusted Raw Data'!BM$1),1)))</f>
        <v>#VALUE!</v>
      </c>
      <c r="BN88" s="54" t="e">
        <f>IF(VALUE(LEFT(INDEX('Raw Data'!$A$1:$CI$1000,'Adjusted Raw Data'!$A88+1,'Adjusted Raw Data'!BN$1),1))=5,"NA",VALUE(LEFT(INDEX('Raw Data'!$A$1:$CI$1000,'Adjusted Raw Data'!$A88+1,'Adjusted Raw Data'!BN$1),1)))</f>
        <v>#VALUE!</v>
      </c>
      <c r="BO88" s="54" t="e">
        <f>IF(VALUE(LEFT(INDEX('Raw Data'!$A$1:$CI$1000,'Adjusted Raw Data'!$A88+1,'Adjusted Raw Data'!BO$1),1))=5,"NA",VALUE(LEFT(INDEX('Raw Data'!$A$1:$CI$1000,'Adjusted Raw Data'!$A88+1,'Adjusted Raw Data'!BO$1),1)))</f>
        <v>#VALUE!</v>
      </c>
      <c r="BP88" s="54" t="e">
        <f>IF(VALUE(LEFT(INDEX('Raw Data'!$A$1:$CI$1000,'Adjusted Raw Data'!$A88+1,'Adjusted Raw Data'!BP$1),1))=5,"NA",VALUE(LEFT(INDEX('Raw Data'!$A$1:$CI$1000,'Adjusted Raw Data'!$A88+1,'Adjusted Raw Data'!BP$1),1)))</f>
        <v>#VALUE!</v>
      </c>
      <c r="BQ88" s="54" t="e">
        <f>IF(VALUE(LEFT(INDEX('Raw Data'!$A$1:$CI$1000,'Adjusted Raw Data'!$A88+1,'Adjusted Raw Data'!BQ$1),1))=5,"NA",VALUE(LEFT(INDEX('Raw Data'!$A$1:$CI$1000,'Adjusted Raw Data'!$A88+1,'Adjusted Raw Data'!BQ$1),1)))</f>
        <v>#VALUE!</v>
      </c>
      <c r="BR88" s="50">
        <f>INDEX('Raw Data'!$A$1:$CI$1000,'Adjusted Raw Data'!$A88+1,'Adjusted Raw Data'!BR$1)</f>
        <v>0</v>
      </c>
      <c r="BS88" s="54" t="e">
        <f>IF(VALUE(LEFT(INDEX('Raw Data'!$A$1:$CI$1000,'Adjusted Raw Data'!$A88+1,'Adjusted Raw Data'!BS$1),1))=5,"NA",VALUE(LEFT(INDEX('Raw Data'!$A$1:$CI$1000,'Adjusted Raw Data'!$A88+1,'Adjusted Raw Data'!BS$1),1)))</f>
        <v>#VALUE!</v>
      </c>
      <c r="BT88" s="54" t="e">
        <f>IF(VALUE(LEFT(INDEX('Raw Data'!$A$1:$CI$1000,'Adjusted Raw Data'!$A88+1,'Adjusted Raw Data'!BT$1),1))=5,"NA",VALUE(LEFT(INDEX('Raw Data'!$A$1:$CI$1000,'Adjusted Raw Data'!$A88+1,'Adjusted Raw Data'!BT$1),1)))</f>
        <v>#VALUE!</v>
      </c>
      <c r="BU88" s="54" t="e">
        <f>IF(VALUE(LEFT(INDEX('Raw Data'!$A$1:$CI$1000,'Adjusted Raw Data'!$A88+1,'Adjusted Raw Data'!BU$1),1))=5,"NA",VALUE(LEFT(INDEX('Raw Data'!$A$1:$CI$1000,'Adjusted Raw Data'!$A88+1,'Adjusted Raw Data'!BU$1),1)))</f>
        <v>#VALUE!</v>
      </c>
      <c r="BV88" s="54" t="e">
        <f>IF(VALUE(LEFT(INDEX('Raw Data'!$A$1:$CI$1000,'Adjusted Raw Data'!$A88+1,'Adjusted Raw Data'!BV$1),1))=5,"NA",VALUE(LEFT(INDEX('Raw Data'!$A$1:$CI$1000,'Adjusted Raw Data'!$A88+1,'Adjusted Raw Data'!BV$1),1)))</f>
        <v>#VALUE!</v>
      </c>
      <c r="BW88" s="54" t="e">
        <f>IF(VALUE(LEFT(INDEX('Raw Data'!$A$1:$CI$1000,'Adjusted Raw Data'!$A88+1,'Adjusted Raw Data'!BW$1),1))=5,"NA",VALUE(LEFT(INDEX('Raw Data'!$A$1:$CI$1000,'Adjusted Raw Data'!$A88+1,'Adjusted Raw Data'!BW$1),1)))</f>
        <v>#VALUE!</v>
      </c>
      <c r="BX88" s="54" t="e">
        <f>IF(VALUE(LEFT(INDEX('Raw Data'!$A$1:$CI$1000,'Adjusted Raw Data'!$A88+1,'Adjusted Raw Data'!BX$1),1))=5,"NA",VALUE(LEFT(INDEX('Raw Data'!$A$1:$CI$1000,'Adjusted Raw Data'!$A88+1,'Adjusted Raw Data'!BX$1),1)))</f>
        <v>#VALUE!</v>
      </c>
      <c r="BY88" s="54" t="e">
        <f>IF(VALUE(LEFT(INDEX('Raw Data'!$A$1:$CI$1000,'Adjusted Raw Data'!$A88+1,'Adjusted Raw Data'!BY$1),1))=5,"NA",VALUE(LEFT(INDEX('Raw Data'!$A$1:$CI$1000,'Adjusted Raw Data'!$A88+1,'Adjusted Raw Data'!BY$1),1)))</f>
        <v>#VALUE!</v>
      </c>
      <c r="BZ88" s="50">
        <f>INDEX('Raw Data'!$A$1:$CI$1000,'Adjusted Raw Data'!$A88+1,'Adjusted Raw Data'!BZ$1)</f>
        <v>0</v>
      </c>
      <c r="CA88" s="54" t="e">
        <f>VALUE(LEFT(INDEX('Raw Data'!$A$1:$CI$1000,'Adjusted Raw Data'!$A88+1,'Adjusted Raw Data'!CA$1),1))</f>
        <v>#VALUE!</v>
      </c>
      <c r="CB88" s="50">
        <f>INDEX('Raw Data'!$A$1:$CI$1000,'Adjusted Raw Data'!$A88+1,'Adjusted Raw Data'!CB$1)</f>
        <v>0</v>
      </c>
      <c r="CC88" s="54" t="e">
        <f>IF(VALUE(LEFT(INDEX('Raw Data'!$A$1:$CI$1000,'Adjusted Raw Data'!$A88+1,'Adjusted Raw Data'!CC$1),1))=5,"NA",VALUE(LEFT(INDEX('Raw Data'!$A$1:$CI$1000,'Adjusted Raw Data'!$A88+1,'Adjusted Raw Data'!CC$1),1)))</f>
        <v>#VALUE!</v>
      </c>
      <c r="CD88" s="54" t="e">
        <f>IF(VALUE(LEFT(INDEX('Raw Data'!$A$1:$CI$1000,'Adjusted Raw Data'!$A88+1,'Adjusted Raw Data'!CD$1),1))=5,"NA",VALUE(LEFT(INDEX('Raw Data'!$A$1:$CI$1000,'Adjusted Raw Data'!$A88+1,'Adjusted Raw Data'!CD$1),1)))</f>
        <v>#VALUE!</v>
      </c>
      <c r="CE88" s="54" t="e">
        <f>IF(VALUE(LEFT(INDEX('Raw Data'!$A$1:$CI$1000,'Adjusted Raw Data'!$A88+1,'Adjusted Raw Data'!CE$1),1))=5,"NA",VALUE(LEFT(INDEX('Raw Data'!$A$1:$CI$1000,'Adjusted Raw Data'!$A88+1,'Adjusted Raw Data'!CE$1),1)))</f>
        <v>#VALUE!</v>
      </c>
      <c r="CF88" s="54" t="e">
        <f>IF(VALUE(LEFT(INDEX('Raw Data'!$A$1:$CI$1000,'Adjusted Raw Data'!$A88+1,'Adjusted Raw Data'!CF$1),1))=5,"NA",VALUE(LEFT(INDEX('Raw Data'!$A$1:$CI$1000,'Adjusted Raw Data'!$A88+1,'Adjusted Raw Data'!CF$1),1)))</f>
        <v>#VALUE!</v>
      </c>
      <c r="CG88" s="54" t="e">
        <f>IF(VALUE(LEFT(INDEX('Raw Data'!$A$1:$CI$1000,'Adjusted Raw Data'!$A88+1,'Adjusted Raw Data'!CG$1),1))=5,"NA",VALUE(LEFT(INDEX('Raw Data'!$A$1:$CI$1000,'Adjusted Raw Data'!$A88+1,'Adjusted Raw Data'!CG$1),1)))</f>
        <v>#VALUE!</v>
      </c>
      <c r="CH88" s="54" t="e">
        <f>IF(VALUE(LEFT(INDEX('Raw Data'!$A$1:$CI$1000,'Adjusted Raw Data'!$A88+1,'Adjusted Raw Data'!CH$1),1))=5,"NA",VALUE(LEFT(INDEX('Raw Data'!$A$1:$CI$1000,'Adjusted Raw Data'!$A88+1,'Adjusted Raw Data'!CH$1),1)))</f>
        <v>#VALUE!</v>
      </c>
      <c r="CI88" s="54" t="e">
        <f>IF(VALUE(LEFT(INDEX('Raw Data'!$A$1:$CI$1000,'Adjusted Raw Data'!$A88+1,'Adjusted Raw Data'!CI$1),1))=5,"NA",VALUE(LEFT(INDEX('Raw Data'!$A$1:$CI$1000,'Adjusted Raw Data'!$A88+1,'Adjusted Raw Data'!CI$1),1)))</f>
        <v>#VALUE!</v>
      </c>
      <c r="CJ88" s="50">
        <f>INDEX('Raw Data'!$A$1:$CI$1000,'Adjusted Raw Data'!$A88+1,'Adjusted Raw Data'!CJ$1)</f>
        <v>0</v>
      </c>
    </row>
    <row r="89" spans="1:88" x14ac:dyDescent="0.2">
      <c r="A89" s="53">
        <v>87</v>
      </c>
      <c r="B89" s="48">
        <f>INDEX('Raw Data'!$A$1:$CI$1000,'Adjusted Raw Data'!$A89+1,'Adjusted Raw Data'!B$1)</f>
        <v>0</v>
      </c>
      <c r="C89" s="49" t="str">
        <f>LEFT(INDEX('Raw Data'!$A$1:$CI$1000,'Adjusted Raw Data'!$A89+1,'Adjusted Raw Data'!C$1),5)</f>
        <v/>
      </c>
      <c r="D89" s="54" t="e">
        <f>IF(VALUE(LEFT(INDEX('Raw Data'!$A$1:$CI$1000,'Adjusted Raw Data'!$A89+1,'Adjusted Raw Data'!D$1),1))=5,"NA",VALUE(LEFT(INDEX('Raw Data'!$A$1:$CI$1000,'Adjusted Raw Data'!$A89+1,'Adjusted Raw Data'!D$1),1)))</f>
        <v>#VALUE!</v>
      </c>
      <c r="E89" s="54" t="e">
        <f>IF(VALUE(LEFT(INDEX('Raw Data'!$A$1:$CI$1000,'Adjusted Raw Data'!$A89+1,'Adjusted Raw Data'!E$1),1))=5,"NA",VALUE(LEFT(INDEX('Raw Data'!$A$1:$CI$1000,'Adjusted Raw Data'!$A89+1,'Adjusted Raw Data'!E$1),1)))</f>
        <v>#VALUE!</v>
      </c>
      <c r="F89" s="54" t="e">
        <f>IF(VALUE(LEFT(INDEX('Raw Data'!$A$1:$CI$1000,'Adjusted Raw Data'!$A89+1,'Adjusted Raw Data'!F$1),1))=5,"NA",VALUE(LEFT(INDEX('Raw Data'!$A$1:$CI$1000,'Adjusted Raw Data'!$A89+1,'Adjusted Raw Data'!F$1),1)))</f>
        <v>#VALUE!</v>
      </c>
      <c r="G89" s="54" t="e">
        <f>IF(VALUE(LEFT(INDEX('Raw Data'!$A$1:$CI$1000,'Adjusted Raw Data'!$A89+1,'Adjusted Raw Data'!G$1),1))=5,"NA",VALUE(LEFT(INDEX('Raw Data'!$A$1:$CI$1000,'Adjusted Raw Data'!$A89+1,'Adjusted Raw Data'!G$1),1)))</f>
        <v>#VALUE!</v>
      </c>
      <c r="H89" s="54" t="e">
        <f>IF(VALUE(LEFT(INDEX('Raw Data'!$A$1:$CI$1000,'Adjusted Raw Data'!$A89+1,'Adjusted Raw Data'!H$1),1))=5,"NA",VALUE(LEFT(INDEX('Raw Data'!$A$1:$CI$1000,'Adjusted Raw Data'!$A89+1,'Adjusted Raw Data'!H$1),1)))</f>
        <v>#VALUE!</v>
      </c>
      <c r="I89" s="54" t="e">
        <f>IF(VALUE(LEFT(INDEX('Raw Data'!$A$1:$CI$1000,'Adjusted Raw Data'!$A89+1,'Adjusted Raw Data'!I$1),1))=5,"NA",VALUE(LEFT(INDEX('Raw Data'!$A$1:$CI$1000,'Adjusted Raw Data'!$A89+1,'Adjusted Raw Data'!I$1),1)))</f>
        <v>#VALUE!</v>
      </c>
      <c r="J89" s="54" t="e">
        <f>IF(VALUE(LEFT(INDEX('Raw Data'!$A$1:$CI$1000,'Adjusted Raw Data'!$A89+1,'Adjusted Raw Data'!J$1),1))=5,"NA",VALUE(LEFT(INDEX('Raw Data'!$A$1:$CI$1000,'Adjusted Raw Data'!$A89+1,'Adjusted Raw Data'!J$1),1)))</f>
        <v>#VALUE!</v>
      </c>
      <c r="K89" s="54" t="e">
        <f>IF(VALUE(LEFT(INDEX('Raw Data'!$A$1:$CI$1000,'Adjusted Raw Data'!$A89+1,'Adjusted Raw Data'!K$1),1))=5,"NA",VALUE(LEFT(INDEX('Raw Data'!$A$1:$CI$1000,'Adjusted Raw Data'!$A89+1,'Adjusted Raw Data'!K$1),1)))</f>
        <v>#VALUE!</v>
      </c>
      <c r="L89" s="54" t="e">
        <f>IF(VALUE(LEFT(INDEX('Raw Data'!$A$1:$CI$1000,'Adjusted Raw Data'!$A89+1,'Adjusted Raw Data'!L$1),1))=5,"NA",VALUE(LEFT(INDEX('Raw Data'!$A$1:$CI$1000,'Adjusted Raw Data'!$A89+1,'Adjusted Raw Data'!L$1),1)))</f>
        <v>#VALUE!</v>
      </c>
      <c r="M89" s="54" t="e">
        <f>IF(VALUE(LEFT(INDEX('Raw Data'!$A$1:$CI$1000,'Adjusted Raw Data'!$A89+1,'Adjusted Raw Data'!M$1),1))=5,"NA",VALUE(LEFT(INDEX('Raw Data'!$A$1:$CI$1000,'Adjusted Raw Data'!$A89+1,'Adjusted Raw Data'!M$1),1)))</f>
        <v>#VALUE!</v>
      </c>
      <c r="N89" s="54" t="e">
        <f>IF(VALUE(LEFT(INDEX('Raw Data'!$A$1:$CI$1000,'Adjusted Raw Data'!$A89+1,'Adjusted Raw Data'!N$1),1))=5,"NA",VALUE(LEFT(INDEX('Raw Data'!$A$1:$CI$1000,'Adjusted Raw Data'!$A89+1,'Adjusted Raw Data'!N$1),1)))</f>
        <v>#VALUE!</v>
      </c>
      <c r="O89" s="54" t="e">
        <f>IF(VALUE(LEFT(INDEX('Raw Data'!$A$1:$CI$1000,'Adjusted Raw Data'!$A89+1,'Adjusted Raw Data'!O$1),1))=5,"NA",VALUE(LEFT(INDEX('Raw Data'!$A$1:$CI$1000,'Adjusted Raw Data'!$A89+1,'Adjusted Raw Data'!O$1),1)))</f>
        <v>#VALUE!</v>
      </c>
      <c r="P89" s="54" t="e">
        <f>IF(VALUE(LEFT(INDEX('Raw Data'!$A$1:$CI$1000,'Adjusted Raw Data'!$A89+1,'Adjusted Raw Data'!P$1),1))=5,"NA",VALUE(LEFT(INDEX('Raw Data'!$A$1:$CI$1000,'Adjusted Raw Data'!$A89+1,'Adjusted Raw Data'!P$1),1)))</f>
        <v>#VALUE!</v>
      </c>
      <c r="Q89" s="54" t="e">
        <f>IF(VALUE(LEFT(INDEX('Raw Data'!$A$1:$CI$1000,'Adjusted Raw Data'!$A89+1,'Adjusted Raw Data'!Q$1),1))=5,"NA",VALUE(LEFT(INDEX('Raw Data'!$A$1:$CI$1000,'Adjusted Raw Data'!$A89+1,'Adjusted Raw Data'!Q$1),1)))</f>
        <v>#VALUE!</v>
      </c>
      <c r="R89" s="54" t="e">
        <f>IF(VALUE(LEFT(INDEX('Raw Data'!$A$1:$CI$1000,'Adjusted Raw Data'!$A89+1,'Adjusted Raw Data'!R$1),1))=5,"NA",VALUE(LEFT(INDEX('Raw Data'!$A$1:$CI$1000,'Adjusted Raw Data'!$A89+1,'Adjusted Raw Data'!R$1),1)))</f>
        <v>#VALUE!</v>
      </c>
      <c r="S89" s="54" t="e">
        <f>IF(VALUE(LEFT(INDEX('Raw Data'!$A$1:$CI$1000,'Adjusted Raw Data'!$A89+1,'Adjusted Raw Data'!S$1),1))=5,"NA",VALUE(LEFT(INDEX('Raw Data'!$A$1:$CI$1000,'Adjusted Raw Data'!$A89+1,'Adjusted Raw Data'!S$1),1)))</f>
        <v>#VALUE!</v>
      </c>
      <c r="T89" s="50">
        <f>INDEX('Raw Data'!$A$1:$CI$1000,'Adjusted Raw Data'!$A89+1,'Adjusted Raw Data'!T$1)</f>
        <v>0</v>
      </c>
      <c r="U89" s="54" t="e">
        <f>IF(VALUE(LEFT(INDEX('Raw Data'!$A$1:$CI$1000,'Adjusted Raw Data'!$A89+1,'Adjusted Raw Data'!U$1),1))=5,"NA",VALUE(LEFT(INDEX('Raw Data'!$A$1:$CI$1000,'Adjusted Raw Data'!$A89+1,'Adjusted Raw Data'!U$1),1)))</f>
        <v>#VALUE!</v>
      </c>
      <c r="V89" s="54" t="e">
        <f>IF(VALUE(LEFT(INDEX('Raw Data'!$A$1:$CI$1000,'Adjusted Raw Data'!$A89+1,'Adjusted Raw Data'!V$1),1))=5,"NA",VALUE(LEFT(INDEX('Raw Data'!$A$1:$CI$1000,'Adjusted Raw Data'!$A89+1,'Adjusted Raw Data'!V$1),1)))</f>
        <v>#VALUE!</v>
      </c>
      <c r="W89" s="54" t="e">
        <f>IF(VALUE(LEFT(INDEX('Raw Data'!$A$1:$CI$1000,'Adjusted Raw Data'!$A89+1,'Adjusted Raw Data'!W$1),1))=5,"NA",VALUE(LEFT(INDEX('Raw Data'!$A$1:$CI$1000,'Adjusted Raw Data'!$A89+1,'Adjusted Raw Data'!W$1),1)))</f>
        <v>#VALUE!</v>
      </c>
      <c r="X89" s="54" t="e">
        <f>IF(VALUE(LEFT(INDEX('Raw Data'!$A$1:$CI$1000,'Adjusted Raw Data'!$A89+1,'Adjusted Raw Data'!X$1),1))=5,"NA",VALUE(LEFT(INDEX('Raw Data'!$A$1:$CI$1000,'Adjusted Raw Data'!$A89+1,'Adjusted Raw Data'!X$1),1)))</f>
        <v>#VALUE!</v>
      </c>
      <c r="Y89" s="54" t="e">
        <f>IF(VALUE(LEFT(INDEX('Raw Data'!$A$1:$CI$1000,'Adjusted Raw Data'!$A89+1,'Adjusted Raw Data'!Y$1),1))=5,"NA",VALUE(LEFT(INDEX('Raw Data'!$A$1:$CI$1000,'Adjusted Raw Data'!$A89+1,'Adjusted Raw Data'!Y$1),1)))</f>
        <v>#VALUE!</v>
      </c>
      <c r="Z89" s="54" t="e">
        <f>IF(VALUE(LEFT(INDEX('Raw Data'!$A$1:$CI$1000,'Adjusted Raw Data'!$A89+1,'Adjusted Raw Data'!Z$1),1))=5,"NA",VALUE(LEFT(INDEX('Raw Data'!$A$1:$CI$1000,'Adjusted Raw Data'!$A89+1,'Adjusted Raw Data'!Z$1),1)))</f>
        <v>#VALUE!</v>
      </c>
      <c r="AA89" s="54" t="e">
        <f>IF(VALUE(LEFT(INDEX('Raw Data'!$A$1:$CI$1000,'Adjusted Raw Data'!$A89+1,'Adjusted Raw Data'!AA$1),1))=5,"NA",VALUE(LEFT(INDEX('Raw Data'!$A$1:$CI$1000,'Adjusted Raw Data'!$A89+1,'Adjusted Raw Data'!AA$1),1)))</f>
        <v>#VALUE!</v>
      </c>
      <c r="AB89" s="50">
        <f>INDEX('Raw Data'!$A$1:$CI$1000,'Adjusted Raw Data'!$A89+1,'Adjusted Raw Data'!AB$1)</f>
        <v>0</v>
      </c>
      <c r="AC89" s="54" t="e">
        <f>IF(VALUE(LEFT(INDEX('Raw Data'!$A$1:$CI$1000,'Adjusted Raw Data'!$A89+1,'Adjusted Raw Data'!AC$1),1))=5,"NA",VALUE(LEFT(INDEX('Raw Data'!$A$1:$CI$1000,'Adjusted Raw Data'!$A89+1,'Adjusted Raw Data'!AC$1),1)))</f>
        <v>#VALUE!</v>
      </c>
      <c r="AD89" s="54" t="e">
        <f>IF(VALUE(LEFT(INDEX('Raw Data'!$A$1:$CI$1000,'Adjusted Raw Data'!$A89+1,'Adjusted Raw Data'!AD$1),1))=5,"NA",VALUE(LEFT(INDEX('Raw Data'!$A$1:$CI$1000,'Adjusted Raw Data'!$A89+1,'Adjusted Raw Data'!AD$1),1)))</f>
        <v>#VALUE!</v>
      </c>
      <c r="AE89" s="54" t="e">
        <f>IF(VALUE(LEFT(INDEX('Raw Data'!$A$1:$CI$1000,'Adjusted Raw Data'!$A89+1,'Adjusted Raw Data'!AE$1),1))=5,"NA",VALUE(LEFT(INDEX('Raw Data'!$A$1:$CI$1000,'Adjusted Raw Data'!$A89+1,'Adjusted Raw Data'!AE$1),1)))</f>
        <v>#VALUE!</v>
      </c>
      <c r="AF89" s="54" t="e">
        <f>IF(VALUE(LEFT(INDEX('Raw Data'!$A$1:$CI$1000,'Adjusted Raw Data'!$A89+1,'Adjusted Raw Data'!AF$1),1))=5,"NA",VALUE(LEFT(INDEX('Raw Data'!$A$1:$CI$1000,'Adjusted Raw Data'!$A89+1,'Adjusted Raw Data'!AF$1),1)))</f>
        <v>#VALUE!</v>
      </c>
      <c r="AG89" s="54" t="e">
        <f>IF(VALUE(LEFT(INDEX('Raw Data'!$A$1:$CI$1000,'Adjusted Raw Data'!$A89+1,'Adjusted Raw Data'!AG$1),1))=5,"NA",VALUE(LEFT(INDEX('Raw Data'!$A$1:$CI$1000,'Adjusted Raw Data'!$A89+1,'Adjusted Raw Data'!AG$1),1)))</f>
        <v>#VALUE!</v>
      </c>
      <c r="AH89" s="54" t="e">
        <f>IF(VALUE(LEFT(INDEX('Raw Data'!$A$1:$CI$1000,'Adjusted Raw Data'!$A89+1,'Adjusted Raw Data'!AH$1),1))=5,"NA",VALUE(LEFT(INDEX('Raw Data'!$A$1:$CI$1000,'Adjusted Raw Data'!$A89+1,'Adjusted Raw Data'!AH$1),1)))</f>
        <v>#VALUE!</v>
      </c>
      <c r="AI89" s="54" t="e">
        <f>IF(VALUE(LEFT(INDEX('Raw Data'!$A$1:$CI$1000,'Adjusted Raw Data'!$A89+1,'Adjusted Raw Data'!AI$1),1))=5,"NA",VALUE(LEFT(INDEX('Raw Data'!$A$1:$CI$1000,'Adjusted Raw Data'!$A89+1,'Adjusted Raw Data'!AI$1),1)))</f>
        <v>#VALUE!</v>
      </c>
      <c r="AJ89" s="54" t="e">
        <f>IF(VALUE(LEFT(INDEX('Raw Data'!$A$1:$CI$1000,'Adjusted Raw Data'!$A89+1,'Adjusted Raw Data'!AJ$1),1))=5,"NA",VALUE(LEFT(INDEX('Raw Data'!$A$1:$CI$1000,'Adjusted Raw Data'!$A89+1,'Adjusted Raw Data'!AJ$1),1)))</f>
        <v>#VALUE!</v>
      </c>
      <c r="AK89" s="54" t="e">
        <f>IF(VALUE(LEFT(INDEX('Raw Data'!$A$1:$CI$1000,'Adjusted Raw Data'!$A89+1,'Adjusted Raw Data'!AK$1),1))=5,"NA",VALUE(LEFT(INDEX('Raw Data'!$A$1:$CI$1000,'Adjusted Raw Data'!$A89+1,'Adjusted Raw Data'!AK$1),1)))</f>
        <v>#VALUE!</v>
      </c>
      <c r="AL89" s="54" t="e">
        <f>IF(VALUE(LEFT(INDEX('Raw Data'!$A$1:$CI$1000,'Adjusted Raw Data'!$A89+1,'Adjusted Raw Data'!AL$1),1))=5,"NA",VALUE(LEFT(INDEX('Raw Data'!$A$1:$CI$1000,'Adjusted Raw Data'!$A89+1,'Adjusted Raw Data'!AL$1),1)))</f>
        <v>#VALUE!</v>
      </c>
      <c r="AM89" s="54" t="e">
        <f>IF(VALUE(LEFT(INDEX('Raw Data'!$A$1:$CI$1000,'Adjusted Raw Data'!$A89+1,'Adjusted Raw Data'!AM$1),1))=5,"NA",VALUE(LEFT(INDEX('Raw Data'!$A$1:$CI$1000,'Adjusted Raw Data'!$A89+1,'Adjusted Raw Data'!AM$1),1)))</f>
        <v>#VALUE!</v>
      </c>
      <c r="AN89" s="54" t="e">
        <f>IF(VALUE(LEFT(INDEX('Raw Data'!$A$1:$CI$1000,'Adjusted Raw Data'!$A89+1,'Adjusted Raw Data'!AN$1),1))=5,"NA",VALUE(LEFT(INDEX('Raw Data'!$A$1:$CI$1000,'Adjusted Raw Data'!$A89+1,'Adjusted Raw Data'!AN$1),1)))</f>
        <v>#VALUE!</v>
      </c>
      <c r="AO89" s="54" t="e">
        <f>IF(VALUE(LEFT(INDEX('Raw Data'!$A$1:$CI$1000,'Adjusted Raw Data'!$A89+1,'Adjusted Raw Data'!AO$1),1))=5,"NA",VALUE(LEFT(INDEX('Raw Data'!$A$1:$CI$1000,'Adjusted Raw Data'!$A89+1,'Adjusted Raw Data'!AO$1),1)))</f>
        <v>#VALUE!</v>
      </c>
      <c r="AP89" s="54" t="e">
        <f>IF(VALUE(LEFT(INDEX('Raw Data'!$A$1:$CI$1000,'Adjusted Raw Data'!$A89+1,'Adjusted Raw Data'!AP$1),1))=5,"NA",VALUE(LEFT(INDEX('Raw Data'!$A$1:$CI$1000,'Adjusted Raw Data'!$A89+1,'Adjusted Raw Data'!AP$1),1)))</f>
        <v>#VALUE!</v>
      </c>
      <c r="AQ89" s="54" t="e">
        <f>IF(VALUE(LEFT(INDEX('Raw Data'!$A$1:$CI$1000,'Adjusted Raw Data'!$A89+1,'Adjusted Raw Data'!AQ$1),1))=5,"NA",VALUE(LEFT(INDEX('Raw Data'!$A$1:$CI$1000,'Adjusted Raw Data'!$A89+1,'Adjusted Raw Data'!AQ$1),1)))</f>
        <v>#VALUE!</v>
      </c>
      <c r="AR89" s="50">
        <f>INDEX('Raw Data'!$A$1:$CI$1000,'Adjusted Raw Data'!$A89+1,'Adjusted Raw Data'!AR$1)</f>
        <v>0</v>
      </c>
      <c r="AS89" s="54" t="e">
        <f>IF(VALUE(LEFT(INDEX('Raw Data'!$A$1:$CI$1000,'Adjusted Raw Data'!$A89+1,'Adjusted Raw Data'!AS$1),1))=5,"NA",VALUE(LEFT(INDEX('Raw Data'!$A$1:$CI$1000,'Adjusted Raw Data'!$A89+1,'Adjusted Raw Data'!AS$1),1)))</f>
        <v>#VALUE!</v>
      </c>
      <c r="AT89" s="54" t="e">
        <f>IF(VALUE(LEFT(INDEX('Raw Data'!$A$1:$CI$1000,'Adjusted Raw Data'!$A89+1,'Adjusted Raw Data'!AT$1),1))=5,"NA",VALUE(LEFT(INDEX('Raw Data'!$A$1:$CI$1000,'Adjusted Raw Data'!$A89+1,'Adjusted Raw Data'!AT$1),1)))</f>
        <v>#VALUE!</v>
      </c>
      <c r="AU89" s="54" t="e">
        <f>IF(VALUE(LEFT(INDEX('Raw Data'!$A$1:$CI$1000,'Adjusted Raw Data'!$A89+1,'Adjusted Raw Data'!AU$1),1))=5,"NA",VALUE(LEFT(INDEX('Raw Data'!$A$1:$CI$1000,'Adjusted Raw Data'!$A89+1,'Adjusted Raw Data'!AU$1),1)))</f>
        <v>#VALUE!</v>
      </c>
      <c r="AV89" s="54" t="e">
        <f>IF(VALUE(LEFT(INDEX('Raw Data'!$A$1:$CI$1000,'Adjusted Raw Data'!$A89+1,'Adjusted Raw Data'!AV$1),1))=5,"NA",VALUE(LEFT(INDEX('Raw Data'!$A$1:$CI$1000,'Adjusted Raw Data'!$A89+1,'Adjusted Raw Data'!AV$1),1)))</f>
        <v>#VALUE!</v>
      </c>
      <c r="AW89" s="54" t="e">
        <f>IF(VALUE(LEFT(INDEX('Raw Data'!$A$1:$CI$1000,'Adjusted Raw Data'!$A89+1,'Adjusted Raw Data'!AW$1),1))=5,"NA",VALUE(LEFT(INDEX('Raw Data'!$A$1:$CI$1000,'Adjusted Raw Data'!$A89+1,'Adjusted Raw Data'!AW$1),1)))</f>
        <v>#VALUE!</v>
      </c>
      <c r="AX89" s="54" t="e">
        <f>IF(VALUE(LEFT(INDEX('Raw Data'!$A$1:$CI$1000,'Adjusted Raw Data'!$A89+1,'Adjusted Raw Data'!AX$1),1))=5,"NA",VALUE(LEFT(INDEX('Raw Data'!$A$1:$CI$1000,'Adjusted Raw Data'!$A89+1,'Adjusted Raw Data'!AX$1),1)))</f>
        <v>#VALUE!</v>
      </c>
      <c r="AY89" s="54" t="e">
        <f>IF(VALUE(LEFT(INDEX('Raw Data'!$A$1:$CI$1000,'Adjusted Raw Data'!$A89+1,'Adjusted Raw Data'!AY$1),1))=5,"NA",VALUE(LEFT(INDEX('Raw Data'!$A$1:$CI$1000,'Adjusted Raw Data'!$A89+1,'Adjusted Raw Data'!AY$1),1)))</f>
        <v>#VALUE!</v>
      </c>
      <c r="AZ89" s="54" t="e">
        <f>IF(VALUE(LEFT(INDEX('Raw Data'!$A$1:$CI$1000,'Adjusted Raw Data'!$A89+1,'Adjusted Raw Data'!AZ$1),1))=5,"NA",VALUE(LEFT(INDEX('Raw Data'!$A$1:$CI$1000,'Adjusted Raw Data'!$A89+1,'Adjusted Raw Data'!AZ$1),1)))</f>
        <v>#VALUE!</v>
      </c>
      <c r="BA89" s="50">
        <f>INDEX('Raw Data'!$A$1:$CI$1000,'Adjusted Raw Data'!$A89+1,'Adjusted Raw Data'!BA$1)</f>
        <v>0</v>
      </c>
      <c r="BB89" s="54" t="e">
        <f>IF(VALUE(LEFT(INDEX('Raw Data'!$A$1:$CI$1000,'Adjusted Raw Data'!$A89+1,'Adjusted Raw Data'!BB$1),1))=5,"NA",VALUE(LEFT(INDEX('Raw Data'!$A$1:$CI$1000,'Adjusted Raw Data'!$A89+1,'Adjusted Raw Data'!BB$1),1)))</f>
        <v>#VALUE!</v>
      </c>
      <c r="BC89" s="54" t="e">
        <f>IF(VALUE(LEFT(INDEX('Raw Data'!$A$1:$CI$1000,'Adjusted Raw Data'!$A89+1,'Adjusted Raw Data'!BC$1),1))=5,"NA",VALUE(LEFT(INDEX('Raw Data'!$A$1:$CI$1000,'Adjusted Raw Data'!$A89+1,'Adjusted Raw Data'!BC$1),1)))</f>
        <v>#VALUE!</v>
      </c>
      <c r="BD89" s="54" t="e">
        <f>IF(VALUE(LEFT(INDEX('Raw Data'!$A$1:$CI$1000,'Adjusted Raw Data'!$A89+1,'Adjusted Raw Data'!BD$1),1))=5,"NA",VALUE(LEFT(INDEX('Raw Data'!$A$1:$CI$1000,'Adjusted Raw Data'!$A89+1,'Adjusted Raw Data'!BD$1),1)))</f>
        <v>#VALUE!</v>
      </c>
      <c r="BE89" s="50">
        <f>INDEX('Raw Data'!$A$1:$CI$1000,'Adjusted Raw Data'!$A89+1,'Adjusted Raw Data'!BE$1)</f>
        <v>0</v>
      </c>
      <c r="BF89" s="54" t="e">
        <f>IF(VALUE(LEFT(INDEX('Raw Data'!$A$1:$CI$1000,'Adjusted Raw Data'!$A89+1,'Adjusted Raw Data'!BF$1),1))=5,"NA",VALUE(LEFT(INDEX('Raw Data'!$A$1:$CI$1000,'Adjusted Raw Data'!$A89+1,'Adjusted Raw Data'!BF$1),1)))</f>
        <v>#VALUE!</v>
      </c>
      <c r="BG89" s="54" t="e">
        <f>IF(VALUE(LEFT(INDEX('Raw Data'!$A$1:$CI$1000,'Adjusted Raw Data'!$A89+1,'Adjusted Raw Data'!BG$1),1))=5,"NA",VALUE(LEFT(INDEX('Raw Data'!$A$1:$CI$1000,'Adjusted Raw Data'!$A89+1,'Adjusted Raw Data'!BG$1),1)))</f>
        <v>#VALUE!</v>
      </c>
      <c r="BH89" s="54" t="e">
        <f>IF(VALUE(LEFT(INDEX('Raw Data'!$A$1:$CI$1000,'Adjusted Raw Data'!$A89+1,'Adjusted Raw Data'!BH$1),1))=5,"NA",VALUE(LEFT(INDEX('Raw Data'!$A$1:$CI$1000,'Adjusted Raw Data'!$A89+1,'Adjusted Raw Data'!BH$1),1)))</f>
        <v>#VALUE!</v>
      </c>
      <c r="BI89" s="54" t="e">
        <f>IF(VALUE(LEFT(INDEX('Raw Data'!$A$1:$CI$1000,'Adjusted Raw Data'!$A89+1,'Adjusted Raw Data'!BI$1),1))=5,"NA",VALUE(LEFT(INDEX('Raw Data'!$A$1:$CI$1000,'Adjusted Raw Data'!$A89+1,'Adjusted Raw Data'!BI$1),1)))</f>
        <v>#VALUE!</v>
      </c>
      <c r="BJ89" s="54" t="e">
        <f>IF(VALUE(LEFT(INDEX('Raw Data'!$A$1:$CI$1000,'Adjusted Raw Data'!$A89+1,'Adjusted Raw Data'!BJ$1),1))=5,"NA",VALUE(LEFT(INDEX('Raw Data'!$A$1:$CI$1000,'Adjusted Raw Data'!$A89+1,'Adjusted Raw Data'!BJ$1),1)))</f>
        <v>#VALUE!</v>
      </c>
      <c r="BK89" s="54" t="e">
        <f>IF(VALUE(LEFT(INDEX('Raw Data'!$A$1:$CI$1000,'Adjusted Raw Data'!$A89+1,'Adjusted Raw Data'!BK$1),1))=5,"NA",VALUE(LEFT(INDEX('Raw Data'!$A$1:$CI$1000,'Adjusted Raw Data'!$A89+1,'Adjusted Raw Data'!BK$1),1)))</f>
        <v>#VALUE!</v>
      </c>
      <c r="BL89" s="50">
        <f>INDEX('Raw Data'!$A$1:$CI$1000,'Adjusted Raw Data'!$A89+1,'Adjusted Raw Data'!BL$1)</f>
        <v>0</v>
      </c>
      <c r="BM89" s="54" t="e">
        <f>IF(VALUE(LEFT(INDEX('Raw Data'!$A$1:$CI$1000,'Adjusted Raw Data'!$A89+1,'Adjusted Raw Data'!BM$1),1))=5,"NA",VALUE(LEFT(INDEX('Raw Data'!$A$1:$CI$1000,'Adjusted Raw Data'!$A89+1,'Adjusted Raw Data'!BM$1),1)))</f>
        <v>#VALUE!</v>
      </c>
      <c r="BN89" s="54" t="e">
        <f>IF(VALUE(LEFT(INDEX('Raw Data'!$A$1:$CI$1000,'Adjusted Raw Data'!$A89+1,'Adjusted Raw Data'!BN$1),1))=5,"NA",VALUE(LEFT(INDEX('Raw Data'!$A$1:$CI$1000,'Adjusted Raw Data'!$A89+1,'Adjusted Raw Data'!BN$1),1)))</f>
        <v>#VALUE!</v>
      </c>
      <c r="BO89" s="54" t="e">
        <f>IF(VALUE(LEFT(INDEX('Raw Data'!$A$1:$CI$1000,'Adjusted Raw Data'!$A89+1,'Adjusted Raw Data'!BO$1),1))=5,"NA",VALUE(LEFT(INDEX('Raw Data'!$A$1:$CI$1000,'Adjusted Raw Data'!$A89+1,'Adjusted Raw Data'!BO$1),1)))</f>
        <v>#VALUE!</v>
      </c>
      <c r="BP89" s="54" t="e">
        <f>IF(VALUE(LEFT(INDEX('Raw Data'!$A$1:$CI$1000,'Adjusted Raw Data'!$A89+1,'Adjusted Raw Data'!BP$1),1))=5,"NA",VALUE(LEFT(INDEX('Raw Data'!$A$1:$CI$1000,'Adjusted Raw Data'!$A89+1,'Adjusted Raw Data'!BP$1),1)))</f>
        <v>#VALUE!</v>
      </c>
      <c r="BQ89" s="54" t="e">
        <f>IF(VALUE(LEFT(INDEX('Raw Data'!$A$1:$CI$1000,'Adjusted Raw Data'!$A89+1,'Adjusted Raw Data'!BQ$1),1))=5,"NA",VALUE(LEFT(INDEX('Raw Data'!$A$1:$CI$1000,'Adjusted Raw Data'!$A89+1,'Adjusted Raw Data'!BQ$1),1)))</f>
        <v>#VALUE!</v>
      </c>
      <c r="BR89" s="50">
        <f>INDEX('Raw Data'!$A$1:$CI$1000,'Adjusted Raw Data'!$A89+1,'Adjusted Raw Data'!BR$1)</f>
        <v>0</v>
      </c>
      <c r="BS89" s="54" t="e">
        <f>IF(VALUE(LEFT(INDEX('Raw Data'!$A$1:$CI$1000,'Adjusted Raw Data'!$A89+1,'Adjusted Raw Data'!BS$1),1))=5,"NA",VALUE(LEFT(INDEX('Raw Data'!$A$1:$CI$1000,'Adjusted Raw Data'!$A89+1,'Adjusted Raw Data'!BS$1),1)))</f>
        <v>#VALUE!</v>
      </c>
      <c r="BT89" s="54" t="e">
        <f>IF(VALUE(LEFT(INDEX('Raw Data'!$A$1:$CI$1000,'Adjusted Raw Data'!$A89+1,'Adjusted Raw Data'!BT$1),1))=5,"NA",VALUE(LEFT(INDEX('Raw Data'!$A$1:$CI$1000,'Adjusted Raw Data'!$A89+1,'Adjusted Raw Data'!BT$1),1)))</f>
        <v>#VALUE!</v>
      </c>
      <c r="BU89" s="54" t="e">
        <f>IF(VALUE(LEFT(INDEX('Raw Data'!$A$1:$CI$1000,'Adjusted Raw Data'!$A89+1,'Adjusted Raw Data'!BU$1),1))=5,"NA",VALUE(LEFT(INDEX('Raw Data'!$A$1:$CI$1000,'Adjusted Raw Data'!$A89+1,'Adjusted Raw Data'!BU$1),1)))</f>
        <v>#VALUE!</v>
      </c>
      <c r="BV89" s="54" t="e">
        <f>IF(VALUE(LEFT(INDEX('Raw Data'!$A$1:$CI$1000,'Adjusted Raw Data'!$A89+1,'Adjusted Raw Data'!BV$1),1))=5,"NA",VALUE(LEFT(INDEX('Raw Data'!$A$1:$CI$1000,'Adjusted Raw Data'!$A89+1,'Adjusted Raw Data'!BV$1),1)))</f>
        <v>#VALUE!</v>
      </c>
      <c r="BW89" s="54" t="e">
        <f>IF(VALUE(LEFT(INDEX('Raw Data'!$A$1:$CI$1000,'Adjusted Raw Data'!$A89+1,'Adjusted Raw Data'!BW$1),1))=5,"NA",VALUE(LEFT(INDEX('Raw Data'!$A$1:$CI$1000,'Adjusted Raw Data'!$A89+1,'Adjusted Raw Data'!BW$1),1)))</f>
        <v>#VALUE!</v>
      </c>
      <c r="BX89" s="54" t="e">
        <f>IF(VALUE(LEFT(INDEX('Raw Data'!$A$1:$CI$1000,'Adjusted Raw Data'!$A89+1,'Adjusted Raw Data'!BX$1),1))=5,"NA",VALUE(LEFT(INDEX('Raw Data'!$A$1:$CI$1000,'Adjusted Raw Data'!$A89+1,'Adjusted Raw Data'!BX$1),1)))</f>
        <v>#VALUE!</v>
      </c>
      <c r="BY89" s="54" t="e">
        <f>IF(VALUE(LEFT(INDEX('Raw Data'!$A$1:$CI$1000,'Adjusted Raw Data'!$A89+1,'Adjusted Raw Data'!BY$1),1))=5,"NA",VALUE(LEFT(INDEX('Raw Data'!$A$1:$CI$1000,'Adjusted Raw Data'!$A89+1,'Adjusted Raw Data'!BY$1),1)))</f>
        <v>#VALUE!</v>
      </c>
      <c r="BZ89" s="50">
        <f>INDEX('Raw Data'!$A$1:$CI$1000,'Adjusted Raw Data'!$A89+1,'Adjusted Raw Data'!BZ$1)</f>
        <v>0</v>
      </c>
      <c r="CA89" s="54" t="e">
        <f>VALUE(LEFT(INDEX('Raw Data'!$A$1:$CI$1000,'Adjusted Raw Data'!$A89+1,'Adjusted Raw Data'!CA$1),1))</f>
        <v>#VALUE!</v>
      </c>
      <c r="CB89" s="50">
        <f>INDEX('Raw Data'!$A$1:$CI$1000,'Adjusted Raw Data'!$A89+1,'Adjusted Raw Data'!CB$1)</f>
        <v>0</v>
      </c>
      <c r="CC89" s="54" t="e">
        <f>IF(VALUE(LEFT(INDEX('Raw Data'!$A$1:$CI$1000,'Adjusted Raw Data'!$A89+1,'Adjusted Raw Data'!CC$1),1))=5,"NA",VALUE(LEFT(INDEX('Raw Data'!$A$1:$CI$1000,'Adjusted Raw Data'!$A89+1,'Adjusted Raw Data'!CC$1),1)))</f>
        <v>#VALUE!</v>
      </c>
      <c r="CD89" s="54" t="e">
        <f>IF(VALUE(LEFT(INDEX('Raw Data'!$A$1:$CI$1000,'Adjusted Raw Data'!$A89+1,'Adjusted Raw Data'!CD$1),1))=5,"NA",VALUE(LEFT(INDEX('Raw Data'!$A$1:$CI$1000,'Adjusted Raw Data'!$A89+1,'Adjusted Raw Data'!CD$1),1)))</f>
        <v>#VALUE!</v>
      </c>
      <c r="CE89" s="54" t="e">
        <f>IF(VALUE(LEFT(INDEX('Raw Data'!$A$1:$CI$1000,'Adjusted Raw Data'!$A89+1,'Adjusted Raw Data'!CE$1),1))=5,"NA",VALUE(LEFT(INDEX('Raw Data'!$A$1:$CI$1000,'Adjusted Raw Data'!$A89+1,'Adjusted Raw Data'!CE$1),1)))</f>
        <v>#VALUE!</v>
      </c>
      <c r="CF89" s="54" t="e">
        <f>IF(VALUE(LEFT(INDEX('Raw Data'!$A$1:$CI$1000,'Adjusted Raw Data'!$A89+1,'Adjusted Raw Data'!CF$1),1))=5,"NA",VALUE(LEFT(INDEX('Raw Data'!$A$1:$CI$1000,'Adjusted Raw Data'!$A89+1,'Adjusted Raw Data'!CF$1),1)))</f>
        <v>#VALUE!</v>
      </c>
      <c r="CG89" s="54" t="e">
        <f>IF(VALUE(LEFT(INDEX('Raw Data'!$A$1:$CI$1000,'Adjusted Raw Data'!$A89+1,'Adjusted Raw Data'!CG$1),1))=5,"NA",VALUE(LEFT(INDEX('Raw Data'!$A$1:$CI$1000,'Adjusted Raw Data'!$A89+1,'Adjusted Raw Data'!CG$1),1)))</f>
        <v>#VALUE!</v>
      </c>
      <c r="CH89" s="54" t="e">
        <f>IF(VALUE(LEFT(INDEX('Raw Data'!$A$1:$CI$1000,'Adjusted Raw Data'!$A89+1,'Adjusted Raw Data'!CH$1),1))=5,"NA",VALUE(LEFT(INDEX('Raw Data'!$A$1:$CI$1000,'Adjusted Raw Data'!$A89+1,'Adjusted Raw Data'!CH$1),1)))</f>
        <v>#VALUE!</v>
      </c>
      <c r="CI89" s="54" t="e">
        <f>IF(VALUE(LEFT(INDEX('Raw Data'!$A$1:$CI$1000,'Adjusted Raw Data'!$A89+1,'Adjusted Raw Data'!CI$1),1))=5,"NA",VALUE(LEFT(INDEX('Raw Data'!$A$1:$CI$1000,'Adjusted Raw Data'!$A89+1,'Adjusted Raw Data'!CI$1),1)))</f>
        <v>#VALUE!</v>
      </c>
      <c r="CJ89" s="50">
        <f>INDEX('Raw Data'!$A$1:$CI$1000,'Adjusted Raw Data'!$A89+1,'Adjusted Raw Data'!CJ$1)</f>
        <v>0</v>
      </c>
    </row>
    <row r="90" spans="1:88" x14ac:dyDescent="0.2">
      <c r="A90" s="53">
        <v>88</v>
      </c>
      <c r="B90" s="48">
        <f>INDEX('Raw Data'!$A$1:$CI$1000,'Adjusted Raw Data'!$A90+1,'Adjusted Raw Data'!B$1)</f>
        <v>0</v>
      </c>
      <c r="C90" s="49" t="str">
        <f>LEFT(INDEX('Raw Data'!$A$1:$CI$1000,'Adjusted Raw Data'!$A90+1,'Adjusted Raw Data'!C$1),5)</f>
        <v/>
      </c>
      <c r="D90" s="54" t="e">
        <f>IF(VALUE(LEFT(INDEX('Raw Data'!$A$1:$CI$1000,'Adjusted Raw Data'!$A90+1,'Adjusted Raw Data'!D$1),1))=5,"NA",VALUE(LEFT(INDEX('Raw Data'!$A$1:$CI$1000,'Adjusted Raw Data'!$A90+1,'Adjusted Raw Data'!D$1),1)))</f>
        <v>#VALUE!</v>
      </c>
      <c r="E90" s="54" t="e">
        <f>IF(VALUE(LEFT(INDEX('Raw Data'!$A$1:$CI$1000,'Adjusted Raw Data'!$A90+1,'Adjusted Raw Data'!E$1),1))=5,"NA",VALUE(LEFT(INDEX('Raw Data'!$A$1:$CI$1000,'Adjusted Raw Data'!$A90+1,'Adjusted Raw Data'!E$1),1)))</f>
        <v>#VALUE!</v>
      </c>
      <c r="F90" s="54" t="e">
        <f>IF(VALUE(LEFT(INDEX('Raw Data'!$A$1:$CI$1000,'Adjusted Raw Data'!$A90+1,'Adjusted Raw Data'!F$1),1))=5,"NA",VALUE(LEFT(INDEX('Raw Data'!$A$1:$CI$1000,'Adjusted Raw Data'!$A90+1,'Adjusted Raw Data'!F$1),1)))</f>
        <v>#VALUE!</v>
      </c>
      <c r="G90" s="54" t="e">
        <f>IF(VALUE(LEFT(INDEX('Raw Data'!$A$1:$CI$1000,'Adjusted Raw Data'!$A90+1,'Adjusted Raw Data'!G$1),1))=5,"NA",VALUE(LEFT(INDEX('Raw Data'!$A$1:$CI$1000,'Adjusted Raw Data'!$A90+1,'Adjusted Raw Data'!G$1),1)))</f>
        <v>#VALUE!</v>
      </c>
      <c r="H90" s="54" t="e">
        <f>IF(VALUE(LEFT(INDEX('Raw Data'!$A$1:$CI$1000,'Adjusted Raw Data'!$A90+1,'Adjusted Raw Data'!H$1),1))=5,"NA",VALUE(LEFT(INDEX('Raw Data'!$A$1:$CI$1000,'Adjusted Raw Data'!$A90+1,'Adjusted Raw Data'!H$1),1)))</f>
        <v>#VALUE!</v>
      </c>
      <c r="I90" s="54" t="e">
        <f>IF(VALUE(LEFT(INDEX('Raw Data'!$A$1:$CI$1000,'Adjusted Raw Data'!$A90+1,'Adjusted Raw Data'!I$1),1))=5,"NA",VALUE(LEFT(INDEX('Raw Data'!$A$1:$CI$1000,'Adjusted Raw Data'!$A90+1,'Adjusted Raw Data'!I$1),1)))</f>
        <v>#VALUE!</v>
      </c>
      <c r="J90" s="54" t="e">
        <f>IF(VALUE(LEFT(INDEX('Raw Data'!$A$1:$CI$1000,'Adjusted Raw Data'!$A90+1,'Adjusted Raw Data'!J$1),1))=5,"NA",VALUE(LEFT(INDEX('Raw Data'!$A$1:$CI$1000,'Adjusted Raw Data'!$A90+1,'Adjusted Raw Data'!J$1),1)))</f>
        <v>#VALUE!</v>
      </c>
      <c r="K90" s="54" t="e">
        <f>IF(VALUE(LEFT(INDEX('Raw Data'!$A$1:$CI$1000,'Adjusted Raw Data'!$A90+1,'Adjusted Raw Data'!K$1),1))=5,"NA",VALUE(LEFT(INDEX('Raw Data'!$A$1:$CI$1000,'Adjusted Raw Data'!$A90+1,'Adjusted Raw Data'!K$1),1)))</f>
        <v>#VALUE!</v>
      </c>
      <c r="L90" s="54" t="e">
        <f>IF(VALUE(LEFT(INDEX('Raw Data'!$A$1:$CI$1000,'Adjusted Raw Data'!$A90+1,'Adjusted Raw Data'!L$1),1))=5,"NA",VALUE(LEFT(INDEX('Raw Data'!$A$1:$CI$1000,'Adjusted Raw Data'!$A90+1,'Adjusted Raw Data'!L$1),1)))</f>
        <v>#VALUE!</v>
      </c>
      <c r="M90" s="54" t="e">
        <f>IF(VALUE(LEFT(INDEX('Raw Data'!$A$1:$CI$1000,'Adjusted Raw Data'!$A90+1,'Adjusted Raw Data'!M$1),1))=5,"NA",VALUE(LEFT(INDEX('Raw Data'!$A$1:$CI$1000,'Adjusted Raw Data'!$A90+1,'Adjusted Raw Data'!M$1),1)))</f>
        <v>#VALUE!</v>
      </c>
      <c r="N90" s="54" t="e">
        <f>IF(VALUE(LEFT(INDEX('Raw Data'!$A$1:$CI$1000,'Adjusted Raw Data'!$A90+1,'Adjusted Raw Data'!N$1),1))=5,"NA",VALUE(LEFT(INDEX('Raw Data'!$A$1:$CI$1000,'Adjusted Raw Data'!$A90+1,'Adjusted Raw Data'!N$1),1)))</f>
        <v>#VALUE!</v>
      </c>
      <c r="O90" s="54" t="e">
        <f>IF(VALUE(LEFT(INDEX('Raw Data'!$A$1:$CI$1000,'Adjusted Raw Data'!$A90+1,'Adjusted Raw Data'!O$1),1))=5,"NA",VALUE(LEFT(INDEX('Raw Data'!$A$1:$CI$1000,'Adjusted Raw Data'!$A90+1,'Adjusted Raw Data'!O$1),1)))</f>
        <v>#VALUE!</v>
      </c>
      <c r="P90" s="54" t="e">
        <f>IF(VALUE(LEFT(INDEX('Raw Data'!$A$1:$CI$1000,'Adjusted Raw Data'!$A90+1,'Adjusted Raw Data'!P$1),1))=5,"NA",VALUE(LEFT(INDEX('Raw Data'!$A$1:$CI$1000,'Adjusted Raw Data'!$A90+1,'Adjusted Raw Data'!P$1),1)))</f>
        <v>#VALUE!</v>
      </c>
      <c r="Q90" s="54" t="e">
        <f>IF(VALUE(LEFT(INDEX('Raw Data'!$A$1:$CI$1000,'Adjusted Raw Data'!$A90+1,'Adjusted Raw Data'!Q$1),1))=5,"NA",VALUE(LEFT(INDEX('Raw Data'!$A$1:$CI$1000,'Adjusted Raw Data'!$A90+1,'Adjusted Raw Data'!Q$1),1)))</f>
        <v>#VALUE!</v>
      </c>
      <c r="R90" s="54" t="e">
        <f>IF(VALUE(LEFT(INDEX('Raw Data'!$A$1:$CI$1000,'Adjusted Raw Data'!$A90+1,'Adjusted Raw Data'!R$1),1))=5,"NA",VALUE(LEFT(INDEX('Raw Data'!$A$1:$CI$1000,'Adjusted Raw Data'!$A90+1,'Adjusted Raw Data'!R$1),1)))</f>
        <v>#VALUE!</v>
      </c>
      <c r="S90" s="54" t="e">
        <f>IF(VALUE(LEFT(INDEX('Raw Data'!$A$1:$CI$1000,'Adjusted Raw Data'!$A90+1,'Adjusted Raw Data'!S$1),1))=5,"NA",VALUE(LEFT(INDEX('Raw Data'!$A$1:$CI$1000,'Adjusted Raw Data'!$A90+1,'Adjusted Raw Data'!S$1),1)))</f>
        <v>#VALUE!</v>
      </c>
      <c r="T90" s="50">
        <f>INDEX('Raw Data'!$A$1:$CI$1000,'Adjusted Raw Data'!$A90+1,'Adjusted Raw Data'!T$1)</f>
        <v>0</v>
      </c>
      <c r="U90" s="54" t="e">
        <f>IF(VALUE(LEFT(INDEX('Raw Data'!$A$1:$CI$1000,'Adjusted Raw Data'!$A90+1,'Adjusted Raw Data'!U$1),1))=5,"NA",VALUE(LEFT(INDEX('Raw Data'!$A$1:$CI$1000,'Adjusted Raw Data'!$A90+1,'Adjusted Raw Data'!U$1),1)))</f>
        <v>#VALUE!</v>
      </c>
      <c r="V90" s="54" t="e">
        <f>IF(VALUE(LEFT(INDEX('Raw Data'!$A$1:$CI$1000,'Adjusted Raw Data'!$A90+1,'Adjusted Raw Data'!V$1),1))=5,"NA",VALUE(LEFT(INDEX('Raw Data'!$A$1:$CI$1000,'Adjusted Raw Data'!$A90+1,'Adjusted Raw Data'!V$1),1)))</f>
        <v>#VALUE!</v>
      </c>
      <c r="W90" s="54" t="e">
        <f>IF(VALUE(LEFT(INDEX('Raw Data'!$A$1:$CI$1000,'Adjusted Raw Data'!$A90+1,'Adjusted Raw Data'!W$1),1))=5,"NA",VALUE(LEFT(INDEX('Raw Data'!$A$1:$CI$1000,'Adjusted Raw Data'!$A90+1,'Adjusted Raw Data'!W$1),1)))</f>
        <v>#VALUE!</v>
      </c>
      <c r="X90" s="54" t="e">
        <f>IF(VALUE(LEFT(INDEX('Raw Data'!$A$1:$CI$1000,'Adjusted Raw Data'!$A90+1,'Adjusted Raw Data'!X$1),1))=5,"NA",VALUE(LEFT(INDEX('Raw Data'!$A$1:$CI$1000,'Adjusted Raw Data'!$A90+1,'Adjusted Raw Data'!X$1),1)))</f>
        <v>#VALUE!</v>
      </c>
      <c r="Y90" s="54" t="e">
        <f>IF(VALUE(LEFT(INDEX('Raw Data'!$A$1:$CI$1000,'Adjusted Raw Data'!$A90+1,'Adjusted Raw Data'!Y$1),1))=5,"NA",VALUE(LEFT(INDEX('Raw Data'!$A$1:$CI$1000,'Adjusted Raw Data'!$A90+1,'Adjusted Raw Data'!Y$1),1)))</f>
        <v>#VALUE!</v>
      </c>
      <c r="Z90" s="54" t="e">
        <f>IF(VALUE(LEFT(INDEX('Raw Data'!$A$1:$CI$1000,'Adjusted Raw Data'!$A90+1,'Adjusted Raw Data'!Z$1),1))=5,"NA",VALUE(LEFT(INDEX('Raw Data'!$A$1:$CI$1000,'Adjusted Raw Data'!$A90+1,'Adjusted Raw Data'!Z$1),1)))</f>
        <v>#VALUE!</v>
      </c>
      <c r="AA90" s="54" t="e">
        <f>IF(VALUE(LEFT(INDEX('Raw Data'!$A$1:$CI$1000,'Adjusted Raw Data'!$A90+1,'Adjusted Raw Data'!AA$1),1))=5,"NA",VALUE(LEFT(INDEX('Raw Data'!$A$1:$CI$1000,'Adjusted Raw Data'!$A90+1,'Adjusted Raw Data'!AA$1),1)))</f>
        <v>#VALUE!</v>
      </c>
      <c r="AB90" s="50">
        <f>INDEX('Raw Data'!$A$1:$CI$1000,'Adjusted Raw Data'!$A90+1,'Adjusted Raw Data'!AB$1)</f>
        <v>0</v>
      </c>
      <c r="AC90" s="54" t="e">
        <f>IF(VALUE(LEFT(INDEX('Raw Data'!$A$1:$CI$1000,'Adjusted Raw Data'!$A90+1,'Adjusted Raw Data'!AC$1),1))=5,"NA",VALUE(LEFT(INDEX('Raw Data'!$A$1:$CI$1000,'Adjusted Raw Data'!$A90+1,'Adjusted Raw Data'!AC$1),1)))</f>
        <v>#VALUE!</v>
      </c>
      <c r="AD90" s="54" t="e">
        <f>IF(VALUE(LEFT(INDEX('Raw Data'!$A$1:$CI$1000,'Adjusted Raw Data'!$A90+1,'Adjusted Raw Data'!AD$1),1))=5,"NA",VALUE(LEFT(INDEX('Raw Data'!$A$1:$CI$1000,'Adjusted Raw Data'!$A90+1,'Adjusted Raw Data'!AD$1),1)))</f>
        <v>#VALUE!</v>
      </c>
      <c r="AE90" s="54" t="e">
        <f>IF(VALUE(LEFT(INDEX('Raw Data'!$A$1:$CI$1000,'Adjusted Raw Data'!$A90+1,'Adjusted Raw Data'!AE$1),1))=5,"NA",VALUE(LEFT(INDEX('Raw Data'!$A$1:$CI$1000,'Adjusted Raw Data'!$A90+1,'Adjusted Raw Data'!AE$1),1)))</f>
        <v>#VALUE!</v>
      </c>
      <c r="AF90" s="54" t="e">
        <f>IF(VALUE(LEFT(INDEX('Raw Data'!$A$1:$CI$1000,'Adjusted Raw Data'!$A90+1,'Adjusted Raw Data'!AF$1),1))=5,"NA",VALUE(LEFT(INDEX('Raw Data'!$A$1:$CI$1000,'Adjusted Raw Data'!$A90+1,'Adjusted Raw Data'!AF$1),1)))</f>
        <v>#VALUE!</v>
      </c>
      <c r="AG90" s="54" t="e">
        <f>IF(VALUE(LEFT(INDEX('Raw Data'!$A$1:$CI$1000,'Adjusted Raw Data'!$A90+1,'Adjusted Raw Data'!AG$1),1))=5,"NA",VALUE(LEFT(INDEX('Raw Data'!$A$1:$CI$1000,'Adjusted Raw Data'!$A90+1,'Adjusted Raw Data'!AG$1),1)))</f>
        <v>#VALUE!</v>
      </c>
      <c r="AH90" s="54" t="e">
        <f>IF(VALUE(LEFT(INDEX('Raw Data'!$A$1:$CI$1000,'Adjusted Raw Data'!$A90+1,'Adjusted Raw Data'!AH$1),1))=5,"NA",VALUE(LEFT(INDEX('Raw Data'!$A$1:$CI$1000,'Adjusted Raw Data'!$A90+1,'Adjusted Raw Data'!AH$1),1)))</f>
        <v>#VALUE!</v>
      </c>
      <c r="AI90" s="54" t="e">
        <f>IF(VALUE(LEFT(INDEX('Raw Data'!$A$1:$CI$1000,'Adjusted Raw Data'!$A90+1,'Adjusted Raw Data'!AI$1),1))=5,"NA",VALUE(LEFT(INDEX('Raw Data'!$A$1:$CI$1000,'Adjusted Raw Data'!$A90+1,'Adjusted Raw Data'!AI$1),1)))</f>
        <v>#VALUE!</v>
      </c>
      <c r="AJ90" s="54" t="e">
        <f>IF(VALUE(LEFT(INDEX('Raw Data'!$A$1:$CI$1000,'Adjusted Raw Data'!$A90+1,'Adjusted Raw Data'!AJ$1),1))=5,"NA",VALUE(LEFT(INDEX('Raw Data'!$A$1:$CI$1000,'Adjusted Raw Data'!$A90+1,'Adjusted Raw Data'!AJ$1),1)))</f>
        <v>#VALUE!</v>
      </c>
      <c r="AK90" s="54" t="e">
        <f>IF(VALUE(LEFT(INDEX('Raw Data'!$A$1:$CI$1000,'Adjusted Raw Data'!$A90+1,'Adjusted Raw Data'!AK$1),1))=5,"NA",VALUE(LEFT(INDEX('Raw Data'!$A$1:$CI$1000,'Adjusted Raw Data'!$A90+1,'Adjusted Raw Data'!AK$1),1)))</f>
        <v>#VALUE!</v>
      </c>
      <c r="AL90" s="54" t="e">
        <f>IF(VALUE(LEFT(INDEX('Raw Data'!$A$1:$CI$1000,'Adjusted Raw Data'!$A90+1,'Adjusted Raw Data'!AL$1),1))=5,"NA",VALUE(LEFT(INDEX('Raw Data'!$A$1:$CI$1000,'Adjusted Raw Data'!$A90+1,'Adjusted Raw Data'!AL$1),1)))</f>
        <v>#VALUE!</v>
      </c>
      <c r="AM90" s="54" t="e">
        <f>IF(VALUE(LEFT(INDEX('Raw Data'!$A$1:$CI$1000,'Adjusted Raw Data'!$A90+1,'Adjusted Raw Data'!AM$1),1))=5,"NA",VALUE(LEFT(INDEX('Raw Data'!$A$1:$CI$1000,'Adjusted Raw Data'!$A90+1,'Adjusted Raw Data'!AM$1),1)))</f>
        <v>#VALUE!</v>
      </c>
      <c r="AN90" s="54" t="e">
        <f>IF(VALUE(LEFT(INDEX('Raw Data'!$A$1:$CI$1000,'Adjusted Raw Data'!$A90+1,'Adjusted Raw Data'!AN$1),1))=5,"NA",VALUE(LEFT(INDEX('Raw Data'!$A$1:$CI$1000,'Adjusted Raw Data'!$A90+1,'Adjusted Raw Data'!AN$1),1)))</f>
        <v>#VALUE!</v>
      </c>
      <c r="AO90" s="54" t="e">
        <f>IF(VALUE(LEFT(INDEX('Raw Data'!$A$1:$CI$1000,'Adjusted Raw Data'!$A90+1,'Adjusted Raw Data'!AO$1),1))=5,"NA",VALUE(LEFT(INDEX('Raw Data'!$A$1:$CI$1000,'Adjusted Raw Data'!$A90+1,'Adjusted Raw Data'!AO$1),1)))</f>
        <v>#VALUE!</v>
      </c>
      <c r="AP90" s="54" t="e">
        <f>IF(VALUE(LEFT(INDEX('Raw Data'!$A$1:$CI$1000,'Adjusted Raw Data'!$A90+1,'Adjusted Raw Data'!AP$1),1))=5,"NA",VALUE(LEFT(INDEX('Raw Data'!$A$1:$CI$1000,'Adjusted Raw Data'!$A90+1,'Adjusted Raw Data'!AP$1),1)))</f>
        <v>#VALUE!</v>
      </c>
      <c r="AQ90" s="54" t="e">
        <f>IF(VALUE(LEFT(INDEX('Raw Data'!$A$1:$CI$1000,'Adjusted Raw Data'!$A90+1,'Adjusted Raw Data'!AQ$1),1))=5,"NA",VALUE(LEFT(INDEX('Raw Data'!$A$1:$CI$1000,'Adjusted Raw Data'!$A90+1,'Adjusted Raw Data'!AQ$1),1)))</f>
        <v>#VALUE!</v>
      </c>
      <c r="AR90" s="50">
        <f>INDEX('Raw Data'!$A$1:$CI$1000,'Adjusted Raw Data'!$A90+1,'Adjusted Raw Data'!AR$1)</f>
        <v>0</v>
      </c>
      <c r="AS90" s="54" t="e">
        <f>IF(VALUE(LEFT(INDEX('Raw Data'!$A$1:$CI$1000,'Adjusted Raw Data'!$A90+1,'Adjusted Raw Data'!AS$1),1))=5,"NA",VALUE(LEFT(INDEX('Raw Data'!$A$1:$CI$1000,'Adjusted Raw Data'!$A90+1,'Adjusted Raw Data'!AS$1),1)))</f>
        <v>#VALUE!</v>
      </c>
      <c r="AT90" s="54" t="e">
        <f>IF(VALUE(LEFT(INDEX('Raw Data'!$A$1:$CI$1000,'Adjusted Raw Data'!$A90+1,'Adjusted Raw Data'!AT$1),1))=5,"NA",VALUE(LEFT(INDEX('Raw Data'!$A$1:$CI$1000,'Adjusted Raw Data'!$A90+1,'Adjusted Raw Data'!AT$1),1)))</f>
        <v>#VALUE!</v>
      </c>
      <c r="AU90" s="54" t="e">
        <f>IF(VALUE(LEFT(INDEX('Raw Data'!$A$1:$CI$1000,'Adjusted Raw Data'!$A90+1,'Adjusted Raw Data'!AU$1),1))=5,"NA",VALUE(LEFT(INDEX('Raw Data'!$A$1:$CI$1000,'Adjusted Raw Data'!$A90+1,'Adjusted Raw Data'!AU$1),1)))</f>
        <v>#VALUE!</v>
      </c>
      <c r="AV90" s="54" t="e">
        <f>IF(VALUE(LEFT(INDEX('Raw Data'!$A$1:$CI$1000,'Adjusted Raw Data'!$A90+1,'Adjusted Raw Data'!AV$1),1))=5,"NA",VALUE(LEFT(INDEX('Raw Data'!$A$1:$CI$1000,'Adjusted Raw Data'!$A90+1,'Adjusted Raw Data'!AV$1),1)))</f>
        <v>#VALUE!</v>
      </c>
      <c r="AW90" s="54" t="e">
        <f>IF(VALUE(LEFT(INDEX('Raw Data'!$A$1:$CI$1000,'Adjusted Raw Data'!$A90+1,'Adjusted Raw Data'!AW$1),1))=5,"NA",VALUE(LEFT(INDEX('Raw Data'!$A$1:$CI$1000,'Adjusted Raw Data'!$A90+1,'Adjusted Raw Data'!AW$1),1)))</f>
        <v>#VALUE!</v>
      </c>
      <c r="AX90" s="54" t="e">
        <f>IF(VALUE(LEFT(INDEX('Raw Data'!$A$1:$CI$1000,'Adjusted Raw Data'!$A90+1,'Adjusted Raw Data'!AX$1),1))=5,"NA",VALUE(LEFT(INDEX('Raw Data'!$A$1:$CI$1000,'Adjusted Raw Data'!$A90+1,'Adjusted Raw Data'!AX$1),1)))</f>
        <v>#VALUE!</v>
      </c>
      <c r="AY90" s="54" t="e">
        <f>IF(VALUE(LEFT(INDEX('Raw Data'!$A$1:$CI$1000,'Adjusted Raw Data'!$A90+1,'Adjusted Raw Data'!AY$1),1))=5,"NA",VALUE(LEFT(INDEX('Raw Data'!$A$1:$CI$1000,'Adjusted Raw Data'!$A90+1,'Adjusted Raw Data'!AY$1),1)))</f>
        <v>#VALUE!</v>
      </c>
      <c r="AZ90" s="54" t="e">
        <f>IF(VALUE(LEFT(INDEX('Raw Data'!$A$1:$CI$1000,'Adjusted Raw Data'!$A90+1,'Adjusted Raw Data'!AZ$1),1))=5,"NA",VALUE(LEFT(INDEX('Raw Data'!$A$1:$CI$1000,'Adjusted Raw Data'!$A90+1,'Adjusted Raw Data'!AZ$1),1)))</f>
        <v>#VALUE!</v>
      </c>
      <c r="BA90" s="50">
        <f>INDEX('Raw Data'!$A$1:$CI$1000,'Adjusted Raw Data'!$A90+1,'Adjusted Raw Data'!BA$1)</f>
        <v>0</v>
      </c>
      <c r="BB90" s="54" t="e">
        <f>IF(VALUE(LEFT(INDEX('Raw Data'!$A$1:$CI$1000,'Adjusted Raw Data'!$A90+1,'Adjusted Raw Data'!BB$1),1))=5,"NA",VALUE(LEFT(INDEX('Raw Data'!$A$1:$CI$1000,'Adjusted Raw Data'!$A90+1,'Adjusted Raw Data'!BB$1),1)))</f>
        <v>#VALUE!</v>
      </c>
      <c r="BC90" s="54" t="e">
        <f>IF(VALUE(LEFT(INDEX('Raw Data'!$A$1:$CI$1000,'Adjusted Raw Data'!$A90+1,'Adjusted Raw Data'!BC$1),1))=5,"NA",VALUE(LEFT(INDEX('Raw Data'!$A$1:$CI$1000,'Adjusted Raw Data'!$A90+1,'Adjusted Raw Data'!BC$1),1)))</f>
        <v>#VALUE!</v>
      </c>
      <c r="BD90" s="54" t="e">
        <f>IF(VALUE(LEFT(INDEX('Raw Data'!$A$1:$CI$1000,'Adjusted Raw Data'!$A90+1,'Adjusted Raw Data'!BD$1),1))=5,"NA",VALUE(LEFT(INDEX('Raw Data'!$A$1:$CI$1000,'Adjusted Raw Data'!$A90+1,'Adjusted Raw Data'!BD$1),1)))</f>
        <v>#VALUE!</v>
      </c>
      <c r="BE90" s="50">
        <f>INDEX('Raw Data'!$A$1:$CI$1000,'Adjusted Raw Data'!$A90+1,'Adjusted Raw Data'!BE$1)</f>
        <v>0</v>
      </c>
      <c r="BF90" s="54" t="e">
        <f>IF(VALUE(LEFT(INDEX('Raw Data'!$A$1:$CI$1000,'Adjusted Raw Data'!$A90+1,'Adjusted Raw Data'!BF$1),1))=5,"NA",VALUE(LEFT(INDEX('Raw Data'!$A$1:$CI$1000,'Adjusted Raw Data'!$A90+1,'Adjusted Raw Data'!BF$1),1)))</f>
        <v>#VALUE!</v>
      </c>
      <c r="BG90" s="54" t="e">
        <f>IF(VALUE(LEFT(INDEX('Raw Data'!$A$1:$CI$1000,'Adjusted Raw Data'!$A90+1,'Adjusted Raw Data'!BG$1),1))=5,"NA",VALUE(LEFT(INDEX('Raw Data'!$A$1:$CI$1000,'Adjusted Raw Data'!$A90+1,'Adjusted Raw Data'!BG$1),1)))</f>
        <v>#VALUE!</v>
      </c>
      <c r="BH90" s="54" t="e">
        <f>IF(VALUE(LEFT(INDEX('Raw Data'!$A$1:$CI$1000,'Adjusted Raw Data'!$A90+1,'Adjusted Raw Data'!BH$1),1))=5,"NA",VALUE(LEFT(INDEX('Raw Data'!$A$1:$CI$1000,'Adjusted Raw Data'!$A90+1,'Adjusted Raw Data'!BH$1),1)))</f>
        <v>#VALUE!</v>
      </c>
      <c r="BI90" s="54" t="e">
        <f>IF(VALUE(LEFT(INDEX('Raw Data'!$A$1:$CI$1000,'Adjusted Raw Data'!$A90+1,'Adjusted Raw Data'!BI$1),1))=5,"NA",VALUE(LEFT(INDEX('Raw Data'!$A$1:$CI$1000,'Adjusted Raw Data'!$A90+1,'Adjusted Raw Data'!BI$1),1)))</f>
        <v>#VALUE!</v>
      </c>
      <c r="BJ90" s="54" t="e">
        <f>IF(VALUE(LEFT(INDEX('Raw Data'!$A$1:$CI$1000,'Adjusted Raw Data'!$A90+1,'Adjusted Raw Data'!BJ$1),1))=5,"NA",VALUE(LEFT(INDEX('Raw Data'!$A$1:$CI$1000,'Adjusted Raw Data'!$A90+1,'Adjusted Raw Data'!BJ$1),1)))</f>
        <v>#VALUE!</v>
      </c>
      <c r="BK90" s="54" t="e">
        <f>IF(VALUE(LEFT(INDEX('Raw Data'!$A$1:$CI$1000,'Adjusted Raw Data'!$A90+1,'Adjusted Raw Data'!BK$1),1))=5,"NA",VALUE(LEFT(INDEX('Raw Data'!$A$1:$CI$1000,'Adjusted Raw Data'!$A90+1,'Adjusted Raw Data'!BK$1),1)))</f>
        <v>#VALUE!</v>
      </c>
      <c r="BL90" s="50">
        <f>INDEX('Raw Data'!$A$1:$CI$1000,'Adjusted Raw Data'!$A90+1,'Adjusted Raw Data'!BL$1)</f>
        <v>0</v>
      </c>
      <c r="BM90" s="54" t="e">
        <f>IF(VALUE(LEFT(INDEX('Raw Data'!$A$1:$CI$1000,'Adjusted Raw Data'!$A90+1,'Adjusted Raw Data'!BM$1),1))=5,"NA",VALUE(LEFT(INDEX('Raw Data'!$A$1:$CI$1000,'Adjusted Raw Data'!$A90+1,'Adjusted Raw Data'!BM$1),1)))</f>
        <v>#VALUE!</v>
      </c>
      <c r="BN90" s="54" t="e">
        <f>IF(VALUE(LEFT(INDEX('Raw Data'!$A$1:$CI$1000,'Adjusted Raw Data'!$A90+1,'Adjusted Raw Data'!BN$1),1))=5,"NA",VALUE(LEFT(INDEX('Raw Data'!$A$1:$CI$1000,'Adjusted Raw Data'!$A90+1,'Adjusted Raw Data'!BN$1),1)))</f>
        <v>#VALUE!</v>
      </c>
      <c r="BO90" s="54" t="e">
        <f>IF(VALUE(LEFT(INDEX('Raw Data'!$A$1:$CI$1000,'Adjusted Raw Data'!$A90+1,'Adjusted Raw Data'!BO$1),1))=5,"NA",VALUE(LEFT(INDEX('Raw Data'!$A$1:$CI$1000,'Adjusted Raw Data'!$A90+1,'Adjusted Raw Data'!BO$1),1)))</f>
        <v>#VALUE!</v>
      </c>
      <c r="BP90" s="54" t="e">
        <f>IF(VALUE(LEFT(INDEX('Raw Data'!$A$1:$CI$1000,'Adjusted Raw Data'!$A90+1,'Adjusted Raw Data'!BP$1),1))=5,"NA",VALUE(LEFT(INDEX('Raw Data'!$A$1:$CI$1000,'Adjusted Raw Data'!$A90+1,'Adjusted Raw Data'!BP$1),1)))</f>
        <v>#VALUE!</v>
      </c>
      <c r="BQ90" s="54" t="e">
        <f>IF(VALUE(LEFT(INDEX('Raw Data'!$A$1:$CI$1000,'Adjusted Raw Data'!$A90+1,'Adjusted Raw Data'!BQ$1),1))=5,"NA",VALUE(LEFT(INDEX('Raw Data'!$A$1:$CI$1000,'Adjusted Raw Data'!$A90+1,'Adjusted Raw Data'!BQ$1),1)))</f>
        <v>#VALUE!</v>
      </c>
      <c r="BR90" s="50">
        <f>INDEX('Raw Data'!$A$1:$CI$1000,'Adjusted Raw Data'!$A90+1,'Adjusted Raw Data'!BR$1)</f>
        <v>0</v>
      </c>
      <c r="BS90" s="54" t="e">
        <f>IF(VALUE(LEFT(INDEX('Raw Data'!$A$1:$CI$1000,'Adjusted Raw Data'!$A90+1,'Adjusted Raw Data'!BS$1),1))=5,"NA",VALUE(LEFT(INDEX('Raw Data'!$A$1:$CI$1000,'Adjusted Raw Data'!$A90+1,'Adjusted Raw Data'!BS$1),1)))</f>
        <v>#VALUE!</v>
      </c>
      <c r="BT90" s="54" t="e">
        <f>IF(VALUE(LEFT(INDEX('Raw Data'!$A$1:$CI$1000,'Adjusted Raw Data'!$A90+1,'Adjusted Raw Data'!BT$1),1))=5,"NA",VALUE(LEFT(INDEX('Raw Data'!$A$1:$CI$1000,'Adjusted Raw Data'!$A90+1,'Adjusted Raw Data'!BT$1),1)))</f>
        <v>#VALUE!</v>
      </c>
      <c r="BU90" s="54" t="e">
        <f>IF(VALUE(LEFT(INDEX('Raw Data'!$A$1:$CI$1000,'Adjusted Raw Data'!$A90+1,'Adjusted Raw Data'!BU$1),1))=5,"NA",VALUE(LEFT(INDEX('Raw Data'!$A$1:$CI$1000,'Adjusted Raw Data'!$A90+1,'Adjusted Raw Data'!BU$1),1)))</f>
        <v>#VALUE!</v>
      </c>
      <c r="BV90" s="54" t="e">
        <f>IF(VALUE(LEFT(INDEX('Raw Data'!$A$1:$CI$1000,'Adjusted Raw Data'!$A90+1,'Adjusted Raw Data'!BV$1),1))=5,"NA",VALUE(LEFT(INDEX('Raw Data'!$A$1:$CI$1000,'Adjusted Raw Data'!$A90+1,'Adjusted Raw Data'!BV$1),1)))</f>
        <v>#VALUE!</v>
      </c>
      <c r="BW90" s="54" t="e">
        <f>IF(VALUE(LEFT(INDEX('Raw Data'!$A$1:$CI$1000,'Adjusted Raw Data'!$A90+1,'Adjusted Raw Data'!BW$1),1))=5,"NA",VALUE(LEFT(INDEX('Raw Data'!$A$1:$CI$1000,'Adjusted Raw Data'!$A90+1,'Adjusted Raw Data'!BW$1),1)))</f>
        <v>#VALUE!</v>
      </c>
      <c r="BX90" s="54" t="e">
        <f>IF(VALUE(LEFT(INDEX('Raw Data'!$A$1:$CI$1000,'Adjusted Raw Data'!$A90+1,'Adjusted Raw Data'!BX$1),1))=5,"NA",VALUE(LEFT(INDEX('Raw Data'!$A$1:$CI$1000,'Adjusted Raw Data'!$A90+1,'Adjusted Raw Data'!BX$1),1)))</f>
        <v>#VALUE!</v>
      </c>
      <c r="BY90" s="54" t="e">
        <f>IF(VALUE(LEFT(INDEX('Raw Data'!$A$1:$CI$1000,'Adjusted Raw Data'!$A90+1,'Adjusted Raw Data'!BY$1),1))=5,"NA",VALUE(LEFT(INDEX('Raw Data'!$A$1:$CI$1000,'Adjusted Raw Data'!$A90+1,'Adjusted Raw Data'!BY$1),1)))</f>
        <v>#VALUE!</v>
      </c>
      <c r="BZ90" s="50">
        <f>INDEX('Raw Data'!$A$1:$CI$1000,'Adjusted Raw Data'!$A90+1,'Adjusted Raw Data'!BZ$1)</f>
        <v>0</v>
      </c>
      <c r="CA90" s="54" t="e">
        <f>VALUE(LEFT(INDEX('Raw Data'!$A$1:$CI$1000,'Adjusted Raw Data'!$A90+1,'Adjusted Raw Data'!CA$1),1))</f>
        <v>#VALUE!</v>
      </c>
      <c r="CB90" s="50">
        <f>INDEX('Raw Data'!$A$1:$CI$1000,'Adjusted Raw Data'!$A90+1,'Adjusted Raw Data'!CB$1)</f>
        <v>0</v>
      </c>
      <c r="CC90" s="54" t="e">
        <f>IF(VALUE(LEFT(INDEX('Raw Data'!$A$1:$CI$1000,'Adjusted Raw Data'!$A90+1,'Adjusted Raw Data'!CC$1),1))=5,"NA",VALUE(LEFT(INDEX('Raw Data'!$A$1:$CI$1000,'Adjusted Raw Data'!$A90+1,'Adjusted Raw Data'!CC$1),1)))</f>
        <v>#VALUE!</v>
      </c>
      <c r="CD90" s="54" t="e">
        <f>IF(VALUE(LEFT(INDEX('Raw Data'!$A$1:$CI$1000,'Adjusted Raw Data'!$A90+1,'Adjusted Raw Data'!CD$1),1))=5,"NA",VALUE(LEFT(INDEX('Raw Data'!$A$1:$CI$1000,'Adjusted Raw Data'!$A90+1,'Adjusted Raw Data'!CD$1),1)))</f>
        <v>#VALUE!</v>
      </c>
      <c r="CE90" s="54" t="e">
        <f>IF(VALUE(LEFT(INDEX('Raw Data'!$A$1:$CI$1000,'Adjusted Raw Data'!$A90+1,'Adjusted Raw Data'!CE$1),1))=5,"NA",VALUE(LEFT(INDEX('Raw Data'!$A$1:$CI$1000,'Adjusted Raw Data'!$A90+1,'Adjusted Raw Data'!CE$1),1)))</f>
        <v>#VALUE!</v>
      </c>
      <c r="CF90" s="54" t="e">
        <f>IF(VALUE(LEFT(INDEX('Raw Data'!$A$1:$CI$1000,'Adjusted Raw Data'!$A90+1,'Adjusted Raw Data'!CF$1),1))=5,"NA",VALUE(LEFT(INDEX('Raw Data'!$A$1:$CI$1000,'Adjusted Raw Data'!$A90+1,'Adjusted Raw Data'!CF$1),1)))</f>
        <v>#VALUE!</v>
      </c>
      <c r="CG90" s="54" t="e">
        <f>IF(VALUE(LEFT(INDEX('Raw Data'!$A$1:$CI$1000,'Adjusted Raw Data'!$A90+1,'Adjusted Raw Data'!CG$1),1))=5,"NA",VALUE(LEFT(INDEX('Raw Data'!$A$1:$CI$1000,'Adjusted Raw Data'!$A90+1,'Adjusted Raw Data'!CG$1),1)))</f>
        <v>#VALUE!</v>
      </c>
      <c r="CH90" s="54" t="e">
        <f>IF(VALUE(LEFT(INDEX('Raw Data'!$A$1:$CI$1000,'Adjusted Raw Data'!$A90+1,'Adjusted Raw Data'!CH$1),1))=5,"NA",VALUE(LEFT(INDEX('Raw Data'!$A$1:$CI$1000,'Adjusted Raw Data'!$A90+1,'Adjusted Raw Data'!CH$1),1)))</f>
        <v>#VALUE!</v>
      </c>
      <c r="CI90" s="54" t="e">
        <f>IF(VALUE(LEFT(INDEX('Raw Data'!$A$1:$CI$1000,'Adjusted Raw Data'!$A90+1,'Adjusted Raw Data'!CI$1),1))=5,"NA",VALUE(LEFT(INDEX('Raw Data'!$A$1:$CI$1000,'Adjusted Raw Data'!$A90+1,'Adjusted Raw Data'!CI$1),1)))</f>
        <v>#VALUE!</v>
      </c>
      <c r="CJ90" s="50">
        <f>INDEX('Raw Data'!$A$1:$CI$1000,'Adjusted Raw Data'!$A90+1,'Adjusted Raw Data'!CJ$1)</f>
        <v>0</v>
      </c>
    </row>
    <row r="91" spans="1:88" x14ac:dyDescent="0.2">
      <c r="A91" s="53">
        <v>89</v>
      </c>
      <c r="B91" s="48">
        <f>INDEX('Raw Data'!$A$1:$CI$1000,'Adjusted Raw Data'!$A91+1,'Adjusted Raw Data'!B$1)</f>
        <v>0</v>
      </c>
      <c r="C91" s="49" t="str">
        <f>LEFT(INDEX('Raw Data'!$A$1:$CI$1000,'Adjusted Raw Data'!$A91+1,'Adjusted Raw Data'!C$1),5)</f>
        <v/>
      </c>
      <c r="D91" s="54" t="e">
        <f>IF(VALUE(LEFT(INDEX('Raw Data'!$A$1:$CI$1000,'Adjusted Raw Data'!$A91+1,'Adjusted Raw Data'!D$1),1))=5,"NA",VALUE(LEFT(INDEX('Raw Data'!$A$1:$CI$1000,'Adjusted Raw Data'!$A91+1,'Adjusted Raw Data'!D$1),1)))</f>
        <v>#VALUE!</v>
      </c>
      <c r="E91" s="54" t="e">
        <f>IF(VALUE(LEFT(INDEX('Raw Data'!$A$1:$CI$1000,'Adjusted Raw Data'!$A91+1,'Adjusted Raw Data'!E$1),1))=5,"NA",VALUE(LEFT(INDEX('Raw Data'!$A$1:$CI$1000,'Adjusted Raw Data'!$A91+1,'Adjusted Raw Data'!E$1),1)))</f>
        <v>#VALUE!</v>
      </c>
      <c r="F91" s="54" t="e">
        <f>IF(VALUE(LEFT(INDEX('Raw Data'!$A$1:$CI$1000,'Adjusted Raw Data'!$A91+1,'Adjusted Raw Data'!F$1),1))=5,"NA",VALUE(LEFT(INDEX('Raw Data'!$A$1:$CI$1000,'Adjusted Raw Data'!$A91+1,'Adjusted Raw Data'!F$1),1)))</f>
        <v>#VALUE!</v>
      </c>
      <c r="G91" s="54" t="e">
        <f>IF(VALUE(LEFT(INDEX('Raw Data'!$A$1:$CI$1000,'Adjusted Raw Data'!$A91+1,'Adjusted Raw Data'!G$1),1))=5,"NA",VALUE(LEFT(INDEX('Raw Data'!$A$1:$CI$1000,'Adjusted Raw Data'!$A91+1,'Adjusted Raw Data'!G$1),1)))</f>
        <v>#VALUE!</v>
      </c>
      <c r="H91" s="54" t="e">
        <f>IF(VALUE(LEFT(INDEX('Raw Data'!$A$1:$CI$1000,'Adjusted Raw Data'!$A91+1,'Adjusted Raw Data'!H$1),1))=5,"NA",VALUE(LEFT(INDEX('Raw Data'!$A$1:$CI$1000,'Adjusted Raw Data'!$A91+1,'Adjusted Raw Data'!H$1),1)))</f>
        <v>#VALUE!</v>
      </c>
      <c r="I91" s="54" t="e">
        <f>IF(VALUE(LEFT(INDEX('Raw Data'!$A$1:$CI$1000,'Adjusted Raw Data'!$A91+1,'Adjusted Raw Data'!I$1),1))=5,"NA",VALUE(LEFT(INDEX('Raw Data'!$A$1:$CI$1000,'Adjusted Raw Data'!$A91+1,'Adjusted Raw Data'!I$1),1)))</f>
        <v>#VALUE!</v>
      </c>
      <c r="J91" s="54" t="e">
        <f>IF(VALUE(LEFT(INDEX('Raw Data'!$A$1:$CI$1000,'Adjusted Raw Data'!$A91+1,'Adjusted Raw Data'!J$1),1))=5,"NA",VALUE(LEFT(INDEX('Raw Data'!$A$1:$CI$1000,'Adjusted Raw Data'!$A91+1,'Adjusted Raw Data'!J$1),1)))</f>
        <v>#VALUE!</v>
      </c>
      <c r="K91" s="54" t="e">
        <f>IF(VALUE(LEFT(INDEX('Raw Data'!$A$1:$CI$1000,'Adjusted Raw Data'!$A91+1,'Adjusted Raw Data'!K$1),1))=5,"NA",VALUE(LEFT(INDEX('Raw Data'!$A$1:$CI$1000,'Adjusted Raw Data'!$A91+1,'Adjusted Raw Data'!K$1),1)))</f>
        <v>#VALUE!</v>
      </c>
      <c r="L91" s="54" t="e">
        <f>IF(VALUE(LEFT(INDEX('Raw Data'!$A$1:$CI$1000,'Adjusted Raw Data'!$A91+1,'Adjusted Raw Data'!L$1),1))=5,"NA",VALUE(LEFT(INDEX('Raw Data'!$A$1:$CI$1000,'Adjusted Raw Data'!$A91+1,'Adjusted Raw Data'!L$1),1)))</f>
        <v>#VALUE!</v>
      </c>
      <c r="M91" s="54" t="e">
        <f>IF(VALUE(LEFT(INDEX('Raw Data'!$A$1:$CI$1000,'Adjusted Raw Data'!$A91+1,'Adjusted Raw Data'!M$1),1))=5,"NA",VALUE(LEFT(INDEX('Raw Data'!$A$1:$CI$1000,'Adjusted Raw Data'!$A91+1,'Adjusted Raw Data'!M$1),1)))</f>
        <v>#VALUE!</v>
      </c>
      <c r="N91" s="54" t="e">
        <f>IF(VALUE(LEFT(INDEX('Raw Data'!$A$1:$CI$1000,'Adjusted Raw Data'!$A91+1,'Adjusted Raw Data'!N$1),1))=5,"NA",VALUE(LEFT(INDEX('Raw Data'!$A$1:$CI$1000,'Adjusted Raw Data'!$A91+1,'Adjusted Raw Data'!N$1),1)))</f>
        <v>#VALUE!</v>
      </c>
      <c r="O91" s="54" t="e">
        <f>IF(VALUE(LEFT(INDEX('Raw Data'!$A$1:$CI$1000,'Adjusted Raw Data'!$A91+1,'Adjusted Raw Data'!O$1),1))=5,"NA",VALUE(LEFT(INDEX('Raw Data'!$A$1:$CI$1000,'Adjusted Raw Data'!$A91+1,'Adjusted Raw Data'!O$1),1)))</f>
        <v>#VALUE!</v>
      </c>
      <c r="P91" s="54" t="e">
        <f>IF(VALUE(LEFT(INDEX('Raw Data'!$A$1:$CI$1000,'Adjusted Raw Data'!$A91+1,'Adjusted Raw Data'!P$1),1))=5,"NA",VALUE(LEFT(INDEX('Raw Data'!$A$1:$CI$1000,'Adjusted Raw Data'!$A91+1,'Adjusted Raw Data'!P$1),1)))</f>
        <v>#VALUE!</v>
      </c>
      <c r="Q91" s="54" t="e">
        <f>IF(VALUE(LEFT(INDEX('Raw Data'!$A$1:$CI$1000,'Adjusted Raw Data'!$A91+1,'Adjusted Raw Data'!Q$1),1))=5,"NA",VALUE(LEFT(INDEX('Raw Data'!$A$1:$CI$1000,'Adjusted Raw Data'!$A91+1,'Adjusted Raw Data'!Q$1),1)))</f>
        <v>#VALUE!</v>
      </c>
      <c r="R91" s="54" t="e">
        <f>IF(VALUE(LEFT(INDEX('Raw Data'!$A$1:$CI$1000,'Adjusted Raw Data'!$A91+1,'Adjusted Raw Data'!R$1),1))=5,"NA",VALUE(LEFT(INDEX('Raw Data'!$A$1:$CI$1000,'Adjusted Raw Data'!$A91+1,'Adjusted Raw Data'!R$1),1)))</f>
        <v>#VALUE!</v>
      </c>
      <c r="S91" s="54" t="e">
        <f>IF(VALUE(LEFT(INDEX('Raw Data'!$A$1:$CI$1000,'Adjusted Raw Data'!$A91+1,'Adjusted Raw Data'!S$1),1))=5,"NA",VALUE(LEFT(INDEX('Raw Data'!$A$1:$CI$1000,'Adjusted Raw Data'!$A91+1,'Adjusted Raw Data'!S$1),1)))</f>
        <v>#VALUE!</v>
      </c>
      <c r="T91" s="50">
        <f>INDEX('Raw Data'!$A$1:$CI$1000,'Adjusted Raw Data'!$A91+1,'Adjusted Raw Data'!T$1)</f>
        <v>0</v>
      </c>
      <c r="U91" s="54" t="e">
        <f>IF(VALUE(LEFT(INDEX('Raw Data'!$A$1:$CI$1000,'Adjusted Raw Data'!$A91+1,'Adjusted Raw Data'!U$1),1))=5,"NA",VALUE(LEFT(INDEX('Raw Data'!$A$1:$CI$1000,'Adjusted Raw Data'!$A91+1,'Adjusted Raw Data'!U$1),1)))</f>
        <v>#VALUE!</v>
      </c>
      <c r="V91" s="54" t="e">
        <f>IF(VALUE(LEFT(INDEX('Raw Data'!$A$1:$CI$1000,'Adjusted Raw Data'!$A91+1,'Adjusted Raw Data'!V$1),1))=5,"NA",VALUE(LEFT(INDEX('Raw Data'!$A$1:$CI$1000,'Adjusted Raw Data'!$A91+1,'Adjusted Raw Data'!V$1),1)))</f>
        <v>#VALUE!</v>
      </c>
      <c r="W91" s="54" t="e">
        <f>IF(VALUE(LEFT(INDEX('Raw Data'!$A$1:$CI$1000,'Adjusted Raw Data'!$A91+1,'Adjusted Raw Data'!W$1),1))=5,"NA",VALUE(LEFT(INDEX('Raw Data'!$A$1:$CI$1000,'Adjusted Raw Data'!$A91+1,'Adjusted Raw Data'!W$1),1)))</f>
        <v>#VALUE!</v>
      </c>
      <c r="X91" s="54" t="e">
        <f>IF(VALUE(LEFT(INDEX('Raw Data'!$A$1:$CI$1000,'Adjusted Raw Data'!$A91+1,'Adjusted Raw Data'!X$1),1))=5,"NA",VALUE(LEFT(INDEX('Raw Data'!$A$1:$CI$1000,'Adjusted Raw Data'!$A91+1,'Adjusted Raw Data'!X$1),1)))</f>
        <v>#VALUE!</v>
      </c>
      <c r="Y91" s="54" t="e">
        <f>IF(VALUE(LEFT(INDEX('Raw Data'!$A$1:$CI$1000,'Adjusted Raw Data'!$A91+1,'Adjusted Raw Data'!Y$1),1))=5,"NA",VALUE(LEFT(INDEX('Raw Data'!$A$1:$CI$1000,'Adjusted Raw Data'!$A91+1,'Adjusted Raw Data'!Y$1),1)))</f>
        <v>#VALUE!</v>
      </c>
      <c r="Z91" s="54" t="e">
        <f>IF(VALUE(LEFT(INDEX('Raw Data'!$A$1:$CI$1000,'Adjusted Raw Data'!$A91+1,'Adjusted Raw Data'!Z$1),1))=5,"NA",VALUE(LEFT(INDEX('Raw Data'!$A$1:$CI$1000,'Adjusted Raw Data'!$A91+1,'Adjusted Raw Data'!Z$1),1)))</f>
        <v>#VALUE!</v>
      </c>
      <c r="AA91" s="54" t="e">
        <f>IF(VALUE(LEFT(INDEX('Raw Data'!$A$1:$CI$1000,'Adjusted Raw Data'!$A91+1,'Adjusted Raw Data'!AA$1),1))=5,"NA",VALUE(LEFT(INDEX('Raw Data'!$A$1:$CI$1000,'Adjusted Raw Data'!$A91+1,'Adjusted Raw Data'!AA$1),1)))</f>
        <v>#VALUE!</v>
      </c>
      <c r="AB91" s="50">
        <f>INDEX('Raw Data'!$A$1:$CI$1000,'Adjusted Raw Data'!$A91+1,'Adjusted Raw Data'!AB$1)</f>
        <v>0</v>
      </c>
      <c r="AC91" s="54" t="e">
        <f>IF(VALUE(LEFT(INDEX('Raw Data'!$A$1:$CI$1000,'Adjusted Raw Data'!$A91+1,'Adjusted Raw Data'!AC$1),1))=5,"NA",VALUE(LEFT(INDEX('Raw Data'!$A$1:$CI$1000,'Adjusted Raw Data'!$A91+1,'Adjusted Raw Data'!AC$1),1)))</f>
        <v>#VALUE!</v>
      </c>
      <c r="AD91" s="54" t="e">
        <f>IF(VALUE(LEFT(INDEX('Raw Data'!$A$1:$CI$1000,'Adjusted Raw Data'!$A91+1,'Adjusted Raw Data'!AD$1),1))=5,"NA",VALUE(LEFT(INDEX('Raw Data'!$A$1:$CI$1000,'Adjusted Raw Data'!$A91+1,'Adjusted Raw Data'!AD$1),1)))</f>
        <v>#VALUE!</v>
      </c>
      <c r="AE91" s="54" t="e">
        <f>IF(VALUE(LEFT(INDEX('Raw Data'!$A$1:$CI$1000,'Adjusted Raw Data'!$A91+1,'Adjusted Raw Data'!AE$1),1))=5,"NA",VALUE(LEFT(INDEX('Raw Data'!$A$1:$CI$1000,'Adjusted Raw Data'!$A91+1,'Adjusted Raw Data'!AE$1),1)))</f>
        <v>#VALUE!</v>
      </c>
      <c r="AF91" s="54" t="e">
        <f>IF(VALUE(LEFT(INDEX('Raw Data'!$A$1:$CI$1000,'Adjusted Raw Data'!$A91+1,'Adjusted Raw Data'!AF$1),1))=5,"NA",VALUE(LEFT(INDEX('Raw Data'!$A$1:$CI$1000,'Adjusted Raw Data'!$A91+1,'Adjusted Raw Data'!AF$1),1)))</f>
        <v>#VALUE!</v>
      </c>
      <c r="AG91" s="54" t="e">
        <f>IF(VALUE(LEFT(INDEX('Raw Data'!$A$1:$CI$1000,'Adjusted Raw Data'!$A91+1,'Adjusted Raw Data'!AG$1),1))=5,"NA",VALUE(LEFT(INDEX('Raw Data'!$A$1:$CI$1000,'Adjusted Raw Data'!$A91+1,'Adjusted Raw Data'!AG$1),1)))</f>
        <v>#VALUE!</v>
      </c>
      <c r="AH91" s="54" t="e">
        <f>IF(VALUE(LEFT(INDEX('Raw Data'!$A$1:$CI$1000,'Adjusted Raw Data'!$A91+1,'Adjusted Raw Data'!AH$1),1))=5,"NA",VALUE(LEFT(INDEX('Raw Data'!$A$1:$CI$1000,'Adjusted Raw Data'!$A91+1,'Adjusted Raw Data'!AH$1),1)))</f>
        <v>#VALUE!</v>
      </c>
      <c r="AI91" s="54" t="e">
        <f>IF(VALUE(LEFT(INDEX('Raw Data'!$A$1:$CI$1000,'Adjusted Raw Data'!$A91+1,'Adjusted Raw Data'!AI$1),1))=5,"NA",VALUE(LEFT(INDEX('Raw Data'!$A$1:$CI$1000,'Adjusted Raw Data'!$A91+1,'Adjusted Raw Data'!AI$1),1)))</f>
        <v>#VALUE!</v>
      </c>
      <c r="AJ91" s="54" t="e">
        <f>IF(VALUE(LEFT(INDEX('Raw Data'!$A$1:$CI$1000,'Adjusted Raw Data'!$A91+1,'Adjusted Raw Data'!AJ$1),1))=5,"NA",VALUE(LEFT(INDEX('Raw Data'!$A$1:$CI$1000,'Adjusted Raw Data'!$A91+1,'Adjusted Raw Data'!AJ$1),1)))</f>
        <v>#VALUE!</v>
      </c>
      <c r="AK91" s="54" t="e">
        <f>IF(VALUE(LEFT(INDEX('Raw Data'!$A$1:$CI$1000,'Adjusted Raw Data'!$A91+1,'Adjusted Raw Data'!AK$1),1))=5,"NA",VALUE(LEFT(INDEX('Raw Data'!$A$1:$CI$1000,'Adjusted Raw Data'!$A91+1,'Adjusted Raw Data'!AK$1),1)))</f>
        <v>#VALUE!</v>
      </c>
      <c r="AL91" s="54" t="e">
        <f>IF(VALUE(LEFT(INDEX('Raw Data'!$A$1:$CI$1000,'Adjusted Raw Data'!$A91+1,'Adjusted Raw Data'!AL$1),1))=5,"NA",VALUE(LEFT(INDEX('Raw Data'!$A$1:$CI$1000,'Adjusted Raw Data'!$A91+1,'Adjusted Raw Data'!AL$1),1)))</f>
        <v>#VALUE!</v>
      </c>
      <c r="AM91" s="54" t="e">
        <f>IF(VALUE(LEFT(INDEX('Raw Data'!$A$1:$CI$1000,'Adjusted Raw Data'!$A91+1,'Adjusted Raw Data'!AM$1),1))=5,"NA",VALUE(LEFT(INDEX('Raw Data'!$A$1:$CI$1000,'Adjusted Raw Data'!$A91+1,'Adjusted Raw Data'!AM$1),1)))</f>
        <v>#VALUE!</v>
      </c>
      <c r="AN91" s="54" t="e">
        <f>IF(VALUE(LEFT(INDEX('Raw Data'!$A$1:$CI$1000,'Adjusted Raw Data'!$A91+1,'Adjusted Raw Data'!AN$1),1))=5,"NA",VALUE(LEFT(INDEX('Raw Data'!$A$1:$CI$1000,'Adjusted Raw Data'!$A91+1,'Adjusted Raw Data'!AN$1),1)))</f>
        <v>#VALUE!</v>
      </c>
      <c r="AO91" s="54" t="e">
        <f>IF(VALUE(LEFT(INDEX('Raw Data'!$A$1:$CI$1000,'Adjusted Raw Data'!$A91+1,'Adjusted Raw Data'!AO$1),1))=5,"NA",VALUE(LEFT(INDEX('Raw Data'!$A$1:$CI$1000,'Adjusted Raw Data'!$A91+1,'Adjusted Raw Data'!AO$1),1)))</f>
        <v>#VALUE!</v>
      </c>
      <c r="AP91" s="54" t="e">
        <f>IF(VALUE(LEFT(INDEX('Raw Data'!$A$1:$CI$1000,'Adjusted Raw Data'!$A91+1,'Adjusted Raw Data'!AP$1),1))=5,"NA",VALUE(LEFT(INDEX('Raw Data'!$A$1:$CI$1000,'Adjusted Raw Data'!$A91+1,'Adjusted Raw Data'!AP$1),1)))</f>
        <v>#VALUE!</v>
      </c>
      <c r="AQ91" s="54" t="e">
        <f>IF(VALUE(LEFT(INDEX('Raw Data'!$A$1:$CI$1000,'Adjusted Raw Data'!$A91+1,'Adjusted Raw Data'!AQ$1),1))=5,"NA",VALUE(LEFT(INDEX('Raw Data'!$A$1:$CI$1000,'Adjusted Raw Data'!$A91+1,'Adjusted Raw Data'!AQ$1),1)))</f>
        <v>#VALUE!</v>
      </c>
      <c r="AR91" s="50">
        <f>INDEX('Raw Data'!$A$1:$CI$1000,'Adjusted Raw Data'!$A91+1,'Adjusted Raw Data'!AR$1)</f>
        <v>0</v>
      </c>
      <c r="AS91" s="54" t="e">
        <f>IF(VALUE(LEFT(INDEX('Raw Data'!$A$1:$CI$1000,'Adjusted Raw Data'!$A91+1,'Adjusted Raw Data'!AS$1),1))=5,"NA",VALUE(LEFT(INDEX('Raw Data'!$A$1:$CI$1000,'Adjusted Raw Data'!$A91+1,'Adjusted Raw Data'!AS$1),1)))</f>
        <v>#VALUE!</v>
      </c>
      <c r="AT91" s="54" t="e">
        <f>IF(VALUE(LEFT(INDEX('Raw Data'!$A$1:$CI$1000,'Adjusted Raw Data'!$A91+1,'Adjusted Raw Data'!AT$1),1))=5,"NA",VALUE(LEFT(INDEX('Raw Data'!$A$1:$CI$1000,'Adjusted Raw Data'!$A91+1,'Adjusted Raw Data'!AT$1),1)))</f>
        <v>#VALUE!</v>
      </c>
      <c r="AU91" s="54" t="e">
        <f>IF(VALUE(LEFT(INDEX('Raw Data'!$A$1:$CI$1000,'Adjusted Raw Data'!$A91+1,'Adjusted Raw Data'!AU$1),1))=5,"NA",VALUE(LEFT(INDEX('Raw Data'!$A$1:$CI$1000,'Adjusted Raw Data'!$A91+1,'Adjusted Raw Data'!AU$1),1)))</f>
        <v>#VALUE!</v>
      </c>
      <c r="AV91" s="54" t="e">
        <f>IF(VALUE(LEFT(INDEX('Raw Data'!$A$1:$CI$1000,'Adjusted Raw Data'!$A91+1,'Adjusted Raw Data'!AV$1),1))=5,"NA",VALUE(LEFT(INDEX('Raw Data'!$A$1:$CI$1000,'Adjusted Raw Data'!$A91+1,'Adjusted Raw Data'!AV$1),1)))</f>
        <v>#VALUE!</v>
      </c>
      <c r="AW91" s="54" t="e">
        <f>IF(VALUE(LEFT(INDEX('Raw Data'!$A$1:$CI$1000,'Adjusted Raw Data'!$A91+1,'Adjusted Raw Data'!AW$1),1))=5,"NA",VALUE(LEFT(INDEX('Raw Data'!$A$1:$CI$1000,'Adjusted Raw Data'!$A91+1,'Adjusted Raw Data'!AW$1),1)))</f>
        <v>#VALUE!</v>
      </c>
      <c r="AX91" s="54" t="e">
        <f>IF(VALUE(LEFT(INDEX('Raw Data'!$A$1:$CI$1000,'Adjusted Raw Data'!$A91+1,'Adjusted Raw Data'!AX$1),1))=5,"NA",VALUE(LEFT(INDEX('Raw Data'!$A$1:$CI$1000,'Adjusted Raw Data'!$A91+1,'Adjusted Raw Data'!AX$1),1)))</f>
        <v>#VALUE!</v>
      </c>
      <c r="AY91" s="54" t="e">
        <f>IF(VALUE(LEFT(INDEX('Raw Data'!$A$1:$CI$1000,'Adjusted Raw Data'!$A91+1,'Adjusted Raw Data'!AY$1),1))=5,"NA",VALUE(LEFT(INDEX('Raw Data'!$A$1:$CI$1000,'Adjusted Raw Data'!$A91+1,'Adjusted Raw Data'!AY$1),1)))</f>
        <v>#VALUE!</v>
      </c>
      <c r="AZ91" s="54" t="e">
        <f>IF(VALUE(LEFT(INDEX('Raw Data'!$A$1:$CI$1000,'Adjusted Raw Data'!$A91+1,'Adjusted Raw Data'!AZ$1),1))=5,"NA",VALUE(LEFT(INDEX('Raw Data'!$A$1:$CI$1000,'Adjusted Raw Data'!$A91+1,'Adjusted Raw Data'!AZ$1),1)))</f>
        <v>#VALUE!</v>
      </c>
      <c r="BA91" s="50">
        <f>INDEX('Raw Data'!$A$1:$CI$1000,'Adjusted Raw Data'!$A91+1,'Adjusted Raw Data'!BA$1)</f>
        <v>0</v>
      </c>
      <c r="BB91" s="54" t="e">
        <f>IF(VALUE(LEFT(INDEX('Raw Data'!$A$1:$CI$1000,'Adjusted Raw Data'!$A91+1,'Adjusted Raw Data'!BB$1),1))=5,"NA",VALUE(LEFT(INDEX('Raw Data'!$A$1:$CI$1000,'Adjusted Raw Data'!$A91+1,'Adjusted Raw Data'!BB$1),1)))</f>
        <v>#VALUE!</v>
      </c>
      <c r="BC91" s="54" t="e">
        <f>IF(VALUE(LEFT(INDEX('Raw Data'!$A$1:$CI$1000,'Adjusted Raw Data'!$A91+1,'Adjusted Raw Data'!BC$1),1))=5,"NA",VALUE(LEFT(INDEX('Raw Data'!$A$1:$CI$1000,'Adjusted Raw Data'!$A91+1,'Adjusted Raw Data'!BC$1),1)))</f>
        <v>#VALUE!</v>
      </c>
      <c r="BD91" s="54" t="e">
        <f>IF(VALUE(LEFT(INDEX('Raw Data'!$A$1:$CI$1000,'Adjusted Raw Data'!$A91+1,'Adjusted Raw Data'!BD$1),1))=5,"NA",VALUE(LEFT(INDEX('Raw Data'!$A$1:$CI$1000,'Adjusted Raw Data'!$A91+1,'Adjusted Raw Data'!BD$1),1)))</f>
        <v>#VALUE!</v>
      </c>
      <c r="BE91" s="50">
        <f>INDEX('Raw Data'!$A$1:$CI$1000,'Adjusted Raw Data'!$A91+1,'Adjusted Raw Data'!BE$1)</f>
        <v>0</v>
      </c>
      <c r="BF91" s="54" t="e">
        <f>IF(VALUE(LEFT(INDEX('Raw Data'!$A$1:$CI$1000,'Adjusted Raw Data'!$A91+1,'Adjusted Raw Data'!BF$1),1))=5,"NA",VALUE(LEFT(INDEX('Raw Data'!$A$1:$CI$1000,'Adjusted Raw Data'!$A91+1,'Adjusted Raw Data'!BF$1),1)))</f>
        <v>#VALUE!</v>
      </c>
      <c r="BG91" s="54" t="e">
        <f>IF(VALUE(LEFT(INDEX('Raw Data'!$A$1:$CI$1000,'Adjusted Raw Data'!$A91+1,'Adjusted Raw Data'!BG$1),1))=5,"NA",VALUE(LEFT(INDEX('Raw Data'!$A$1:$CI$1000,'Adjusted Raw Data'!$A91+1,'Adjusted Raw Data'!BG$1),1)))</f>
        <v>#VALUE!</v>
      </c>
      <c r="BH91" s="54" t="e">
        <f>IF(VALUE(LEFT(INDEX('Raw Data'!$A$1:$CI$1000,'Adjusted Raw Data'!$A91+1,'Adjusted Raw Data'!BH$1),1))=5,"NA",VALUE(LEFT(INDEX('Raw Data'!$A$1:$CI$1000,'Adjusted Raw Data'!$A91+1,'Adjusted Raw Data'!BH$1),1)))</f>
        <v>#VALUE!</v>
      </c>
      <c r="BI91" s="54" t="e">
        <f>IF(VALUE(LEFT(INDEX('Raw Data'!$A$1:$CI$1000,'Adjusted Raw Data'!$A91+1,'Adjusted Raw Data'!BI$1),1))=5,"NA",VALUE(LEFT(INDEX('Raw Data'!$A$1:$CI$1000,'Adjusted Raw Data'!$A91+1,'Adjusted Raw Data'!BI$1),1)))</f>
        <v>#VALUE!</v>
      </c>
      <c r="BJ91" s="54" t="e">
        <f>IF(VALUE(LEFT(INDEX('Raw Data'!$A$1:$CI$1000,'Adjusted Raw Data'!$A91+1,'Adjusted Raw Data'!BJ$1),1))=5,"NA",VALUE(LEFT(INDEX('Raw Data'!$A$1:$CI$1000,'Adjusted Raw Data'!$A91+1,'Adjusted Raw Data'!BJ$1),1)))</f>
        <v>#VALUE!</v>
      </c>
      <c r="BK91" s="54" t="e">
        <f>IF(VALUE(LEFT(INDEX('Raw Data'!$A$1:$CI$1000,'Adjusted Raw Data'!$A91+1,'Adjusted Raw Data'!BK$1),1))=5,"NA",VALUE(LEFT(INDEX('Raw Data'!$A$1:$CI$1000,'Adjusted Raw Data'!$A91+1,'Adjusted Raw Data'!BK$1),1)))</f>
        <v>#VALUE!</v>
      </c>
      <c r="BL91" s="50">
        <f>INDEX('Raw Data'!$A$1:$CI$1000,'Adjusted Raw Data'!$A91+1,'Adjusted Raw Data'!BL$1)</f>
        <v>0</v>
      </c>
      <c r="BM91" s="54" t="e">
        <f>IF(VALUE(LEFT(INDEX('Raw Data'!$A$1:$CI$1000,'Adjusted Raw Data'!$A91+1,'Adjusted Raw Data'!BM$1),1))=5,"NA",VALUE(LEFT(INDEX('Raw Data'!$A$1:$CI$1000,'Adjusted Raw Data'!$A91+1,'Adjusted Raw Data'!BM$1),1)))</f>
        <v>#VALUE!</v>
      </c>
      <c r="BN91" s="54" t="e">
        <f>IF(VALUE(LEFT(INDEX('Raw Data'!$A$1:$CI$1000,'Adjusted Raw Data'!$A91+1,'Adjusted Raw Data'!BN$1),1))=5,"NA",VALUE(LEFT(INDEX('Raw Data'!$A$1:$CI$1000,'Adjusted Raw Data'!$A91+1,'Adjusted Raw Data'!BN$1),1)))</f>
        <v>#VALUE!</v>
      </c>
      <c r="BO91" s="54" t="e">
        <f>IF(VALUE(LEFT(INDEX('Raw Data'!$A$1:$CI$1000,'Adjusted Raw Data'!$A91+1,'Adjusted Raw Data'!BO$1),1))=5,"NA",VALUE(LEFT(INDEX('Raw Data'!$A$1:$CI$1000,'Adjusted Raw Data'!$A91+1,'Adjusted Raw Data'!BO$1),1)))</f>
        <v>#VALUE!</v>
      </c>
      <c r="BP91" s="54" t="e">
        <f>IF(VALUE(LEFT(INDEX('Raw Data'!$A$1:$CI$1000,'Adjusted Raw Data'!$A91+1,'Adjusted Raw Data'!BP$1),1))=5,"NA",VALUE(LEFT(INDEX('Raw Data'!$A$1:$CI$1000,'Adjusted Raw Data'!$A91+1,'Adjusted Raw Data'!BP$1),1)))</f>
        <v>#VALUE!</v>
      </c>
      <c r="BQ91" s="54" t="e">
        <f>IF(VALUE(LEFT(INDEX('Raw Data'!$A$1:$CI$1000,'Adjusted Raw Data'!$A91+1,'Adjusted Raw Data'!BQ$1),1))=5,"NA",VALUE(LEFT(INDEX('Raw Data'!$A$1:$CI$1000,'Adjusted Raw Data'!$A91+1,'Adjusted Raw Data'!BQ$1),1)))</f>
        <v>#VALUE!</v>
      </c>
      <c r="BR91" s="50">
        <f>INDEX('Raw Data'!$A$1:$CI$1000,'Adjusted Raw Data'!$A91+1,'Adjusted Raw Data'!BR$1)</f>
        <v>0</v>
      </c>
      <c r="BS91" s="54" t="e">
        <f>IF(VALUE(LEFT(INDEX('Raw Data'!$A$1:$CI$1000,'Adjusted Raw Data'!$A91+1,'Adjusted Raw Data'!BS$1),1))=5,"NA",VALUE(LEFT(INDEX('Raw Data'!$A$1:$CI$1000,'Adjusted Raw Data'!$A91+1,'Adjusted Raw Data'!BS$1),1)))</f>
        <v>#VALUE!</v>
      </c>
      <c r="BT91" s="54" t="e">
        <f>IF(VALUE(LEFT(INDEX('Raw Data'!$A$1:$CI$1000,'Adjusted Raw Data'!$A91+1,'Adjusted Raw Data'!BT$1),1))=5,"NA",VALUE(LEFT(INDEX('Raw Data'!$A$1:$CI$1000,'Adjusted Raw Data'!$A91+1,'Adjusted Raw Data'!BT$1),1)))</f>
        <v>#VALUE!</v>
      </c>
      <c r="BU91" s="54" t="e">
        <f>IF(VALUE(LEFT(INDEX('Raw Data'!$A$1:$CI$1000,'Adjusted Raw Data'!$A91+1,'Adjusted Raw Data'!BU$1),1))=5,"NA",VALUE(LEFT(INDEX('Raw Data'!$A$1:$CI$1000,'Adjusted Raw Data'!$A91+1,'Adjusted Raw Data'!BU$1),1)))</f>
        <v>#VALUE!</v>
      </c>
      <c r="BV91" s="54" t="e">
        <f>IF(VALUE(LEFT(INDEX('Raw Data'!$A$1:$CI$1000,'Adjusted Raw Data'!$A91+1,'Adjusted Raw Data'!BV$1),1))=5,"NA",VALUE(LEFT(INDEX('Raw Data'!$A$1:$CI$1000,'Adjusted Raw Data'!$A91+1,'Adjusted Raw Data'!BV$1),1)))</f>
        <v>#VALUE!</v>
      </c>
      <c r="BW91" s="54" t="e">
        <f>IF(VALUE(LEFT(INDEX('Raw Data'!$A$1:$CI$1000,'Adjusted Raw Data'!$A91+1,'Adjusted Raw Data'!BW$1),1))=5,"NA",VALUE(LEFT(INDEX('Raw Data'!$A$1:$CI$1000,'Adjusted Raw Data'!$A91+1,'Adjusted Raw Data'!BW$1),1)))</f>
        <v>#VALUE!</v>
      </c>
      <c r="BX91" s="54" t="e">
        <f>IF(VALUE(LEFT(INDEX('Raw Data'!$A$1:$CI$1000,'Adjusted Raw Data'!$A91+1,'Adjusted Raw Data'!BX$1),1))=5,"NA",VALUE(LEFT(INDEX('Raw Data'!$A$1:$CI$1000,'Adjusted Raw Data'!$A91+1,'Adjusted Raw Data'!BX$1),1)))</f>
        <v>#VALUE!</v>
      </c>
      <c r="BY91" s="54" t="e">
        <f>IF(VALUE(LEFT(INDEX('Raw Data'!$A$1:$CI$1000,'Adjusted Raw Data'!$A91+1,'Adjusted Raw Data'!BY$1),1))=5,"NA",VALUE(LEFT(INDEX('Raw Data'!$A$1:$CI$1000,'Adjusted Raw Data'!$A91+1,'Adjusted Raw Data'!BY$1),1)))</f>
        <v>#VALUE!</v>
      </c>
      <c r="BZ91" s="50">
        <f>INDEX('Raw Data'!$A$1:$CI$1000,'Adjusted Raw Data'!$A91+1,'Adjusted Raw Data'!BZ$1)</f>
        <v>0</v>
      </c>
      <c r="CA91" s="54" t="e">
        <f>VALUE(LEFT(INDEX('Raw Data'!$A$1:$CI$1000,'Adjusted Raw Data'!$A91+1,'Adjusted Raw Data'!CA$1),1))</f>
        <v>#VALUE!</v>
      </c>
      <c r="CB91" s="50">
        <f>INDEX('Raw Data'!$A$1:$CI$1000,'Adjusted Raw Data'!$A91+1,'Adjusted Raw Data'!CB$1)</f>
        <v>0</v>
      </c>
      <c r="CC91" s="54" t="e">
        <f>IF(VALUE(LEFT(INDEX('Raw Data'!$A$1:$CI$1000,'Adjusted Raw Data'!$A91+1,'Adjusted Raw Data'!CC$1),1))=5,"NA",VALUE(LEFT(INDEX('Raw Data'!$A$1:$CI$1000,'Adjusted Raw Data'!$A91+1,'Adjusted Raw Data'!CC$1),1)))</f>
        <v>#VALUE!</v>
      </c>
      <c r="CD91" s="54" t="e">
        <f>IF(VALUE(LEFT(INDEX('Raw Data'!$A$1:$CI$1000,'Adjusted Raw Data'!$A91+1,'Adjusted Raw Data'!CD$1),1))=5,"NA",VALUE(LEFT(INDEX('Raw Data'!$A$1:$CI$1000,'Adjusted Raw Data'!$A91+1,'Adjusted Raw Data'!CD$1),1)))</f>
        <v>#VALUE!</v>
      </c>
      <c r="CE91" s="54" t="e">
        <f>IF(VALUE(LEFT(INDEX('Raw Data'!$A$1:$CI$1000,'Adjusted Raw Data'!$A91+1,'Adjusted Raw Data'!CE$1),1))=5,"NA",VALUE(LEFT(INDEX('Raw Data'!$A$1:$CI$1000,'Adjusted Raw Data'!$A91+1,'Adjusted Raw Data'!CE$1),1)))</f>
        <v>#VALUE!</v>
      </c>
      <c r="CF91" s="54" t="e">
        <f>IF(VALUE(LEFT(INDEX('Raw Data'!$A$1:$CI$1000,'Adjusted Raw Data'!$A91+1,'Adjusted Raw Data'!CF$1),1))=5,"NA",VALUE(LEFT(INDEX('Raw Data'!$A$1:$CI$1000,'Adjusted Raw Data'!$A91+1,'Adjusted Raw Data'!CF$1),1)))</f>
        <v>#VALUE!</v>
      </c>
      <c r="CG91" s="54" t="e">
        <f>IF(VALUE(LEFT(INDEX('Raw Data'!$A$1:$CI$1000,'Adjusted Raw Data'!$A91+1,'Adjusted Raw Data'!CG$1),1))=5,"NA",VALUE(LEFT(INDEX('Raw Data'!$A$1:$CI$1000,'Adjusted Raw Data'!$A91+1,'Adjusted Raw Data'!CG$1),1)))</f>
        <v>#VALUE!</v>
      </c>
      <c r="CH91" s="54" t="e">
        <f>IF(VALUE(LEFT(INDEX('Raw Data'!$A$1:$CI$1000,'Adjusted Raw Data'!$A91+1,'Adjusted Raw Data'!CH$1),1))=5,"NA",VALUE(LEFT(INDEX('Raw Data'!$A$1:$CI$1000,'Adjusted Raw Data'!$A91+1,'Adjusted Raw Data'!CH$1),1)))</f>
        <v>#VALUE!</v>
      </c>
      <c r="CI91" s="54" t="e">
        <f>IF(VALUE(LEFT(INDEX('Raw Data'!$A$1:$CI$1000,'Adjusted Raw Data'!$A91+1,'Adjusted Raw Data'!CI$1),1))=5,"NA",VALUE(LEFT(INDEX('Raw Data'!$A$1:$CI$1000,'Adjusted Raw Data'!$A91+1,'Adjusted Raw Data'!CI$1),1)))</f>
        <v>#VALUE!</v>
      </c>
      <c r="CJ91" s="50">
        <f>INDEX('Raw Data'!$A$1:$CI$1000,'Adjusted Raw Data'!$A91+1,'Adjusted Raw Data'!CJ$1)</f>
        <v>0</v>
      </c>
    </row>
    <row r="92" spans="1:88" x14ac:dyDescent="0.2">
      <c r="A92" s="53">
        <v>90</v>
      </c>
      <c r="B92" s="48">
        <f>INDEX('Raw Data'!$A$1:$CI$1000,'Adjusted Raw Data'!$A92+1,'Adjusted Raw Data'!B$1)</f>
        <v>0</v>
      </c>
      <c r="C92" s="49" t="str">
        <f>LEFT(INDEX('Raw Data'!$A$1:$CI$1000,'Adjusted Raw Data'!$A92+1,'Adjusted Raw Data'!C$1),5)</f>
        <v/>
      </c>
      <c r="D92" s="54" t="e">
        <f>IF(VALUE(LEFT(INDEX('Raw Data'!$A$1:$CI$1000,'Adjusted Raw Data'!$A92+1,'Adjusted Raw Data'!D$1),1))=5,"NA",VALUE(LEFT(INDEX('Raw Data'!$A$1:$CI$1000,'Adjusted Raw Data'!$A92+1,'Adjusted Raw Data'!D$1),1)))</f>
        <v>#VALUE!</v>
      </c>
      <c r="E92" s="54" t="e">
        <f>IF(VALUE(LEFT(INDEX('Raw Data'!$A$1:$CI$1000,'Adjusted Raw Data'!$A92+1,'Adjusted Raw Data'!E$1),1))=5,"NA",VALUE(LEFT(INDEX('Raw Data'!$A$1:$CI$1000,'Adjusted Raw Data'!$A92+1,'Adjusted Raw Data'!E$1),1)))</f>
        <v>#VALUE!</v>
      </c>
      <c r="F92" s="54" t="e">
        <f>IF(VALUE(LEFT(INDEX('Raw Data'!$A$1:$CI$1000,'Adjusted Raw Data'!$A92+1,'Adjusted Raw Data'!F$1),1))=5,"NA",VALUE(LEFT(INDEX('Raw Data'!$A$1:$CI$1000,'Adjusted Raw Data'!$A92+1,'Adjusted Raw Data'!F$1),1)))</f>
        <v>#VALUE!</v>
      </c>
      <c r="G92" s="54" t="e">
        <f>IF(VALUE(LEFT(INDEX('Raw Data'!$A$1:$CI$1000,'Adjusted Raw Data'!$A92+1,'Adjusted Raw Data'!G$1),1))=5,"NA",VALUE(LEFT(INDEX('Raw Data'!$A$1:$CI$1000,'Adjusted Raw Data'!$A92+1,'Adjusted Raw Data'!G$1),1)))</f>
        <v>#VALUE!</v>
      </c>
      <c r="H92" s="54" t="e">
        <f>IF(VALUE(LEFT(INDEX('Raw Data'!$A$1:$CI$1000,'Adjusted Raw Data'!$A92+1,'Adjusted Raw Data'!H$1),1))=5,"NA",VALUE(LEFT(INDEX('Raw Data'!$A$1:$CI$1000,'Adjusted Raw Data'!$A92+1,'Adjusted Raw Data'!H$1),1)))</f>
        <v>#VALUE!</v>
      </c>
      <c r="I92" s="54" t="e">
        <f>IF(VALUE(LEFT(INDEX('Raw Data'!$A$1:$CI$1000,'Adjusted Raw Data'!$A92+1,'Adjusted Raw Data'!I$1),1))=5,"NA",VALUE(LEFT(INDEX('Raw Data'!$A$1:$CI$1000,'Adjusted Raw Data'!$A92+1,'Adjusted Raw Data'!I$1),1)))</f>
        <v>#VALUE!</v>
      </c>
      <c r="J92" s="54" t="e">
        <f>IF(VALUE(LEFT(INDEX('Raw Data'!$A$1:$CI$1000,'Adjusted Raw Data'!$A92+1,'Adjusted Raw Data'!J$1),1))=5,"NA",VALUE(LEFT(INDEX('Raw Data'!$A$1:$CI$1000,'Adjusted Raw Data'!$A92+1,'Adjusted Raw Data'!J$1),1)))</f>
        <v>#VALUE!</v>
      </c>
      <c r="K92" s="54" t="e">
        <f>IF(VALUE(LEFT(INDEX('Raw Data'!$A$1:$CI$1000,'Adjusted Raw Data'!$A92+1,'Adjusted Raw Data'!K$1),1))=5,"NA",VALUE(LEFT(INDEX('Raw Data'!$A$1:$CI$1000,'Adjusted Raw Data'!$A92+1,'Adjusted Raw Data'!K$1),1)))</f>
        <v>#VALUE!</v>
      </c>
      <c r="L92" s="54" t="e">
        <f>IF(VALUE(LEFT(INDEX('Raw Data'!$A$1:$CI$1000,'Adjusted Raw Data'!$A92+1,'Adjusted Raw Data'!L$1),1))=5,"NA",VALUE(LEFT(INDEX('Raw Data'!$A$1:$CI$1000,'Adjusted Raw Data'!$A92+1,'Adjusted Raw Data'!L$1),1)))</f>
        <v>#VALUE!</v>
      </c>
      <c r="M92" s="54" t="e">
        <f>IF(VALUE(LEFT(INDEX('Raw Data'!$A$1:$CI$1000,'Adjusted Raw Data'!$A92+1,'Adjusted Raw Data'!M$1),1))=5,"NA",VALUE(LEFT(INDEX('Raw Data'!$A$1:$CI$1000,'Adjusted Raw Data'!$A92+1,'Adjusted Raw Data'!M$1),1)))</f>
        <v>#VALUE!</v>
      </c>
      <c r="N92" s="54" t="e">
        <f>IF(VALUE(LEFT(INDEX('Raw Data'!$A$1:$CI$1000,'Adjusted Raw Data'!$A92+1,'Adjusted Raw Data'!N$1),1))=5,"NA",VALUE(LEFT(INDEX('Raw Data'!$A$1:$CI$1000,'Adjusted Raw Data'!$A92+1,'Adjusted Raw Data'!N$1),1)))</f>
        <v>#VALUE!</v>
      </c>
      <c r="O92" s="54" t="e">
        <f>IF(VALUE(LEFT(INDEX('Raw Data'!$A$1:$CI$1000,'Adjusted Raw Data'!$A92+1,'Adjusted Raw Data'!O$1),1))=5,"NA",VALUE(LEFT(INDEX('Raw Data'!$A$1:$CI$1000,'Adjusted Raw Data'!$A92+1,'Adjusted Raw Data'!O$1),1)))</f>
        <v>#VALUE!</v>
      </c>
      <c r="P92" s="54" t="e">
        <f>IF(VALUE(LEFT(INDEX('Raw Data'!$A$1:$CI$1000,'Adjusted Raw Data'!$A92+1,'Adjusted Raw Data'!P$1),1))=5,"NA",VALUE(LEFT(INDEX('Raw Data'!$A$1:$CI$1000,'Adjusted Raw Data'!$A92+1,'Adjusted Raw Data'!P$1),1)))</f>
        <v>#VALUE!</v>
      </c>
      <c r="Q92" s="54" t="e">
        <f>IF(VALUE(LEFT(INDEX('Raw Data'!$A$1:$CI$1000,'Adjusted Raw Data'!$A92+1,'Adjusted Raw Data'!Q$1),1))=5,"NA",VALUE(LEFT(INDEX('Raw Data'!$A$1:$CI$1000,'Adjusted Raw Data'!$A92+1,'Adjusted Raw Data'!Q$1),1)))</f>
        <v>#VALUE!</v>
      </c>
      <c r="R92" s="54" t="e">
        <f>IF(VALUE(LEFT(INDEX('Raw Data'!$A$1:$CI$1000,'Adjusted Raw Data'!$A92+1,'Adjusted Raw Data'!R$1),1))=5,"NA",VALUE(LEFT(INDEX('Raw Data'!$A$1:$CI$1000,'Adjusted Raw Data'!$A92+1,'Adjusted Raw Data'!R$1),1)))</f>
        <v>#VALUE!</v>
      </c>
      <c r="S92" s="54" t="e">
        <f>IF(VALUE(LEFT(INDEX('Raw Data'!$A$1:$CI$1000,'Adjusted Raw Data'!$A92+1,'Adjusted Raw Data'!S$1),1))=5,"NA",VALUE(LEFT(INDEX('Raw Data'!$A$1:$CI$1000,'Adjusted Raw Data'!$A92+1,'Adjusted Raw Data'!S$1),1)))</f>
        <v>#VALUE!</v>
      </c>
      <c r="T92" s="50">
        <f>INDEX('Raw Data'!$A$1:$CI$1000,'Adjusted Raw Data'!$A92+1,'Adjusted Raw Data'!T$1)</f>
        <v>0</v>
      </c>
      <c r="U92" s="54" t="e">
        <f>IF(VALUE(LEFT(INDEX('Raw Data'!$A$1:$CI$1000,'Adjusted Raw Data'!$A92+1,'Adjusted Raw Data'!U$1),1))=5,"NA",VALUE(LEFT(INDEX('Raw Data'!$A$1:$CI$1000,'Adjusted Raw Data'!$A92+1,'Adjusted Raw Data'!U$1),1)))</f>
        <v>#VALUE!</v>
      </c>
      <c r="V92" s="54" t="e">
        <f>IF(VALUE(LEFT(INDEX('Raw Data'!$A$1:$CI$1000,'Adjusted Raw Data'!$A92+1,'Adjusted Raw Data'!V$1),1))=5,"NA",VALUE(LEFT(INDEX('Raw Data'!$A$1:$CI$1000,'Adjusted Raw Data'!$A92+1,'Adjusted Raw Data'!V$1),1)))</f>
        <v>#VALUE!</v>
      </c>
      <c r="W92" s="54" t="e">
        <f>IF(VALUE(LEFT(INDEX('Raw Data'!$A$1:$CI$1000,'Adjusted Raw Data'!$A92+1,'Adjusted Raw Data'!W$1),1))=5,"NA",VALUE(LEFT(INDEX('Raw Data'!$A$1:$CI$1000,'Adjusted Raw Data'!$A92+1,'Adjusted Raw Data'!W$1),1)))</f>
        <v>#VALUE!</v>
      </c>
      <c r="X92" s="54" t="e">
        <f>IF(VALUE(LEFT(INDEX('Raw Data'!$A$1:$CI$1000,'Adjusted Raw Data'!$A92+1,'Adjusted Raw Data'!X$1),1))=5,"NA",VALUE(LEFT(INDEX('Raw Data'!$A$1:$CI$1000,'Adjusted Raw Data'!$A92+1,'Adjusted Raw Data'!X$1),1)))</f>
        <v>#VALUE!</v>
      </c>
      <c r="Y92" s="54" t="e">
        <f>IF(VALUE(LEFT(INDEX('Raw Data'!$A$1:$CI$1000,'Adjusted Raw Data'!$A92+1,'Adjusted Raw Data'!Y$1),1))=5,"NA",VALUE(LEFT(INDEX('Raw Data'!$A$1:$CI$1000,'Adjusted Raw Data'!$A92+1,'Adjusted Raw Data'!Y$1),1)))</f>
        <v>#VALUE!</v>
      </c>
      <c r="Z92" s="54" t="e">
        <f>IF(VALUE(LEFT(INDEX('Raw Data'!$A$1:$CI$1000,'Adjusted Raw Data'!$A92+1,'Adjusted Raw Data'!Z$1),1))=5,"NA",VALUE(LEFT(INDEX('Raw Data'!$A$1:$CI$1000,'Adjusted Raw Data'!$A92+1,'Adjusted Raw Data'!Z$1),1)))</f>
        <v>#VALUE!</v>
      </c>
      <c r="AA92" s="54" t="e">
        <f>IF(VALUE(LEFT(INDEX('Raw Data'!$A$1:$CI$1000,'Adjusted Raw Data'!$A92+1,'Adjusted Raw Data'!AA$1),1))=5,"NA",VALUE(LEFT(INDEX('Raw Data'!$A$1:$CI$1000,'Adjusted Raw Data'!$A92+1,'Adjusted Raw Data'!AA$1),1)))</f>
        <v>#VALUE!</v>
      </c>
      <c r="AB92" s="50">
        <f>INDEX('Raw Data'!$A$1:$CI$1000,'Adjusted Raw Data'!$A92+1,'Adjusted Raw Data'!AB$1)</f>
        <v>0</v>
      </c>
      <c r="AC92" s="54" t="e">
        <f>IF(VALUE(LEFT(INDEX('Raw Data'!$A$1:$CI$1000,'Adjusted Raw Data'!$A92+1,'Adjusted Raw Data'!AC$1),1))=5,"NA",VALUE(LEFT(INDEX('Raw Data'!$A$1:$CI$1000,'Adjusted Raw Data'!$A92+1,'Adjusted Raw Data'!AC$1),1)))</f>
        <v>#VALUE!</v>
      </c>
      <c r="AD92" s="54" t="e">
        <f>IF(VALUE(LEFT(INDEX('Raw Data'!$A$1:$CI$1000,'Adjusted Raw Data'!$A92+1,'Adjusted Raw Data'!AD$1),1))=5,"NA",VALUE(LEFT(INDEX('Raw Data'!$A$1:$CI$1000,'Adjusted Raw Data'!$A92+1,'Adjusted Raw Data'!AD$1),1)))</f>
        <v>#VALUE!</v>
      </c>
      <c r="AE92" s="54" t="e">
        <f>IF(VALUE(LEFT(INDEX('Raw Data'!$A$1:$CI$1000,'Adjusted Raw Data'!$A92+1,'Adjusted Raw Data'!AE$1),1))=5,"NA",VALUE(LEFT(INDEX('Raw Data'!$A$1:$CI$1000,'Adjusted Raw Data'!$A92+1,'Adjusted Raw Data'!AE$1),1)))</f>
        <v>#VALUE!</v>
      </c>
      <c r="AF92" s="54" t="e">
        <f>IF(VALUE(LEFT(INDEX('Raw Data'!$A$1:$CI$1000,'Adjusted Raw Data'!$A92+1,'Adjusted Raw Data'!AF$1),1))=5,"NA",VALUE(LEFT(INDEX('Raw Data'!$A$1:$CI$1000,'Adjusted Raw Data'!$A92+1,'Adjusted Raw Data'!AF$1),1)))</f>
        <v>#VALUE!</v>
      </c>
      <c r="AG92" s="54" t="e">
        <f>IF(VALUE(LEFT(INDEX('Raw Data'!$A$1:$CI$1000,'Adjusted Raw Data'!$A92+1,'Adjusted Raw Data'!AG$1),1))=5,"NA",VALUE(LEFT(INDEX('Raw Data'!$A$1:$CI$1000,'Adjusted Raw Data'!$A92+1,'Adjusted Raw Data'!AG$1),1)))</f>
        <v>#VALUE!</v>
      </c>
      <c r="AH92" s="54" t="e">
        <f>IF(VALUE(LEFT(INDEX('Raw Data'!$A$1:$CI$1000,'Adjusted Raw Data'!$A92+1,'Adjusted Raw Data'!AH$1),1))=5,"NA",VALUE(LEFT(INDEX('Raw Data'!$A$1:$CI$1000,'Adjusted Raw Data'!$A92+1,'Adjusted Raw Data'!AH$1),1)))</f>
        <v>#VALUE!</v>
      </c>
      <c r="AI92" s="54" t="e">
        <f>IF(VALUE(LEFT(INDEX('Raw Data'!$A$1:$CI$1000,'Adjusted Raw Data'!$A92+1,'Adjusted Raw Data'!AI$1),1))=5,"NA",VALUE(LEFT(INDEX('Raw Data'!$A$1:$CI$1000,'Adjusted Raw Data'!$A92+1,'Adjusted Raw Data'!AI$1),1)))</f>
        <v>#VALUE!</v>
      </c>
      <c r="AJ92" s="54" t="e">
        <f>IF(VALUE(LEFT(INDEX('Raw Data'!$A$1:$CI$1000,'Adjusted Raw Data'!$A92+1,'Adjusted Raw Data'!AJ$1),1))=5,"NA",VALUE(LEFT(INDEX('Raw Data'!$A$1:$CI$1000,'Adjusted Raw Data'!$A92+1,'Adjusted Raw Data'!AJ$1),1)))</f>
        <v>#VALUE!</v>
      </c>
      <c r="AK92" s="54" t="e">
        <f>IF(VALUE(LEFT(INDEX('Raw Data'!$A$1:$CI$1000,'Adjusted Raw Data'!$A92+1,'Adjusted Raw Data'!AK$1),1))=5,"NA",VALUE(LEFT(INDEX('Raw Data'!$A$1:$CI$1000,'Adjusted Raw Data'!$A92+1,'Adjusted Raw Data'!AK$1),1)))</f>
        <v>#VALUE!</v>
      </c>
      <c r="AL92" s="54" t="e">
        <f>IF(VALUE(LEFT(INDEX('Raw Data'!$A$1:$CI$1000,'Adjusted Raw Data'!$A92+1,'Adjusted Raw Data'!AL$1),1))=5,"NA",VALUE(LEFT(INDEX('Raw Data'!$A$1:$CI$1000,'Adjusted Raw Data'!$A92+1,'Adjusted Raw Data'!AL$1),1)))</f>
        <v>#VALUE!</v>
      </c>
      <c r="AM92" s="54" t="e">
        <f>IF(VALUE(LEFT(INDEX('Raw Data'!$A$1:$CI$1000,'Adjusted Raw Data'!$A92+1,'Adjusted Raw Data'!AM$1),1))=5,"NA",VALUE(LEFT(INDEX('Raw Data'!$A$1:$CI$1000,'Adjusted Raw Data'!$A92+1,'Adjusted Raw Data'!AM$1),1)))</f>
        <v>#VALUE!</v>
      </c>
      <c r="AN92" s="54" t="e">
        <f>IF(VALUE(LEFT(INDEX('Raw Data'!$A$1:$CI$1000,'Adjusted Raw Data'!$A92+1,'Adjusted Raw Data'!AN$1),1))=5,"NA",VALUE(LEFT(INDEX('Raw Data'!$A$1:$CI$1000,'Adjusted Raw Data'!$A92+1,'Adjusted Raw Data'!AN$1),1)))</f>
        <v>#VALUE!</v>
      </c>
      <c r="AO92" s="54" t="e">
        <f>IF(VALUE(LEFT(INDEX('Raw Data'!$A$1:$CI$1000,'Adjusted Raw Data'!$A92+1,'Adjusted Raw Data'!AO$1),1))=5,"NA",VALUE(LEFT(INDEX('Raw Data'!$A$1:$CI$1000,'Adjusted Raw Data'!$A92+1,'Adjusted Raw Data'!AO$1),1)))</f>
        <v>#VALUE!</v>
      </c>
      <c r="AP92" s="54" t="e">
        <f>IF(VALUE(LEFT(INDEX('Raw Data'!$A$1:$CI$1000,'Adjusted Raw Data'!$A92+1,'Adjusted Raw Data'!AP$1),1))=5,"NA",VALUE(LEFT(INDEX('Raw Data'!$A$1:$CI$1000,'Adjusted Raw Data'!$A92+1,'Adjusted Raw Data'!AP$1),1)))</f>
        <v>#VALUE!</v>
      </c>
      <c r="AQ92" s="54" t="e">
        <f>IF(VALUE(LEFT(INDEX('Raw Data'!$A$1:$CI$1000,'Adjusted Raw Data'!$A92+1,'Adjusted Raw Data'!AQ$1),1))=5,"NA",VALUE(LEFT(INDEX('Raw Data'!$A$1:$CI$1000,'Adjusted Raw Data'!$A92+1,'Adjusted Raw Data'!AQ$1),1)))</f>
        <v>#VALUE!</v>
      </c>
      <c r="AR92" s="50">
        <f>INDEX('Raw Data'!$A$1:$CI$1000,'Adjusted Raw Data'!$A92+1,'Adjusted Raw Data'!AR$1)</f>
        <v>0</v>
      </c>
      <c r="AS92" s="54" t="e">
        <f>IF(VALUE(LEFT(INDEX('Raw Data'!$A$1:$CI$1000,'Adjusted Raw Data'!$A92+1,'Adjusted Raw Data'!AS$1),1))=5,"NA",VALUE(LEFT(INDEX('Raw Data'!$A$1:$CI$1000,'Adjusted Raw Data'!$A92+1,'Adjusted Raw Data'!AS$1),1)))</f>
        <v>#VALUE!</v>
      </c>
      <c r="AT92" s="54" t="e">
        <f>IF(VALUE(LEFT(INDEX('Raw Data'!$A$1:$CI$1000,'Adjusted Raw Data'!$A92+1,'Adjusted Raw Data'!AT$1),1))=5,"NA",VALUE(LEFT(INDEX('Raw Data'!$A$1:$CI$1000,'Adjusted Raw Data'!$A92+1,'Adjusted Raw Data'!AT$1),1)))</f>
        <v>#VALUE!</v>
      </c>
      <c r="AU92" s="54" t="e">
        <f>IF(VALUE(LEFT(INDEX('Raw Data'!$A$1:$CI$1000,'Adjusted Raw Data'!$A92+1,'Adjusted Raw Data'!AU$1),1))=5,"NA",VALUE(LEFT(INDEX('Raw Data'!$A$1:$CI$1000,'Adjusted Raw Data'!$A92+1,'Adjusted Raw Data'!AU$1),1)))</f>
        <v>#VALUE!</v>
      </c>
      <c r="AV92" s="54" t="e">
        <f>IF(VALUE(LEFT(INDEX('Raw Data'!$A$1:$CI$1000,'Adjusted Raw Data'!$A92+1,'Adjusted Raw Data'!AV$1),1))=5,"NA",VALUE(LEFT(INDEX('Raw Data'!$A$1:$CI$1000,'Adjusted Raw Data'!$A92+1,'Adjusted Raw Data'!AV$1),1)))</f>
        <v>#VALUE!</v>
      </c>
      <c r="AW92" s="54" t="e">
        <f>IF(VALUE(LEFT(INDEX('Raw Data'!$A$1:$CI$1000,'Adjusted Raw Data'!$A92+1,'Adjusted Raw Data'!AW$1),1))=5,"NA",VALUE(LEFT(INDEX('Raw Data'!$A$1:$CI$1000,'Adjusted Raw Data'!$A92+1,'Adjusted Raw Data'!AW$1),1)))</f>
        <v>#VALUE!</v>
      </c>
      <c r="AX92" s="54" t="e">
        <f>IF(VALUE(LEFT(INDEX('Raw Data'!$A$1:$CI$1000,'Adjusted Raw Data'!$A92+1,'Adjusted Raw Data'!AX$1),1))=5,"NA",VALUE(LEFT(INDEX('Raw Data'!$A$1:$CI$1000,'Adjusted Raw Data'!$A92+1,'Adjusted Raw Data'!AX$1),1)))</f>
        <v>#VALUE!</v>
      </c>
      <c r="AY92" s="54" t="e">
        <f>IF(VALUE(LEFT(INDEX('Raw Data'!$A$1:$CI$1000,'Adjusted Raw Data'!$A92+1,'Adjusted Raw Data'!AY$1),1))=5,"NA",VALUE(LEFT(INDEX('Raw Data'!$A$1:$CI$1000,'Adjusted Raw Data'!$A92+1,'Adjusted Raw Data'!AY$1),1)))</f>
        <v>#VALUE!</v>
      </c>
      <c r="AZ92" s="54" t="e">
        <f>IF(VALUE(LEFT(INDEX('Raw Data'!$A$1:$CI$1000,'Adjusted Raw Data'!$A92+1,'Adjusted Raw Data'!AZ$1),1))=5,"NA",VALUE(LEFT(INDEX('Raw Data'!$A$1:$CI$1000,'Adjusted Raw Data'!$A92+1,'Adjusted Raw Data'!AZ$1),1)))</f>
        <v>#VALUE!</v>
      </c>
      <c r="BA92" s="50">
        <f>INDEX('Raw Data'!$A$1:$CI$1000,'Adjusted Raw Data'!$A92+1,'Adjusted Raw Data'!BA$1)</f>
        <v>0</v>
      </c>
      <c r="BB92" s="54" t="e">
        <f>IF(VALUE(LEFT(INDEX('Raw Data'!$A$1:$CI$1000,'Adjusted Raw Data'!$A92+1,'Adjusted Raw Data'!BB$1),1))=5,"NA",VALUE(LEFT(INDEX('Raw Data'!$A$1:$CI$1000,'Adjusted Raw Data'!$A92+1,'Adjusted Raw Data'!BB$1),1)))</f>
        <v>#VALUE!</v>
      </c>
      <c r="BC92" s="54" t="e">
        <f>IF(VALUE(LEFT(INDEX('Raw Data'!$A$1:$CI$1000,'Adjusted Raw Data'!$A92+1,'Adjusted Raw Data'!BC$1),1))=5,"NA",VALUE(LEFT(INDEX('Raw Data'!$A$1:$CI$1000,'Adjusted Raw Data'!$A92+1,'Adjusted Raw Data'!BC$1),1)))</f>
        <v>#VALUE!</v>
      </c>
      <c r="BD92" s="54" t="e">
        <f>IF(VALUE(LEFT(INDEX('Raw Data'!$A$1:$CI$1000,'Adjusted Raw Data'!$A92+1,'Adjusted Raw Data'!BD$1),1))=5,"NA",VALUE(LEFT(INDEX('Raw Data'!$A$1:$CI$1000,'Adjusted Raw Data'!$A92+1,'Adjusted Raw Data'!BD$1),1)))</f>
        <v>#VALUE!</v>
      </c>
      <c r="BE92" s="50">
        <f>INDEX('Raw Data'!$A$1:$CI$1000,'Adjusted Raw Data'!$A92+1,'Adjusted Raw Data'!BE$1)</f>
        <v>0</v>
      </c>
      <c r="BF92" s="54" t="e">
        <f>IF(VALUE(LEFT(INDEX('Raw Data'!$A$1:$CI$1000,'Adjusted Raw Data'!$A92+1,'Adjusted Raw Data'!BF$1),1))=5,"NA",VALUE(LEFT(INDEX('Raw Data'!$A$1:$CI$1000,'Adjusted Raw Data'!$A92+1,'Adjusted Raw Data'!BF$1),1)))</f>
        <v>#VALUE!</v>
      </c>
      <c r="BG92" s="54" t="e">
        <f>IF(VALUE(LEFT(INDEX('Raw Data'!$A$1:$CI$1000,'Adjusted Raw Data'!$A92+1,'Adjusted Raw Data'!BG$1),1))=5,"NA",VALUE(LEFT(INDEX('Raw Data'!$A$1:$CI$1000,'Adjusted Raw Data'!$A92+1,'Adjusted Raw Data'!BG$1),1)))</f>
        <v>#VALUE!</v>
      </c>
      <c r="BH92" s="54" t="e">
        <f>IF(VALUE(LEFT(INDEX('Raw Data'!$A$1:$CI$1000,'Adjusted Raw Data'!$A92+1,'Adjusted Raw Data'!BH$1),1))=5,"NA",VALUE(LEFT(INDEX('Raw Data'!$A$1:$CI$1000,'Adjusted Raw Data'!$A92+1,'Adjusted Raw Data'!BH$1),1)))</f>
        <v>#VALUE!</v>
      </c>
      <c r="BI92" s="54" t="e">
        <f>IF(VALUE(LEFT(INDEX('Raw Data'!$A$1:$CI$1000,'Adjusted Raw Data'!$A92+1,'Adjusted Raw Data'!BI$1),1))=5,"NA",VALUE(LEFT(INDEX('Raw Data'!$A$1:$CI$1000,'Adjusted Raw Data'!$A92+1,'Adjusted Raw Data'!BI$1),1)))</f>
        <v>#VALUE!</v>
      </c>
      <c r="BJ92" s="54" t="e">
        <f>IF(VALUE(LEFT(INDEX('Raw Data'!$A$1:$CI$1000,'Adjusted Raw Data'!$A92+1,'Adjusted Raw Data'!BJ$1),1))=5,"NA",VALUE(LEFT(INDEX('Raw Data'!$A$1:$CI$1000,'Adjusted Raw Data'!$A92+1,'Adjusted Raw Data'!BJ$1),1)))</f>
        <v>#VALUE!</v>
      </c>
      <c r="BK92" s="54" t="e">
        <f>IF(VALUE(LEFT(INDEX('Raw Data'!$A$1:$CI$1000,'Adjusted Raw Data'!$A92+1,'Adjusted Raw Data'!BK$1),1))=5,"NA",VALUE(LEFT(INDEX('Raw Data'!$A$1:$CI$1000,'Adjusted Raw Data'!$A92+1,'Adjusted Raw Data'!BK$1),1)))</f>
        <v>#VALUE!</v>
      </c>
      <c r="BL92" s="50">
        <f>INDEX('Raw Data'!$A$1:$CI$1000,'Adjusted Raw Data'!$A92+1,'Adjusted Raw Data'!BL$1)</f>
        <v>0</v>
      </c>
      <c r="BM92" s="54" t="e">
        <f>IF(VALUE(LEFT(INDEX('Raw Data'!$A$1:$CI$1000,'Adjusted Raw Data'!$A92+1,'Adjusted Raw Data'!BM$1),1))=5,"NA",VALUE(LEFT(INDEX('Raw Data'!$A$1:$CI$1000,'Adjusted Raw Data'!$A92+1,'Adjusted Raw Data'!BM$1),1)))</f>
        <v>#VALUE!</v>
      </c>
      <c r="BN92" s="54" t="e">
        <f>IF(VALUE(LEFT(INDEX('Raw Data'!$A$1:$CI$1000,'Adjusted Raw Data'!$A92+1,'Adjusted Raw Data'!BN$1),1))=5,"NA",VALUE(LEFT(INDEX('Raw Data'!$A$1:$CI$1000,'Adjusted Raw Data'!$A92+1,'Adjusted Raw Data'!BN$1),1)))</f>
        <v>#VALUE!</v>
      </c>
      <c r="BO92" s="54" t="e">
        <f>IF(VALUE(LEFT(INDEX('Raw Data'!$A$1:$CI$1000,'Adjusted Raw Data'!$A92+1,'Adjusted Raw Data'!BO$1),1))=5,"NA",VALUE(LEFT(INDEX('Raw Data'!$A$1:$CI$1000,'Adjusted Raw Data'!$A92+1,'Adjusted Raw Data'!BO$1),1)))</f>
        <v>#VALUE!</v>
      </c>
      <c r="BP92" s="54" t="e">
        <f>IF(VALUE(LEFT(INDEX('Raw Data'!$A$1:$CI$1000,'Adjusted Raw Data'!$A92+1,'Adjusted Raw Data'!BP$1),1))=5,"NA",VALUE(LEFT(INDEX('Raw Data'!$A$1:$CI$1000,'Adjusted Raw Data'!$A92+1,'Adjusted Raw Data'!BP$1),1)))</f>
        <v>#VALUE!</v>
      </c>
      <c r="BQ92" s="54" t="e">
        <f>IF(VALUE(LEFT(INDEX('Raw Data'!$A$1:$CI$1000,'Adjusted Raw Data'!$A92+1,'Adjusted Raw Data'!BQ$1),1))=5,"NA",VALUE(LEFT(INDEX('Raw Data'!$A$1:$CI$1000,'Adjusted Raw Data'!$A92+1,'Adjusted Raw Data'!BQ$1),1)))</f>
        <v>#VALUE!</v>
      </c>
      <c r="BR92" s="50">
        <f>INDEX('Raw Data'!$A$1:$CI$1000,'Adjusted Raw Data'!$A92+1,'Adjusted Raw Data'!BR$1)</f>
        <v>0</v>
      </c>
      <c r="BS92" s="54" t="e">
        <f>IF(VALUE(LEFT(INDEX('Raw Data'!$A$1:$CI$1000,'Adjusted Raw Data'!$A92+1,'Adjusted Raw Data'!BS$1),1))=5,"NA",VALUE(LEFT(INDEX('Raw Data'!$A$1:$CI$1000,'Adjusted Raw Data'!$A92+1,'Adjusted Raw Data'!BS$1),1)))</f>
        <v>#VALUE!</v>
      </c>
      <c r="BT92" s="54" t="e">
        <f>IF(VALUE(LEFT(INDEX('Raw Data'!$A$1:$CI$1000,'Adjusted Raw Data'!$A92+1,'Adjusted Raw Data'!BT$1),1))=5,"NA",VALUE(LEFT(INDEX('Raw Data'!$A$1:$CI$1000,'Adjusted Raw Data'!$A92+1,'Adjusted Raw Data'!BT$1),1)))</f>
        <v>#VALUE!</v>
      </c>
      <c r="BU92" s="54" t="e">
        <f>IF(VALUE(LEFT(INDEX('Raw Data'!$A$1:$CI$1000,'Adjusted Raw Data'!$A92+1,'Adjusted Raw Data'!BU$1),1))=5,"NA",VALUE(LEFT(INDEX('Raw Data'!$A$1:$CI$1000,'Adjusted Raw Data'!$A92+1,'Adjusted Raw Data'!BU$1),1)))</f>
        <v>#VALUE!</v>
      </c>
      <c r="BV92" s="54" t="e">
        <f>IF(VALUE(LEFT(INDEX('Raw Data'!$A$1:$CI$1000,'Adjusted Raw Data'!$A92+1,'Adjusted Raw Data'!BV$1),1))=5,"NA",VALUE(LEFT(INDEX('Raw Data'!$A$1:$CI$1000,'Adjusted Raw Data'!$A92+1,'Adjusted Raw Data'!BV$1),1)))</f>
        <v>#VALUE!</v>
      </c>
      <c r="BW92" s="54" t="e">
        <f>IF(VALUE(LEFT(INDEX('Raw Data'!$A$1:$CI$1000,'Adjusted Raw Data'!$A92+1,'Adjusted Raw Data'!BW$1),1))=5,"NA",VALUE(LEFT(INDEX('Raw Data'!$A$1:$CI$1000,'Adjusted Raw Data'!$A92+1,'Adjusted Raw Data'!BW$1),1)))</f>
        <v>#VALUE!</v>
      </c>
      <c r="BX92" s="54" t="e">
        <f>IF(VALUE(LEFT(INDEX('Raw Data'!$A$1:$CI$1000,'Adjusted Raw Data'!$A92+1,'Adjusted Raw Data'!BX$1),1))=5,"NA",VALUE(LEFT(INDEX('Raw Data'!$A$1:$CI$1000,'Adjusted Raw Data'!$A92+1,'Adjusted Raw Data'!BX$1),1)))</f>
        <v>#VALUE!</v>
      </c>
      <c r="BY92" s="54" t="e">
        <f>IF(VALUE(LEFT(INDEX('Raw Data'!$A$1:$CI$1000,'Adjusted Raw Data'!$A92+1,'Adjusted Raw Data'!BY$1),1))=5,"NA",VALUE(LEFT(INDEX('Raw Data'!$A$1:$CI$1000,'Adjusted Raw Data'!$A92+1,'Adjusted Raw Data'!BY$1),1)))</f>
        <v>#VALUE!</v>
      </c>
      <c r="BZ92" s="50">
        <f>INDEX('Raw Data'!$A$1:$CI$1000,'Adjusted Raw Data'!$A92+1,'Adjusted Raw Data'!BZ$1)</f>
        <v>0</v>
      </c>
      <c r="CA92" s="54" t="e">
        <f>VALUE(LEFT(INDEX('Raw Data'!$A$1:$CI$1000,'Adjusted Raw Data'!$A92+1,'Adjusted Raw Data'!CA$1),1))</f>
        <v>#VALUE!</v>
      </c>
      <c r="CB92" s="50">
        <f>INDEX('Raw Data'!$A$1:$CI$1000,'Adjusted Raw Data'!$A92+1,'Adjusted Raw Data'!CB$1)</f>
        <v>0</v>
      </c>
      <c r="CC92" s="54" t="e">
        <f>IF(VALUE(LEFT(INDEX('Raw Data'!$A$1:$CI$1000,'Adjusted Raw Data'!$A92+1,'Adjusted Raw Data'!CC$1),1))=5,"NA",VALUE(LEFT(INDEX('Raw Data'!$A$1:$CI$1000,'Adjusted Raw Data'!$A92+1,'Adjusted Raw Data'!CC$1),1)))</f>
        <v>#VALUE!</v>
      </c>
      <c r="CD92" s="54" t="e">
        <f>IF(VALUE(LEFT(INDEX('Raw Data'!$A$1:$CI$1000,'Adjusted Raw Data'!$A92+1,'Adjusted Raw Data'!CD$1),1))=5,"NA",VALUE(LEFT(INDEX('Raw Data'!$A$1:$CI$1000,'Adjusted Raw Data'!$A92+1,'Adjusted Raw Data'!CD$1),1)))</f>
        <v>#VALUE!</v>
      </c>
      <c r="CE92" s="54" t="e">
        <f>IF(VALUE(LEFT(INDEX('Raw Data'!$A$1:$CI$1000,'Adjusted Raw Data'!$A92+1,'Adjusted Raw Data'!CE$1),1))=5,"NA",VALUE(LEFT(INDEX('Raw Data'!$A$1:$CI$1000,'Adjusted Raw Data'!$A92+1,'Adjusted Raw Data'!CE$1),1)))</f>
        <v>#VALUE!</v>
      </c>
      <c r="CF92" s="54" t="e">
        <f>IF(VALUE(LEFT(INDEX('Raw Data'!$A$1:$CI$1000,'Adjusted Raw Data'!$A92+1,'Adjusted Raw Data'!CF$1),1))=5,"NA",VALUE(LEFT(INDEX('Raw Data'!$A$1:$CI$1000,'Adjusted Raw Data'!$A92+1,'Adjusted Raw Data'!CF$1),1)))</f>
        <v>#VALUE!</v>
      </c>
      <c r="CG92" s="54" t="e">
        <f>IF(VALUE(LEFT(INDEX('Raw Data'!$A$1:$CI$1000,'Adjusted Raw Data'!$A92+1,'Adjusted Raw Data'!CG$1),1))=5,"NA",VALUE(LEFT(INDEX('Raw Data'!$A$1:$CI$1000,'Adjusted Raw Data'!$A92+1,'Adjusted Raw Data'!CG$1),1)))</f>
        <v>#VALUE!</v>
      </c>
      <c r="CH92" s="54" t="e">
        <f>IF(VALUE(LEFT(INDEX('Raw Data'!$A$1:$CI$1000,'Adjusted Raw Data'!$A92+1,'Adjusted Raw Data'!CH$1),1))=5,"NA",VALUE(LEFT(INDEX('Raw Data'!$A$1:$CI$1000,'Adjusted Raw Data'!$A92+1,'Adjusted Raw Data'!CH$1),1)))</f>
        <v>#VALUE!</v>
      </c>
      <c r="CI92" s="54" t="e">
        <f>IF(VALUE(LEFT(INDEX('Raw Data'!$A$1:$CI$1000,'Adjusted Raw Data'!$A92+1,'Adjusted Raw Data'!CI$1),1))=5,"NA",VALUE(LEFT(INDEX('Raw Data'!$A$1:$CI$1000,'Adjusted Raw Data'!$A92+1,'Adjusted Raw Data'!CI$1),1)))</f>
        <v>#VALUE!</v>
      </c>
      <c r="CJ92" s="50">
        <f>INDEX('Raw Data'!$A$1:$CI$1000,'Adjusted Raw Data'!$A92+1,'Adjusted Raw Data'!CJ$1)</f>
        <v>0</v>
      </c>
    </row>
    <row r="93" spans="1:88" x14ac:dyDescent="0.2">
      <c r="A93" s="53">
        <v>91</v>
      </c>
      <c r="B93" s="48">
        <f>INDEX('Raw Data'!$A$1:$CI$1000,'Adjusted Raw Data'!$A93+1,'Adjusted Raw Data'!B$1)</f>
        <v>0</v>
      </c>
      <c r="C93" s="49" t="str">
        <f>LEFT(INDEX('Raw Data'!$A$1:$CI$1000,'Adjusted Raw Data'!$A93+1,'Adjusted Raw Data'!C$1),5)</f>
        <v/>
      </c>
      <c r="D93" s="54" t="e">
        <f>IF(VALUE(LEFT(INDEX('Raw Data'!$A$1:$CI$1000,'Adjusted Raw Data'!$A93+1,'Adjusted Raw Data'!D$1),1))=5,"NA",VALUE(LEFT(INDEX('Raw Data'!$A$1:$CI$1000,'Adjusted Raw Data'!$A93+1,'Adjusted Raw Data'!D$1),1)))</f>
        <v>#VALUE!</v>
      </c>
      <c r="E93" s="54" t="e">
        <f>IF(VALUE(LEFT(INDEX('Raw Data'!$A$1:$CI$1000,'Adjusted Raw Data'!$A93+1,'Adjusted Raw Data'!E$1),1))=5,"NA",VALUE(LEFT(INDEX('Raw Data'!$A$1:$CI$1000,'Adjusted Raw Data'!$A93+1,'Adjusted Raw Data'!E$1),1)))</f>
        <v>#VALUE!</v>
      </c>
      <c r="F93" s="54" t="e">
        <f>IF(VALUE(LEFT(INDEX('Raw Data'!$A$1:$CI$1000,'Adjusted Raw Data'!$A93+1,'Adjusted Raw Data'!F$1),1))=5,"NA",VALUE(LEFT(INDEX('Raw Data'!$A$1:$CI$1000,'Adjusted Raw Data'!$A93+1,'Adjusted Raw Data'!F$1),1)))</f>
        <v>#VALUE!</v>
      </c>
      <c r="G93" s="54" t="e">
        <f>IF(VALUE(LEFT(INDEX('Raw Data'!$A$1:$CI$1000,'Adjusted Raw Data'!$A93+1,'Adjusted Raw Data'!G$1),1))=5,"NA",VALUE(LEFT(INDEX('Raw Data'!$A$1:$CI$1000,'Adjusted Raw Data'!$A93+1,'Adjusted Raw Data'!G$1),1)))</f>
        <v>#VALUE!</v>
      </c>
      <c r="H93" s="54" t="e">
        <f>IF(VALUE(LEFT(INDEX('Raw Data'!$A$1:$CI$1000,'Adjusted Raw Data'!$A93+1,'Adjusted Raw Data'!H$1),1))=5,"NA",VALUE(LEFT(INDEX('Raw Data'!$A$1:$CI$1000,'Adjusted Raw Data'!$A93+1,'Adjusted Raw Data'!H$1),1)))</f>
        <v>#VALUE!</v>
      </c>
      <c r="I93" s="54" t="e">
        <f>IF(VALUE(LEFT(INDEX('Raw Data'!$A$1:$CI$1000,'Adjusted Raw Data'!$A93+1,'Adjusted Raw Data'!I$1),1))=5,"NA",VALUE(LEFT(INDEX('Raw Data'!$A$1:$CI$1000,'Adjusted Raw Data'!$A93+1,'Adjusted Raw Data'!I$1),1)))</f>
        <v>#VALUE!</v>
      </c>
      <c r="J93" s="54" t="e">
        <f>IF(VALUE(LEFT(INDEX('Raw Data'!$A$1:$CI$1000,'Adjusted Raw Data'!$A93+1,'Adjusted Raw Data'!J$1),1))=5,"NA",VALUE(LEFT(INDEX('Raw Data'!$A$1:$CI$1000,'Adjusted Raw Data'!$A93+1,'Adjusted Raw Data'!J$1),1)))</f>
        <v>#VALUE!</v>
      </c>
      <c r="K93" s="54" t="e">
        <f>IF(VALUE(LEFT(INDEX('Raw Data'!$A$1:$CI$1000,'Adjusted Raw Data'!$A93+1,'Adjusted Raw Data'!K$1),1))=5,"NA",VALUE(LEFT(INDEX('Raw Data'!$A$1:$CI$1000,'Adjusted Raw Data'!$A93+1,'Adjusted Raw Data'!K$1),1)))</f>
        <v>#VALUE!</v>
      </c>
      <c r="L93" s="54" t="e">
        <f>IF(VALUE(LEFT(INDEX('Raw Data'!$A$1:$CI$1000,'Adjusted Raw Data'!$A93+1,'Adjusted Raw Data'!L$1),1))=5,"NA",VALUE(LEFT(INDEX('Raw Data'!$A$1:$CI$1000,'Adjusted Raw Data'!$A93+1,'Adjusted Raw Data'!L$1),1)))</f>
        <v>#VALUE!</v>
      </c>
      <c r="M93" s="54" t="e">
        <f>IF(VALUE(LEFT(INDEX('Raw Data'!$A$1:$CI$1000,'Adjusted Raw Data'!$A93+1,'Adjusted Raw Data'!M$1),1))=5,"NA",VALUE(LEFT(INDEX('Raw Data'!$A$1:$CI$1000,'Adjusted Raw Data'!$A93+1,'Adjusted Raw Data'!M$1),1)))</f>
        <v>#VALUE!</v>
      </c>
      <c r="N93" s="54" t="e">
        <f>IF(VALUE(LEFT(INDEX('Raw Data'!$A$1:$CI$1000,'Adjusted Raw Data'!$A93+1,'Adjusted Raw Data'!N$1),1))=5,"NA",VALUE(LEFT(INDEX('Raw Data'!$A$1:$CI$1000,'Adjusted Raw Data'!$A93+1,'Adjusted Raw Data'!N$1),1)))</f>
        <v>#VALUE!</v>
      </c>
      <c r="O93" s="54" t="e">
        <f>IF(VALUE(LEFT(INDEX('Raw Data'!$A$1:$CI$1000,'Adjusted Raw Data'!$A93+1,'Adjusted Raw Data'!O$1),1))=5,"NA",VALUE(LEFT(INDEX('Raw Data'!$A$1:$CI$1000,'Adjusted Raw Data'!$A93+1,'Adjusted Raw Data'!O$1),1)))</f>
        <v>#VALUE!</v>
      </c>
      <c r="P93" s="54" t="e">
        <f>IF(VALUE(LEFT(INDEX('Raw Data'!$A$1:$CI$1000,'Adjusted Raw Data'!$A93+1,'Adjusted Raw Data'!P$1),1))=5,"NA",VALUE(LEFT(INDEX('Raw Data'!$A$1:$CI$1000,'Adjusted Raw Data'!$A93+1,'Adjusted Raw Data'!P$1),1)))</f>
        <v>#VALUE!</v>
      </c>
      <c r="Q93" s="54" t="e">
        <f>IF(VALUE(LEFT(INDEX('Raw Data'!$A$1:$CI$1000,'Adjusted Raw Data'!$A93+1,'Adjusted Raw Data'!Q$1),1))=5,"NA",VALUE(LEFT(INDEX('Raw Data'!$A$1:$CI$1000,'Adjusted Raw Data'!$A93+1,'Adjusted Raw Data'!Q$1),1)))</f>
        <v>#VALUE!</v>
      </c>
      <c r="R93" s="54" t="e">
        <f>IF(VALUE(LEFT(INDEX('Raw Data'!$A$1:$CI$1000,'Adjusted Raw Data'!$A93+1,'Adjusted Raw Data'!R$1),1))=5,"NA",VALUE(LEFT(INDEX('Raw Data'!$A$1:$CI$1000,'Adjusted Raw Data'!$A93+1,'Adjusted Raw Data'!R$1),1)))</f>
        <v>#VALUE!</v>
      </c>
      <c r="S93" s="54" t="e">
        <f>IF(VALUE(LEFT(INDEX('Raw Data'!$A$1:$CI$1000,'Adjusted Raw Data'!$A93+1,'Adjusted Raw Data'!S$1),1))=5,"NA",VALUE(LEFT(INDEX('Raw Data'!$A$1:$CI$1000,'Adjusted Raw Data'!$A93+1,'Adjusted Raw Data'!S$1),1)))</f>
        <v>#VALUE!</v>
      </c>
      <c r="T93" s="50">
        <f>INDEX('Raw Data'!$A$1:$CI$1000,'Adjusted Raw Data'!$A93+1,'Adjusted Raw Data'!T$1)</f>
        <v>0</v>
      </c>
      <c r="U93" s="54" t="e">
        <f>IF(VALUE(LEFT(INDEX('Raw Data'!$A$1:$CI$1000,'Adjusted Raw Data'!$A93+1,'Adjusted Raw Data'!U$1),1))=5,"NA",VALUE(LEFT(INDEX('Raw Data'!$A$1:$CI$1000,'Adjusted Raw Data'!$A93+1,'Adjusted Raw Data'!U$1),1)))</f>
        <v>#VALUE!</v>
      </c>
      <c r="V93" s="54" t="e">
        <f>IF(VALUE(LEFT(INDEX('Raw Data'!$A$1:$CI$1000,'Adjusted Raw Data'!$A93+1,'Adjusted Raw Data'!V$1),1))=5,"NA",VALUE(LEFT(INDEX('Raw Data'!$A$1:$CI$1000,'Adjusted Raw Data'!$A93+1,'Adjusted Raw Data'!V$1),1)))</f>
        <v>#VALUE!</v>
      </c>
      <c r="W93" s="54" t="e">
        <f>IF(VALUE(LEFT(INDEX('Raw Data'!$A$1:$CI$1000,'Adjusted Raw Data'!$A93+1,'Adjusted Raw Data'!W$1),1))=5,"NA",VALUE(LEFT(INDEX('Raw Data'!$A$1:$CI$1000,'Adjusted Raw Data'!$A93+1,'Adjusted Raw Data'!W$1),1)))</f>
        <v>#VALUE!</v>
      </c>
      <c r="X93" s="54" t="e">
        <f>IF(VALUE(LEFT(INDEX('Raw Data'!$A$1:$CI$1000,'Adjusted Raw Data'!$A93+1,'Adjusted Raw Data'!X$1),1))=5,"NA",VALUE(LEFT(INDEX('Raw Data'!$A$1:$CI$1000,'Adjusted Raw Data'!$A93+1,'Adjusted Raw Data'!X$1),1)))</f>
        <v>#VALUE!</v>
      </c>
      <c r="Y93" s="54" t="e">
        <f>IF(VALUE(LEFT(INDEX('Raw Data'!$A$1:$CI$1000,'Adjusted Raw Data'!$A93+1,'Adjusted Raw Data'!Y$1),1))=5,"NA",VALUE(LEFT(INDEX('Raw Data'!$A$1:$CI$1000,'Adjusted Raw Data'!$A93+1,'Adjusted Raw Data'!Y$1),1)))</f>
        <v>#VALUE!</v>
      </c>
      <c r="Z93" s="54" t="e">
        <f>IF(VALUE(LEFT(INDEX('Raw Data'!$A$1:$CI$1000,'Adjusted Raw Data'!$A93+1,'Adjusted Raw Data'!Z$1),1))=5,"NA",VALUE(LEFT(INDEX('Raw Data'!$A$1:$CI$1000,'Adjusted Raw Data'!$A93+1,'Adjusted Raw Data'!Z$1),1)))</f>
        <v>#VALUE!</v>
      </c>
      <c r="AA93" s="54" t="e">
        <f>IF(VALUE(LEFT(INDEX('Raw Data'!$A$1:$CI$1000,'Adjusted Raw Data'!$A93+1,'Adjusted Raw Data'!AA$1),1))=5,"NA",VALUE(LEFT(INDEX('Raw Data'!$A$1:$CI$1000,'Adjusted Raw Data'!$A93+1,'Adjusted Raw Data'!AA$1),1)))</f>
        <v>#VALUE!</v>
      </c>
      <c r="AB93" s="50">
        <f>INDEX('Raw Data'!$A$1:$CI$1000,'Adjusted Raw Data'!$A93+1,'Adjusted Raw Data'!AB$1)</f>
        <v>0</v>
      </c>
      <c r="AC93" s="54" t="e">
        <f>IF(VALUE(LEFT(INDEX('Raw Data'!$A$1:$CI$1000,'Adjusted Raw Data'!$A93+1,'Adjusted Raw Data'!AC$1),1))=5,"NA",VALUE(LEFT(INDEX('Raw Data'!$A$1:$CI$1000,'Adjusted Raw Data'!$A93+1,'Adjusted Raw Data'!AC$1),1)))</f>
        <v>#VALUE!</v>
      </c>
      <c r="AD93" s="54" t="e">
        <f>IF(VALUE(LEFT(INDEX('Raw Data'!$A$1:$CI$1000,'Adjusted Raw Data'!$A93+1,'Adjusted Raw Data'!AD$1),1))=5,"NA",VALUE(LEFT(INDEX('Raw Data'!$A$1:$CI$1000,'Adjusted Raw Data'!$A93+1,'Adjusted Raw Data'!AD$1),1)))</f>
        <v>#VALUE!</v>
      </c>
      <c r="AE93" s="54" t="e">
        <f>IF(VALUE(LEFT(INDEX('Raw Data'!$A$1:$CI$1000,'Adjusted Raw Data'!$A93+1,'Adjusted Raw Data'!AE$1),1))=5,"NA",VALUE(LEFT(INDEX('Raw Data'!$A$1:$CI$1000,'Adjusted Raw Data'!$A93+1,'Adjusted Raw Data'!AE$1),1)))</f>
        <v>#VALUE!</v>
      </c>
      <c r="AF93" s="54" t="e">
        <f>IF(VALUE(LEFT(INDEX('Raw Data'!$A$1:$CI$1000,'Adjusted Raw Data'!$A93+1,'Adjusted Raw Data'!AF$1),1))=5,"NA",VALUE(LEFT(INDEX('Raw Data'!$A$1:$CI$1000,'Adjusted Raw Data'!$A93+1,'Adjusted Raw Data'!AF$1),1)))</f>
        <v>#VALUE!</v>
      </c>
      <c r="AG93" s="54" t="e">
        <f>IF(VALUE(LEFT(INDEX('Raw Data'!$A$1:$CI$1000,'Adjusted Raw Data'!$A93+1,'Adjusted Raw Data'!AG$1),1))=5,"NA",VALUE(LEFT(INDEX('Raw Data'!$A$1:$CI$1000,'Adjusted Raw Data'!$A93+1,'Adjusted Raw Data'!AG$1),1)))</f>
        <v>#VALUE!</v>
      </c>
      <c r="AH93" s="54" t="e">
        <f>IF(VALUE(LEFT(INDEX('Raw Data'!$A$1:$CI$1000,'Adjusted Raw Data'!$A93+1,'Adjusted Raw Data'!AH$1),1))=5,"NA",VALUE(LEFT(INDEX('Raw Data'!$A$1:$CI$1000,'Adjusted Raw Data'!$A93+1,'Adjusted Raw Data'!AH$1),1)))</f>
        <v>#VALUE!</v>
      </c>
      <c r="AI93" s="54" t="e">
        <f>IF(VALUE(LEFT(INDEX('Raw Data'!$A$1:$CI$1000,'Adjusted Raw Data'!$A93+1,'Adjusted Raw Data'!AI$1),1))=5,"NA",VALUE(LEFT(INDEX('Raw Data'!$A$1:$CI$1000,'Adjusted Raw Data'!$A93+1,'Adjusted Raw Data'!AI$1),1)))</f>
        <v>#VALUE!</v>
      </c>
      <c r="AJ93" s="54" t="e">
        <f>IF(VALUE(LEFT(INDEX('Raw Data'!$A$1:$CI$1000,'Adjusted Raw Data'!$A93+1,'Adjusted Raw Data'!AJ$1),1))=5,"NA",VALUE(LEFT(INDEX('Raw Data'!$A$1:$CI$1000,'Adjusted Raw Data'!$A93+1,'Adjusted Raw Data'!AJ$1),1)))</f>
        <v>#VALUE!</v>
      </c>
      <c r="AK93" s="54" t="e">
        <f>IF(VALUE(LEFT(INDEX('Raw Data'!$A$1:$CI$1000,'Adjusted Raw Data'!$A93+1,'Adjusted Raw Data'!AK$1),1))=5,"NA",VALUE(LEFT(INDEX('Raw Data'!$A$1:$CI$1000,'Adjusted Raw Data'!$A93+1,'Adjusted Raw Data'!AK$1),1)))</f>
        <v>#VALUE!</v>
      </c>
      <c r="AL93" s="54" t="e">
        <f>IF(VALUE(LEFT(INDEX('Raw Data'!$A$1:$CI$1000,'Adjusted Raw Data'!$A93+1,'Adjusted Raw Data'!AL$1),1))=5,"NA",VALUE(LEFT(INDEX('Raw Data'!$A$1:$CI$1000,'Adjusted Raw Data'!$A93+1,'Adjusted Raw Data'!AL$1),1)))</f>
        <v>#VALUE!</v>
      </c>
      <c r="AM93" s="54" t="e">
        <f>IF(VALUE(LEFT(INDEX('Raw Data'!$A$1:$CI$1000,'Adjusted Raw Data'!$A93+1,'Adjusted Raw Data'!AM$1),1))=5,"NA",VALUE(LEFT(INDEX('Raw Data'!$A$1:$CI$1000,'Adjusted Raw Data'!$A93+1,'Adjusted Raw Data'!AM$1),1)))</f>
        <v>#VALUE!</v>
      </c>
      <c r="AN93" s="54" t="e">
        <f>IF(VALUE(LEFT(INDEX('Raw Data'!$A$1:$CI$1000,'Adjusted Raw Data'!$A93+1,'Adjusted Raw Data'!AN$1),1))=5,"NA",VALUE(LEFT(INDEX('Raw Data'!$A$1:$CI$1000,'Adjusted Raw Data'!$A93+1,'Adjusted Raw Data'!AN$1),1)))</f>
        <v>#VALUE!</v>
      </c>
      <c r="AO93" s="54" t="e">
        <f>IF(VALUE(LEFT(INDEX('Raw Data'!$A$1:$CI$1000,'Adjusted Raw Data'!$A93+1,'Adjusted Raw Data'!AO$1),1))=5,"NA",VALUE(LEFT(INDEX('Raw Data'!$A$1:$CI$1000,'Adjusted Raw Data'!$A93+1,'Adjusted Raw Data'!AO$1),1)))</f>
        <v>#VALUE!</v>
      </c>
      <c r="AP93" s="54" t="e">
        <f>IF(VALUE(LEFT(INDEX('Raw Data'!$A$1:$CI$1000,'Adjusted Raw Data'!$A93+1,'Adjusted Raw Data'!AP$1),1))=5,"NA",VALUE(LEFT(INDEX('Raw Data'!$A$1:$CI$1000,'Adjusted Raw Data'!$A93+1,'Adjusted Raw Data'!AP$1),1)))</f>
        <v>#VALUE!</v>
      </c>
      <c r="AQ93" s="54" t="e">
        <f>IF(VALUE(LEFT(INDEX('Raw Data'!$A$1:$CI$1000,'Adjusted Raw Data'!$A93+1,'Adjusted Raw Data'!AQ$1),1))=5,"NA",VALUE(LEFT(INDEX('Raw Data'!$A$1:$CI$1000,'Adjusted Raw Data'!$A93+1,'Adjusted Raw Data'!AQ$1),1)))</f>
        <v>#VALUE!</v>
      </c>
      <c r="AR93" s="50">
        <f>INDEX('Raw Data'!$A$1:$CI$1000,'Adjusted Raw Data'!$A93+1,'Adjusted Raw Data'!AR$1)</f>
        <v>0</v>
      </c>
      <c r="AS93" s="54" t="e">
        <f>IF(VALUE(LEFT(INDEX('Raw Data'!$A$1:$CI$1000,'Adjusted Raw Data'!$A93+1,'Adjusted Raw Data'!AS$1),1))=5,"NA",VALUE(LEFT(INDEX('Raw Data'!$A$1:$CI$1000,'Adjusted Raw Data'!$A93+1,'Adjusted Raw Data'!AS$1),1)))</f>
        <v>#VALUE!</v>
      </c>
      <c r="AT93" s="54" t="e">
        <f>IF(VALUE(LEFT(INDEX('Raw Data'!$A$1:$CI$1000,'Adjusted Raw Data'!$A93+1,'Adjusted Raw Data'!AT$1),1))=5,"NA",VALUE(LEFT(INDEX('Raw Data'!$A$1:$CI$1000,'Adjusted Raw Data'!$A93+1,'Adjusted Raw Data'!AT$1),1)))</f>
        <v>#VALUE!</v>
      </c>
      <c r="AU93" s="54" t="e">
        <f>IF(VALUE(LEFT(INDEX('Raw Data'!$A$1:$CI$1000,'Adjusted Raw Data'!$A93+1,'Adjusted Raw Data'!AU$1),1))=5,"NA",VALUE(LEFT(INDEX('Raw Data'!$A$1:$CI$1000,'Adjusted Raw Data'!$A93+1,'Adjusted Raw Data'!AU$1),1)))</f>
        <v>#VALUE!</v>
      </c>
      <c r="AV93" s="54" t="e">
        <f>IF(VALUE(LEFT(INDEX('Raw Data'!$A$1:$CI$1000,'Adjusted Raw Data'!$A93+1,'Adjusted Raw Data'!AV$1),1))=5,"NA",VALUE(LEFT(INDEX('Raw Data'!$A$1:$CI$1000,'Adjusted Raw Data'!$A93+1,'Adjusted Raw Data'!AV$1),1)))</f>
        <v>#VALUE!</v>
      </c>
      <c r="AW93" s="54" t="e">
        <f>IF(VALUE(LEFT(INDEX('Raw Data'!$A$1:$CI$1000,'Adjusted Raw Data'!$A93+1,'Adjusted Raw Data'!AW$1),1))=5,"NA",VALUE(LEFT(INDEX('Raw Data'!$A$1:$CI$1000,'Adjusted Raw Data'!$A93+1,'Adjusted Raw Data'!AW$1),1)))</f>
        <v>#VALUE!</v>
      </c>
      <c r="AX93" s="54" t="e">
        <f>IF(VALUE(LEFT(INDEX('Raw Data'!$A$1:$CI$1000,'Adjusted Raw Data'!$A93+1,'Adjusted Raw Data'!AX$1),1))=5,"NA",VALUE(LEFT(INDEX('Raw Data'!$A$1:$CI$1000,'Adjusted Raw Data'!$A93+1,'Adjusted Raw Data'!AX$1),1)))</f>
        <v>#VALUE!</v>
      </c>
      <c r="AY93" s="54" t="e">
        <f>IF(VALUE(LEFT(INDEX('Raw Data'!$A$1:$CI$1000,'Adjusted Raw Data'!$A93+1,'Adjusted Raw Data'!AY$1),1))=5,"NA",VALUE(LEFT(INDEX('Raw Data'!$A$1:$CI$1000,'Adjusted Raw Data'!$A93+1,'Adjusted Raw Data'!AY$1),1)))</f>
        <v>#VALUE!</v>
      </c>
      <c r="AZ93" s="54" t="e">
        <f>IF(VALUE(LEFT(INDEX('Raw Data'!$A$1:$CI$1000,'Adjusted Raw Data'!$A93+1,'Adjusted Raw Data'!AZ$1),1))=5,"NA",VALUE(LEFT(INDEX('Raw Data'!$A$1:$CI$1000,'Adjusted Raw Data'!$A93+1,'Adjusted Raw Data'!AZ$1),1)))</f>
        <v>#VALUE!</v>
      </c>
      <c r="BA93" s="50">
        <f>INDEX('Raw Data'!$A$1:$CI$1000,'Adjusted Raw Data'!$A93+1,'Adjusted Raw Data'!BA$1)</f>
        <v>0</v>
      </c>
      <c r="BB93" s="54" t="e">
        <f>IF(VALUE(LEFT(INDEX('Raw Data'!$A$1:$CI$1000,'Adjusted Raw Data'!$A93+1,'Adjusted Raw Data'!BB$1),1))=5,"NA",VALUE(LEFT(INDEX('Raw Data'!$A$1:$CI$1000,'Adjusted Raw Data'!$A93+1,'Adjusted Raw Data'!BB$1),1)))</f>
        <v>#VALUE!</v>
      </c>
      <c r="BC93" s="54" t="e">
        <f>IF(VALUE(LEFT(INDEX('Raw Data'!$A$1:$CI$1000,'Adjusted Raw Data'!$A93+1,'Adjusted Raw Data'!BC$1),1))=5,"NA",VALUE(LEFT(INDEX('Raw Data'!$A$1:$CI$1000,'Adjusted Raw Data'!$A93+1,'Adjusted Raw Data'!BC$1),1)))</f>
        <v>#VALUE!</v>
      </c>
      <c r="BD93" s="54" t="e">
        <f>IF(VALUE(LEFT(INDEX('Raw Data'!$A$1:$CI$1000,'Adjusted Raw Data'!$A93+1,'Adjusted Raw Data'!BD$1),1))=5,"NA",VALUE(LEFT(INDEX('Raw Data'!$A$1:$CI$1000,'Adjusted Raw Data'!$A93+1,'Adjusted Raw Data'!BD$1),1)))</f>
        <v>#VALUE!</v>
      </c>
      <c r="BE93" s="50">
        <f>INDEX('Raw Data'!$A$1:$CI$1000,'Adjusted Raw Data'!$A93+1,'Adjusted Raw Data'!BE$1)</f>
        <v>0</v>
      </c>
      <c r="BF93" s="54" t="e">
        <f>IF(VALUE(LEFT(INDEX('Raw Data'!$A$1:$CI$1000,'Adjusted Raw Data'!$A93+1,'Adjusted Raw Data'!BF$1),1))=5,"NA",VALUE(LEFT(INDEX('Raw Data'!$A$1:$CI$1000,'Adjusted Raw Data'!$A93+1,'Adjusted Raw Data'!BF$1),1)))</f>
        <v>#VALUE!</v>
      </c>
      <c r="BG93" s="54" t="e">
        <f>IF(VALUE(LEFT(INDEX('Raw Data'!$A$1:$CI$1000,'Adjusted Raw Data'!$A93+1,'Adjusted Raw Data'!BG$1),1))=5,"NA",VALUE(LEFT(INDEX('Raw Data'!$A$1:$CI$1000,'Adjusted Raw Data'!$A93+1,'Adjusted Raw Data'!BG$1),1)))</f>
        <v>#VALUE!</v>
      </c>
      <c r="BH93" s="54" t="e">
        <f>IF(VALUE(LEFT(INDEX('Raw Data'!$A$1:$CI$1000,'Adjusted Raw Data'!$A93+1,'Adjusted Raw Data'!BH$1),1))=5,"NA",VALUE(LEFT(INDEX('Raw Data'!$A$1:$CI$1000,'Adjusted Raw Data'!$A93+1,'Adjusted Raw Data'!BH$1),1)))</f>
        <v>#VALUE!</v>
      </c>
      <c r="BI93" s="54" t="e">
        <f>IF(VALUE(LEFT(INDEX('Raw Data'!$A$1:$CI$1000,'Adjusted Raw Data'!$A93+1,'Adjusted Raw Data'!BI$1),1))=5,"NA",VALUE(LEFT(INDEX('Raw Data'!$A$1:$CI$1000,'Adjusted Raw Data'!$A93+1,'Adjusted Raw Data'!BI$1),1)))</f>
        <v>#VALUE!</v>
      </c>
      <c r="BJ93" s="54" t="e">
        <f>IF(VALUE(LEFT(INDEX('Raw Data'!$A$1:$CI$1000,'Adjusted Raw Data'!$A93+1,'Adjusted Raw Data'!BJ$1),1))=5,"NA",VALUE(LEFT(INDEX('Raw Data'!$A$1:$CI$1000,'Adjusted Raw Data'!$A93+1,'Adjusted Raw Data'!BJ$1),1)))</f>
        <v>#VALUE!</v>
      </c>
      <c r="BK93" s="54" t="e">
        <f>IF(VALUE(LEFT(INDEX('Raw Data'!$A$1:$CI$1000,'Adjusted Raw Data'!$A93+1,'Adjusted Raw Data'!BK$1),1))=5,"NA",VALUE(LEFT(INDEX('Raw Data'!$A$1:$CI$1000,'Adjusted Raw Data'!$A93+1,'Adjusted Raw Data'!BK$1),1)))</f>
        <v>#VALUE!</v>
      </c>
      <c r="BL93" s="50">
        <f>INDEX('Raw Data'!$A$1:$CI$1000,'Adjusted Raw Data'!$A93+1,'Adjusted Raw Data'!BL$1)</f>
        <v>0</v>
      </c>
      <c r="BM93" s="54" t="e">
        <f>IF(VALUE(LEFT(INDEX('Raw Data'!$A$1:$CI$1000,'Adjusted Raw Data'!$A93+1,'Adjusted Raw Data'!BM$1),1))=5,"NA",VALUE(LEFT(INDEX('Raw Data'!$A$1:$CI$1000,'Adjusted Raw Data'!$A93+1,'Adjusted Raw Data'!BM$1),1)))</f>
        <v>#VALUE!</v>
      </c>
      <c r="BN93" s="54" t="e">
        <f>IF(VALUE(LEFT(INDEX('Raw Data'!$A$1:$CI$1000,'Adjusted Raw Data'!$A93+1,'Adjusted Raw Data'!BN$1),1))=5,"NA",VALUE(LEFT(INDEX('Raw Data'!$A$1:$CI$1000,'Adjusted Raw Data'!$A93+1,'Adjusted Raw Data'!BN$1),1)))</f>
        <v>#VALUE!</v>
      </c>
      <c r="BO93" s="54" t="e">
        <f>IF(VALUE(LEFT(INDEX('Raw Data'!$A$1:$CI$1000,'Adjusted Raw Data'!$A93+1,'Adjusted Raw Data'!BO$1),1))=5,"NA",VALUE(LEFT(INDEX('Raw Data'!$A$1:$CI$1000,'Adjusted Raw Data'!$A93+1,'Adjusted Raw Data'!BO$1),1)))</f>
        <v>#VALUE!</v>
      </c>
      <c r="BP93" s="54" t="e">
        <f>IF(VALUE(LEFT(INDEX('Raw Data'!$A$1:$CI$1000,'Adjusted Raw Data'!$A93+1,'Adjusted Raw Data'!BP$1),1))=5,"NA",VALUE(LEFT(INDEX('Raw Data'!$A$1:$CI$1000,'Adjusted Raw Data'!$A93+1,'Adjusted Raw Data'!BP$1),1)))</f>
        <v>#VALUE!</v>
      </c>
      <c r="BQ93" s="54" t="e">
        <f>IF(VALUE(LEFT(INDEX('Raw Data'!$A$1:$CI$1000,'Adjusted Raw Data'!$A93+1,'Adjusted Raw Data'!BQ$1),1))=5,"NA",VALUE(LEFT(INDEX('Raw Data'!$A$1:$CI$1000,'Adjusted Raw Data'!$A93+1,'Adjusted Raw Data'!BQ$1),1)))</f>
        <v>#VALUE!</v>
      </c>
      <c r="BR93" s="50">
        <f>INDEX('Raw Data'!$A$1:$CI$1000,'Adjusted Raw Data'!$A93+1,'Adjusted Raw Data'!BR$1)</f>
        <v>0</v>
      </c>
      <c r="BS93" s="54" t="e">
        <f>IF(VALUE(LEFT(INDEX('Raw Data'!$A$1:$CI$1000,'Adjusted Raw Data'!$A93+1,'Adjusted Raw Data'!BS$1),1))=5,"NA",VALUE(LEFT(INDEX('Raw Data'!$A$1:$CI$1000,'Adjusted Raw Data'!$A93+1,'Adjusted Raw Data'!BS$1),1)))</f>
        <v>#VALUE!</v>
      </c>
      <c r="BT93" s="54" t="e">
        <f>IF(VALUE(LEFT(INDEX('Raw Data'!$A$1:$CI$1000,'Adjusted Raw Data'!$A93+1,'Adjusted Raw Data'!BT$1),1))=5,"NA",VALUE(LEFT(INDEX('Raw Data'!$A$1:$CI$1000,'Adjusted Raw Data'!$A93+1,'Adjusted Raw Data'!BT$1),1)))</f>
        <v>#VALUE!</v>
      </c>
      <c r="BU93" s="54" t="e">
        <f>IF(VALUE(LEFT(INDEX('Raw Data'!$A$1:$CI$1000,'Adjusted Raw Data'!$A93+1,'Adjusted Raw Data'!BU$1),1))=5,"NA",VALUE(LEFT(INDEX('Raw Data'!$A$1:$CI$1000,'Adjusted Raw Data'!$A93+1,'Adjusted Raw Data'!BU$1),1)))</f>
        <v>#VALUE!</v>
      </c>
      <c r="BV93" s="54" t="e">
        <f>IF(VALUE(LEFT(INDEX('Raw Data'!$A$1:$CI$1000,'Adjusted Raw Data'!$A93+1,'Adjusted Raw Data'!BV$1),1))=5,"NA",VALUE(LEFT(INDEX('Raw Data'!$A$1:$CI$1000,'Adjusted Raw Data'!$A93+1,'Adjusted Raw Data'!BV$1),1)))</f>
        <v>#VALUE!</v>
      </c>
      <c r="BW93" s="54" t="e">
        <f>IF(VALUE(LEFT(INDEX('Raw Data'!$A$1:$CI$1000,'Adjusted Raw Data'!$A93+1,'Adjusted Raw Data'!BW$1),1))=5,"NA",VALUE(LEFT(INDEX('Raw Data'!$A$1:$CI$1000,'Adjusted Raw Data'!$A93+1,'Adjusted Raw Data'!BW$1),1)))</f>
        <v>#VALUE!</v>
      </c>
      <c r="BX93" s="54" t="e">
        <f>IF(VALUE(LEFT(INDEX('Raw Data'!$A$1:$CI$1000,'Adjusted Raw Data'!$A93+1,'Adjusted Raw Data'!BX$1),1))=5,"NA",VALUE(LEFT(INDEX('Raw Data'!$A$1:$CI$1000,'Adjusted Raw Data'!$A93+1,'Adjusted Raw Data'!BX$1),1)))</f>
        <v>#VALUE!</v>
      </c>
      <c r="BY93" s="54" t="e">
        <f>IF(VALUE(LEFT(INDEX('Raw Data'!$A$1:$CI$1000,'Adjusted Raw Data'!$A93+1,'Adjusted Raw Data'!BY$1),1))=5,"NA",VALUE(LEFT(INDEX('Raw Data'!$A$1:$CI$1000,'Adjusted Raw Data'!$A93+1,'Adjusted Raw Data'!BY$1),1)))</f>
        <v>#VALUE!</v>
      </c>
      <c r="BZ93" s="50">
        <f>INDEX('Raw Data'!$A$1:$CI$1000,'Adjusted Raw Data'!$A93+1,'Adjusted Raw Data'!BZ$1)</f>
        <v>0</v>
      </c>
      <c r="CA93" s="54" t="e">
        <f>VALUE(LEFT(INDEX('Raw Data'!$A$1:$CI$1000,'Adjusted Raw Data'!$A93+1,'Adjusted Raw Data'!CA$1),1))</f>
        <v>#VALUE!</v>
      </c>
      <c r="CB93" s="50">
        <f>INDEX('Raw Data'!$A$1:$CI$1000,'Adjusted Raw Data'!$A93+1,'Adjusted Raw Data'!CB$1)</f>
        <v>0</v>
      </c>
      <c r="CC93" s="54" t="e">
        <f>IF(VALUE(LEFT(INDEX('Raw Data'!$A$1:$CI$1000,'Adjusted Raw Data'!$A93+1,'Adjusted Raw Data'!CC$1),1))=5,"NA",VALUE(LEFT(INDEX('Raw Data'!$A$1:$CI$1000,'Adjusted Raw Data'!$A93+1,'Adjusted Raw Data'!CC$1),1)))</f>
        <v>#VALUE!</v>
      </c>
      <c r="CD93" s="54" t="e">
        <f>IF(VALUE(LEFT(INDEX('Raw Data'!$A$1:$CI$1000,'Adjusted Raw Data'!$A93+1,'Adjusted Raw Data'!CD$1),1))=5,"NA",VALUE(LEFT(INDEX('Raw Data'!$A$1:$CI$1000,'Adjusted Raw Data'!$A93+1,'Adjusted Raw Data'!CD$1),1)))</f>
        <v>#VALUE!</v>
      </c>
      <c r="CE93" s="54" t="e">
        <f>IF(VALUE(LEFT(INDEX('Raw Data'!$A$1:$CI$1000,'Adjusted Raw Data'!$A93+1,'Adjusted Raw Data'!CE$1),1))=5,"NA",VALUE(LEFT(INDEX('Raw Data'!$A$1:$CI$1000,'Adjusted Raw Data'!$A93+1,'Adjusted Raw Data'!CE$1),1)))</f>
        <v>#VALUE!</v>
      </c>
      <c r="CF93" s="54" t="e">
        <f>IF(VALUE(LEFT(INDEX('Raw Data'!$A$1:$CI$1000,'Adjusted Raw Data'!$A93+1,'Adjusted Raw Data'!CF$1),1))=5,"NA",VALUE(LEFT(INDEX('Raw Data'!$A$1:$CI$1000,'Adjusted Raw Data'!$A93+1,'Adjusted Raw Data'!CF$1),1)))</f>
        <v>#VALUE!</v>
      </c>
      <c r="CG93" s="54" t="e">
        <f>IF(VALUE(LEFT(INDEX('Raw Data'!$A$1:$CI$1000,'Adjusted Raw Data'!$A93+1,'Adjusted Raw Data'!CG$1),1))=5,"NA",VALUE(LEFT(INDEX('Raw Data'!$A$1:$CI$1000,'Adjusted Raw Data'!$A93+1,'Adjusted Raw Data'!CG$1),1)))</f>
        <v>#VALUE!</v>
      </c>
      <c r="CH93" s="54" t="e">
        <f>IF(VALUE(LEFT(INDEX('Raw Data'!$A$1:$CI$1000,'Adjusted Raw Data'!$A93+1,'Adjusted Raw Data'!CH$1),1))=5,"NA",VALUE(LEFT(INDEX('Raw Data'!$A$1:$CI$1000,'Adjusted Raw Data'!$A93+1,'Adjusted Raw Data'!CH$1),1)))</f>
        <v>#VALUE!</v>
      </c>
      <c r="CI93" s="54" t="e">
        <f>IF(VALUE(LEFT(INDEX('Raw Data'!$A$1:$CI$1000,'Adjusted Raw Data'!$A93+1,'Adjusted Raw Data'!CI$1),1))=5,"NA",VALUE(LEFT(INDEX('Raw Data'!$A$1:$CI$1000,'Adjusted Raw Data'!$A93+1,'Adjusted Raw Data'!CI$1),1)))</f>
        <v>#VALUE!</v>
      </c>
      <c r="CJ93" s="50">
        <f>INDEX('Raw Data'!$A$1:$CI$1000,'Adjusted Raw Data'!$A93+1,'Adjusted Raw Data'!CJ$1)</f>
        <v>0</v>
      </c>
    </row>
    <row r="94" spans="1:88" x14ac:dyDescent="0.2">
      <c r="A94" s="53">
        <v>92</v>
      </c>
      <c r="B94" s="48">
        <f>INDEX('Raw Data'!$A$1:$CI$1000,'Adjusted Raw Data'!$A94+1,'Adjusted Raw Data'!B$1)</f>
        <v>0</v>
      </c>
      <c r="C94" s="49" t="str">
        <f>LEFT(INDEX('Raw Data'!$A$1:$CI$1000,'Adjusted Raw Data'!$A94+1,'Adjusted Raw Data'!C$1),5)</f>
        <v/>
      </c>
      <c r="D94" s="54" t="e">
        <f>IF(VALUE(LEFT(INDEX('Raw Data'!$A$1:$CI$1000,'Adjusted Raw Data'!$A94+1,'Adjusted Raw Data'!D$1),1))=5,"NA",VALUE(LEFT(INDEX('Raw Data'!$A$1:$CI$1000,'Adjusted Raw Data'!$A94+1,'Adjusted Raw Data'!D$1),1)))</f>
        <v>#VALUE!</v>
      </c>
      <c r="E94" s="54" t="e">
        <f>IF(VALUE(LEFT(INDEX('Raw Data'!$A$1:$CI$1000,'Adjusted Raw Data'!$A94+1,'Adjusted Raw Data'!E$1),1))=5,"NA",VALUE(LEFT(INDEX('Raw Data'!$A$1:$CI$1000,'Adjusted Raw Data'!$A94+1,'Adjusted Raw Data'!E$1),1)))</f>
        <v>#VALUE!</v>
      </c>
      <c r="F94" s="54" t="e">
        <f>IF(VALUE(LEFT(INDEX('Raw Data'!$A$1:$CI$1000,'Adjusted Raw Data'!$A94+1,'Adjusted Raw Data'!F$1),1))=5,"NA",VALUE(LEFT(INDEX('Raw Data'!$A$1:$CI$1000,'Adjusted Raw Data'!$A94+1,'Adjusted Raw Data'!F$1),1)))</f>
        <v>#VALUE!</v>
      </c>
      <c r="G94" s="54" t="e">
        <f>IF(VALUE(LEFT(INDEX('Raw Data'!$A$1:$CI$1000,'Adjusted Raw Data'!$A94+1,'Adjusted Raw Data'!G$1),1))=5,"NA",VALUE(LEFT(INDEX('Raw Data'!$A$1:$CI$1000,'Adjusted Raw Data'!$A94+1,'Adjusted Raw Data'!G$1),1)))</f>
        <v>#VALUE!</v>
      </c>
      <c r="H94" s="54" t="e">
        <f>IF(VALUE(LEFT(INDEX('Raw Data'!$A$1:$CI$1000,'Adjusted Raw Data'!$A94+1,'Adjusted Raw Data'!H$1),1))=5,"NA",VALUE(LEFT(INDEX('Raw Data'!$A$1:$CI$1000,'Adjusted Raw Data'!$A94+1,'Adjusted Raw Data'!H$1),1)))</f>
        <v>#VALUE!</v>
      </c>
      <c r="I94" s="54" t="e">
        <f>IF(VALUE(LEFT(INDEX('Raw Data'!$A$1:$CI$1000,'Adjusted Raw Data'!$A94+1,'Adjusted Raw Data'!I$1),1))=5,"NA",VALUE(LEFT(INDEX('Raw Data'!$A$1:$CI$1000,'Adjusted Raw Data'!$A94+1,'Adjusted Raw Data'!I$1),1)))</f>
        <v>#VALUE!</v>
      </c>
      <c r="J94" s="54" t="e">
        <f>IF(VALUE(LEFT(INDEX('Raw Data'!$A$1:$CI$1000,'Adjusted Raw Data'!$A94+1,'Adjusted Raw Data'!J$1),1))=5,"NA",VALUE(LEFT(INDEX('Raw Data'!$A$1:$CI$1000,'Adjusted Raw Data'!$A94+1,'Adjusted Raw Data'!J$1),1)))</f>
        <v>#VALUE!</v>
      </c>
      <c r="K94" s="54" t="e">
        <f>IF(VALUE(LEFT(INDEX('Raw Data'!$A$1:$CI$1000,'Adjusted Raw Data'!$A94+1,'Adjusted Raw Data'!K$1),1))=5,"NA",VALUE(LEFT(INDEX('Raw Data'!$A$1:$CI$1000,'Adjusted Raw Data'!$A94+1,'Adjusted Raw Data'!K$1),1)))</f>
        <v>#VALUE!</v>
      </c>
      <c r="L94" s="54" t="e">
        <f>IF(VALUE(LEFT(INDEX('Raw Data'!$A$1:$CI$1000,'Adjusted Raw Data'!$A94+1,'Adjusted Raw Data'!L$1),1))=5,"NA",VALUE(LEFT(INDEX('Raw Data'!$A$1:$CI$1000,'Adjusted Raw Data'!$A94+1,'Adjusted Raw Data'!L$1),1)))</f>
        <v>#VALUE!</v>
      </c>
      <c r="M94" s="54" t="e">
        <f>IF(VALUE(LEFT(INDEX('Raw Data'!$A$1:$CI$1000,'Adjusted Raw Data'!$A94+1,'Adjusted Raw Data'!M$1),1))=5,"NA",VALUE(LEFT(INDEX('Raw Data'!$A$1:$CI$1000,'Adjusted Raw Data'!$A94+1,'Adjusted Raw Data'!M$1),1)))</f>
        <v>#VALUE!</v>
      </c>
      <c r="N94" s="54" t="e">
        <f>IF(VALUE(LEFT(INDEX('Raw Data'!$A$1:$CI$1000,'Adjusted Raw Data'!$A94+1,'Adjusted Raw Data'!N$1),1))=5,"NA",VALUE(LEFT(INDEX('Raw Data'!$A$1:$CI$1000,'Adjusted Raw Data'!$A94+1,'Adjusted Raw Data'!N$1),1)))</f>
        <v>#VALUE!</v>
      </c>
      <c r="O94" s="54" t="e">
        <f>IF(VALUE(LEFT(INDEX('Raw Data'!$A$1:$CI$1000,'Adjusted Raw Data'!$A94+1,'Adjusted Raw Data'!O$1),1))=5,"NA",VALUE(LEFT(INDEX('Raw Data'!$A$1:$CI$1000,'Adjusted Raw Data'!$A94+1,'Adjusted Raw Data'!O$1),1)))</f>
        <v>#VALUE!</v>
      </c>
      <c r="P94" s="54" t="e">
        <f>IF(VALUE(LEFT(INDEX('Raw Data'!$A$1:$CI$1000,'Adjusted Raw Data'!$A94+1,'Adjusted Raw Data'!P$1),1))=5,"NA",VALUE(LEFT(INDEX('Raw Data'!$A$1:$CI$1000,'Adjusted Raw Data'!$A94+1,'Adjusted Raw Data'!P$1),1)))</f>
        <v>#VALUE!</v>
      </c>
      <c r="Q94" s="54" t="e">
        <f>IF(VALUE(LEFT(INDEX('Raw Data'!$A$1:$CI$1000,'Adjusted Raw Data'!$A94+1,'Adjusted Raw Data'!Q$1),1))=5,"NA",VALUE(LEFT(INDEX('Raw Data'!$A$1:$CI$1000,'Adjusted Raw Data'!$A94+1,'Adjusted Raw Data'!Q$1),1)))</f>
        <v>#VALUE!</v>
      </c>
      <c r="R94" s="54" t="e">
        <f>IF(VALUE(LEFT(INDEX('Raw Data'!$A$1:$CI$1000,'Adjusted Raw Data'!$A94+1,'Adjusted Raw Data'!R$1),1))=5,"NA",VALUE(LEFT(INDEX('Raw Data'!$A$1:$CI$1000,'Adjusted Raw Data'!$A94+1,'Adjusted Raw Data'!R$1),1)))</f>
        <v>#VALUE!</v>
      </c>
      <c r="S94" s="54" t="e">
        <f>IF(VALUE(LEFT(INDEX('Raw Data'!$A$1:$CI$1000,'Adjusted Raw Data'!$A94+1,'Adjusted Raw Data'!S$1),1))=5,"NA",VALUE(LEFT(INDEX('Raw Data'!$A$1:$CI$1000,'Adjusted Raw Data'!$A94+1,'Adjusted Raw Data'!S$1),1)))</f>
        <v>#VALUE!</v>
      </c>
      <c r="T94" s="50">
        <f>INDEX('Raw Data'!$A$1:$CI$1000,'Adjusted Raw Data'!$A94+1,'Adjusted Raw Data'!T$1)</f>
        <v>0</v>
      </c>
      <c r="U94" s="54" t="e">
        <f>IF(VALUE(LEFT(INDEX('Raw Data'!$A$1:$CI$1000,'Adjusted Raw Data'!$A94+1,'Adjusted Raw Data'!U$1),1))=5,"NA",VALUE(LEFT(INDEX('Raw Data'!$A$1:$CI$1000,'Adjusted Raw Data'!$A94+1,'Adjusted Raw Data'!U$1),1)))</f>
        <v>#VALUE!</v>
      </c>
      <c r="V94" s="54" t="e">
        <f>IF(VALUE(LEFT(INDEX('Raw Data'!$A$1:$CI$1000,'Adjusted Raw Data'!$A94+1,'Adjusted Raw Data'!V$1),1))=5,"NA",VALUE(LEFT(INDEX('Raw Data'!$A$1:$CI$1000,'Adjusted Raw Data'!$A94+1,'Adjusted Raw Data'!V$1),1)))</f>
        <v>#VALUE!</v>
      </c>
      <c r="W94" s="54" t="e">
        <f>IF(VALUE(LEFT(INDEX('Raw Data'!$A$1:$CI$1000,'Adjusted Raw Data'!$A94+1,'Adjusted Raw Data'!W$1),1))=5,"NA",VALUE(LEFT(INDEX('Raw Data'!$A$1:$CI$1000,'Adjusted Raw Data'!$A94+1,'Adjusted Raw Data'!W$1),1)))</f>
        <v>#VALUE!</v>
      </c>
      <c r="X94" s="54" t="e">
        <f>IF(VALUE(LEFT(INDEX('Raw Data'!$A$1:$CI$1000,'Adjusted Raw Data'!$A94+1,'Adjusted Raw Data'!X$1),1))=5,"NA",VALUE(LEFT(INDEX('Raw Data'!$A$1:$CI$1000,'Adjusted Raw Data'!$A94+1,'Adjusted Raw Data'!X$1),1)))</f>
        <v>#VALUE!</v>
      </c>
      <c r="Y94" s="54" t="e">
        <f>IF(VALUE(LEFT(INDEX('Raw Data'!$A$1:$CI$1000,'Adjusted Raw Data'!$A94+1,'Adjusted Raw Data'!Y$1),1))=5,"NA",VALUE(LEFT(INDEX('Raw Data'!$A$1:$CI$1000,'Adjusted Raw Data'!$A94+1,'Adjusted Raw Data'!Y$1),1)))</f>
        <v>#VALUE!</v>
      </c>
      <c r="Z94" s="54" t="e">
        <f>IF(VALUE(LEFT(INDEX('Raw Data'!$A$1:$CI$1000,'Adjusted Raw Data'!$A94+1,'Adjusted Raw Data'!Z$1),1))=5,"NA",VALUE(LEFT(INDEX('Raw Data'!$A$1:$CI$1000,'Adjusted Raw Data'!$A94+1,'Adjusted Raw Data'!Z$1),1)))</f>
        <v>#VALUE!</v>
      </c>
      <c r="AA94" s="54" t="e">
        <f>IF(VALUE(LEFT(INDEX('Raw Data'!$A$1:$CI$1000,'Adjusted Raw Data'!$A94+1,'Adjusted Raw Data'!AA$1),1))=5,"NA",VALUE(LEFT(INDEX('Raw Data'!$A$1:$CI$1000,'Adjusted Raw Data'!$A94+1,'Adjusted Raw Data'!AA$1),1)))</f>
        <v>#VALUE!</v>
      </c>
      <c r="AB94" s="50">
        <f>INDEX('Raw Data'!$A$1:$CI$1000,'Adjusted Raw Data'!$A94+1,'Adjusted Raw Data'!AB$1)</f>
        <v>0</v>
      </c>
      <c r="AC94" s="54" t="e">
        <f>IF(VALUE(LEFT(INDEX('Raw Data'!$A$1:$CI$1000,'Adjusted Raw Data'!$A94+1,'Adjusted Raw Data'!AC$1),1))=5,"NA",VALUE(LEFT(INDEX('Raw Data'!$A$1:$CI$1000,'Adjusted Raw Data'!$A94+1,'Adjusted Raw Data'!AC$1),1)))</f>
        <v>#VALUE!</v>
      </c>
      <c r="AD94" s="54" t="e">
        <f>IF(VALUE(LEFT(INDEX('Raw Data'!$A$1:$CI$1000,'Adjusted Raw Data'!$A94+1,'Adjusted Raw Data'!AD$1),1))=5,"NA",VALUE(LEFT(INDEX('Raw Data'!$A$1:$CI$1000,'Adjusted Raw Data'!$A94+1,'Adjusted Raw Data'!AD$1),1)))</f>
        <v>#VALUE!</v>
      </c>
      <c r="AE94" s="54" t="e">
        <f>IF(VALUE(LEFT(INDEX('Raw Data'!$A$1:$CI$1000,'Adjusted Raw Data'!$A94+1,'Adjusted Raw Data'!AE$1),1))=5,"NA",VALUE(LEFT(INDEX('Raw Data'!$A$1:$CI$1000,'Adjusted Raw Data'!$A94+1,'Adjusted Raw Data'!AE$1),1)))</f>
        <v>#VALUE!</v>
      </c>
      <c r="AF94" s="54" t="e">
        <f>IF(VALUE(LEFT(INDEX('Raw Data'!$A$1:$CI$1000,'Adjusted Raw Data'!$A94+1,'Adjusted Raw Data'!AF$1),1))=5,"NA",VALUE(LEFT(INDEX('Raw Data'!$A$1:$CI$1000,'Adjusted Raw Data'!$A94+1,'Adjusted Raw Data'!AF$1),1)))</f>
        <v>#VALUE!</v>
      </c>
      <c r="AG94" s="54" t="e">
        <f>IF(VALUE(LEFT(INDEX('Raw Data'!$A$1:$CI$1000,'Adjusted Raw Data'!$A94+1,'Adjusted Raw Data'!AG$1),1))=5,"NA",VALUE(LEFT(INDEX('Raw Data'!$A$1:$CI$1000,'Adjusted Raw Data'!$A94+1,'Adjusted Raw Data'!AG$1),1)))</f>
        <v>#VALUE!</v>
      </c>
      <c r="AH94" s="54" t="e">
        <f>IF(VALUE(LEFT(INDEX('Raw Data'!$A$1:$CI$1000,'Adjusted Raw Data'!$A94+1,'Adjusted Raw Data'!AH$1),1))=5,"NA",VALUE(LEFT(INDEX('Raw Data'!$A$1:$CI$1000,'Adjusted Raw Data'!$A94+1,'Adjusted Raw Data'!AH$1),1)))</f>
        <v>#VALUE!</v>
      </c>
      <c r="AI94" s="54" t="e">
        <f>IF(VALUE(LEFT(INDEX('Raw Data'!$A$1:$CI$1000,'Adjusted Raw Data'!$A94+1,'Adjusted Raw Data'!AI$1),1))=5,"NA",VALUE(LEFT(INDEX('Raw Data'!$A$1:$CI$1000,'Adjusted Raw Data'!$A94+1,'Adjusted Raw Data'!AI$1),1)))</f>
        <v>#VALUE!</v>
      </c>
      <c r="AJ94" s="54" t="e">
        <f>IF(VALUE(LEFT(INDEX('Raw Data'!$A$1:$CI$1000,'Adjusted Raw Data'!$A94+1,'Adjusted Raw Data'!AJ$1),1))=5,"NA",VALUE(LEFT(INDEX('Raw Data'!$A$1:$CI$1000,'Adjusted Raw Data'!$A94+1,'Adjusted Raw Data'!AJ$1),1)))</f>
        <v>#VALUE!</v>
      </c>
      <c r="AK94" s="54" t="e">
        <f>IF(VALUE(LEFT(INDEX('Raw Data'!$A$1:$CI$1000,'Adjusted Raw Data'!$A94+1,'Adjusted Raw Data'!AK$1),1))=5,"NA",VALUE(LEFT(INDEX('Raw Data'!$A$1:$CI$1000,'Adjusted Raw Data'!$A94+1,'Adjusted Raw Data'!AK$1),1)))</f>
        <v>#VALUE!</v>
      </c>
      <c r="AL94" s="54" t="e">
        <f>IF(VALUE(LEFT(INDEX('Raw Data'!$A$1:$CI$1000,'Adjusted Raw Data'!$A94+1,'Adjusted Raw Data'!AL$1),1))=5,"NA",VALUE(LEFT(INDEX('Raw Data'!$A$1:$CI$1000,'Adjusted Raw Data'!$A94+1,'Adjusted Raw Data'!AL$1),1)))</f>
        <v>#VALUE!</v>
      </c>
      <c r="AM94" s="54" t="e">
        <f>IF(VALUE(LEFT(INDEX('Raw Data'!$A$1:$CI$1000,'Adjusted Raw Data'!$A94+1,'Adjusted Raw Data'!AM$1),1))=5,"NA",VALUE(LEFT(INDEX('Raw Data'!$A$1:$CI$1000,'Adjusted Raw Data'!$A94+1,'Adjusted Raw Data'!AM$1),1)))</f>
        <v>#VALUE!</v>
      </c>
      <c r="AN94" s="54" t="e">
        <f>IF(VALUE(LEFT(INDEX('Raw Data'!$A$1:$CI$1000,'Adjusted Raw Data'!$A94+1,'Adjusted Raw Data'!AN$1),1))=5,"NA",VALUE(LEFT(INDEX('Raw Data'!$A$1:$CI$1000,'Adjusted Raw Data'!$A94+1,'Adjusted Raw Data'!AN$1),1)))</f>
        <v>#VALUE!</v>
      </c>
      <c r="AO94" s="54" t="e">
        <f>IF(VALUE(LEFT(INDEX('Raw Data'!$A$1:$CI$1000,'Adjusted Raw Data'!$A94+1,'Adjusted Raw Data'!AO$1),1))=5,"NA",VALUE(LEFT(INDEX('Raw Data'!$A$1:$CI$1000,'Adjusted Raw Data'!$A94+1,'Adjusted Raw Data'!AO$1),1)))</f>
        <v>#VALUE!</v>
      </c>
      <c r="AP94" s="54" t="e">
        <f>IF(VALUE(LEFT(INDEX('Raw Data'!$A$1:$CI$1000,'Adjusted Raw Data'!$A94+1,'Adjusted Raw Data'!AP$1),1))=5,"NA",VALUE(LEFT(INDEX('Raw Data'!$A$1:$CI$1000,'Adjusted Raw Data'!$A94+1,'Adjusted Raw Data'!AP$1),1)))</f>
        <v>#VALUE!</v>
      </c>
      <c r="AQ94" s="54" t="e">
        <f>IF(VALUE(LEFT(INDEX('Raw Data'!$A$1:$CI$1000,'Adjusted Raw Data'!$A94+1,'Adjusted Raw Data'!AQ$1),1))=5,"NA",VALUE(LEFT(INDEX('Raw Data'!$A$1:$CI$1000,'Adjusted Raw Data'!$A94+1,'Adjusted Raw Data'!AQ$1),1)))</f>
        <v>#VALUE!</v>
      </c>
      <c r="AR94" s="50">
        <f>INDEX('Raw Data'!$A$1:$CI$1000,'Adjusted Raw Data'!$A94+1,'Adjusted Raw Data'!AR$1)</f>
        <v>0</v>
      </c>
      <c r="AS94" s="54" t="e">
        <f>IF(VALUE(LEFT(INDEX('Raw Data'!$A$1:$CI$1000,'Adjusted Raw Data'!$A94+1,'Adjusted Raw Data'!AS$1),1))=5,"NA",VALUE(LEFT(INDEX('Raw Data'!$A$1:$CI$1000,'Adjusted Raw Data'!$A94+1,'Adjusted Raw Data'!AS$1),1)))</f>
        <v>#VALUE!</v>
      </c>
      <c r="AT94" s="54" t="e">
        <f>IF(VALUE(LEFT(INDEX('Raw Data'!$A$1:$CI$1000,'Adjusted Raw Data'!$A94+1,'Adjusted Raw Data'!AT$1),1))=5,"NA",VALUE(LEFT(INDEX('Raw Data'!$A$1:$CI$1000,'Adjusted Raw Data'!$A94+1,'Adjusted Raw Data'!AT$1),1)))</f>
        <v>#VALUE!</v>
      </c>
      <c r="AU94" s="54" t="e">
        <f>IF(VALUE(LEFT(INDEX('Raw Data'!$A$1:$CI$1000,'Adjusted Raw Data'!$A94+1,'Adjusted Raw Data'!AU$1),1))=5,"NA",VALUE(LEFT(INDEX('Raw Data'!$A$1:$CI$1000,'Adjusted Raw Data'!$A94+1,'Adjusted Raw Data'!AU$1),1)))</f>
        <v>#VALUE!</v>
      </c>
      <c r="AV94" s="54" t="e">
        <f>IF(VALUE(LEFT(INDEX('Raw Data'!$A$1:$CI$1000,'Adjusted Raw Data'!$A94+1,'Adjusted Raw Data'!AV$1),1))=5,"NA",VALUE(LEFT(INDEX('Raw Data'!$A$1:$CI$1000,'Adjusted Raw Data'!$A94+1,'Adjusted Raw Data'!AV$1),1)))</f>
        <v>#VALUE!</v>
      </c>
      <c r="AW94" s="54" t="e">
        <f>IF(VALUE(LEFT(INDEX('Raw Data'!$A$1:$CI$1000,'Adjusted Raw Data'!$A94+1,'Adjusted Raw Data'!AW$1),1))=5,"NA",VALUE(LEFT(INDEX('Raw Data'!$A$1:$CI$1000,'Adjusted Raw Data'!$A94+1,'Adjusted Raw Data'!AW$1),1)))</f>
        <v>#VALUE!</v>
      </c>
      <c r="AX94" s="54" t="e">
        <f>IF(VALUE(LEFT(INDEX('Raw Data'!$A$1:$CI$1000,'Adjusted Raw Data'!$A94+1,'Adjusted Raw Data'!AX$1),1))=5,"NA",VALUE(LEFT(INDEX('Raw Data'!$A$1:$CI$1000,'Adjusted Raw Data'!$A94+1,'Adjusted Raw Data'!AX$1),1)))</f>
        <v>#VALUE!</v>
      </c>
      <c r="AY94" s="54" t="e">
        <f>IF(VALUE(LEFT(INDEX('Raw Data'!$A$1:$CI$1000,'Adjusted Raw Data'!$A94+1,'Adjusted Raw Data'!AY$1),1))=5,"NA",VALUE(LEFT(INDEX('Raw Data'!$A$1:$CI$1000,'Adjusted Raw Data'!$A94+1,'Adjusted Raw Data'!AY$1),1)))</f>
        <v>#VALUE!</v>
      </c>
      <c r="AZ94" s="54" t="e">
        <f>IF(VALUE(LEFT(INDEX('Raw Data'!$A$1:$CI$1000,'Adjusted Raw Data'!$A94+1,'Adjusted Raw Data'!AZ$1),1))=5,"NA",VALUE(LEFT(INDEX('Raw Data'!$A$1:$CI$1000,'Adjusted Raw Data'!$A94+1,'Adjusted Raw Data'!AZ$1),1)))</f>
        <v>#VALUE!</v>
      </c>
      <c r="BA94" s="50">
        <f>INDEX('Raw Data'!$A$1:$CI$1000,'Adjusted Raw Data'!$A94+1,'Adjusted Raw Data'!BA$1)</f>
        <v>0</v>
      </c>
      <c r="BB94" s="54" t="e">
        <f>IF(VALUE(LEFT(INDEX('Raw Data'!$A$1:$CI$1000,'Adjusted Raw Data'!$A94+1,'Adjusted Raw Data'!BB$1),1))=5,"NA",VALUE(LEFT(INDEX('Raw Data'!$A$1:$CI$1000,'Adjusted Raw Data'!$A94+1,'Adjusted Raw Data'!BB$1),1)))</f>
        <v>#VALUE!</v>
      </c>
      <c r="BC94" s="54" t="e">
        <f>IF(VALUE(LEFT(INDEX('Raw Data'!$A$1:$CI$1000,'Adjusted Raw Data'!$A94+1,'Adjusted Raw Data'!BC$1),1))=5,"NA",VALUE(LEFT(INDEX('Raw Data'!$A$1:$CI$1000,'Adjusted Raw Data'!$A94+1,'Adjusted Raw Data'!BC$1),1)))</f>
        <v>#VALUE!</v>
      </c>
      <c r="BD94" s="54" t="e">
        <f>IF(VALUE(LEFT(INDEX('Raw Data'!$A$1:$CI$1000,'Adjusted Raw Data'!$A94+1,'Adjusted Raw Data'!BD$1),1))=5,"NA",VALUE(LEFT(INDEX('Raw Data'!$A$1:$CI$1000,'Adjusted Raw Data'!$A94+1,'Adjusted Raw Data'!BD$1),1)))</f>
        <v>#VALUE!</v>
      </c>
      <c r="BE94" s="50">
        <f>INDEX('Raw Data'!$A$1:$CI$1000,'Adjusted Raw Data'!$A94+1,'Adjusted Raw Data'!BE$1)</f>
        <v>0</v>
      </c>
      <c r="BF94" s="54" t="e">
        <f>IF(VALUE(LEFT(INDEX('Raw Data'!$A$1:$CI$1000,'Adjusted Raw Data'!$A94+1,'Adjusted Raw Data'!BF$1),1))=5,"NA",VALUE(LEFT(INDEX('Raw Data'!$A$1:$CI$1000,'Adjusted Raw Data'!$A94+1,'Adjusted Raw Data'!BF$1),1)))</f>
        <v>#VALUE!</v>
      </c>
      <c r="BG94" s="54" t="e">
        <f>IF(VALUE(LEFT(INDEX('Raw Data'!$A$1:$CI$1000,'Adjusted Raw Data'!$A94+1,'Adjusted Raw Data'!BG$1),1))=5,"NA",VALUE(LEFT(INDEX('Raw Data'!$A$1:$CI$1000,'Adjusted Raw Data'!$A94+1,'Adjusted Raw Data'!BG$1),1)))</f>
        <v>#VALUE!</v>
      </c>
      <c r="BH94" s="54" t="e">
        <f>IF(VALUE(LEFT(INDEX('Raw Data'!$A$1:$CI$1000,'Adjusted Raw Data'!$A94+1,'Adjusted Raw Data'!BH$1),1))=5,"NA",VALUE(LEFT(INDEX('Raw Data'!$A$1:$CI$1000,'Adjusted Raw Data'!$A94+1,'Adjusted Raw Data'!BH$1),1)))</f>
        <v>#VALUE!</v>
      </c>
      <c r="BI94" s="54" t="e">
        <f>IF(VALUE(LEFT(INDEX('Raw Data'!$A$1:$CI$1000,'Adjusted Raw Data'!$A94+1,'Adjusted Raw Data'!BI$1),1))=5,"NA",VALUE(LEFT(INDEX('Raw Data'!$A$1:$CI$1000,'Adjusted Raw Data'!$A94+1,'Adjusted Raw Data'!BI$1),1)))</f>
        <v>#VALUE!</v>
      </c>
      <c r="BJ94" s="54" t="e">
        <f>IF(VALUE(LEFT(INDEX('Raw Data'!$A$1:$CI$1000,'Adjusted Raw Data'!$A94+1,'Adjusted Raw Data'!BJ$1),1))=5,"NA",VALUE(LEFT(INDEX('Raw Data'!$A$1:$CI$1000,'Adjusted Raw Data'!$A94+1,'Adjusted Raw Data'!BJ$1),1)))</f>
        <v>#VALUE!</v>
      </c>
      <c r="BK94" s="54" t="e">
        <f>IF(VALUE(LEFT(INDEX('Raw Data'!$A$1:$CI$1000,'Adjusted Raw Data'!$A94+1,'Adjusted Raw Data'!BK$1),1))=5,"NA",VALUE(LEFT(INDEX('Raw Data'!$A$1:$CI$1000,'Adjusted Raw Data'!$A94+1,'Adjusted Raw Data'!BK$1),1)))</f>
        <v>#VALUE!</v>
      </c>
      <c r="BL94" s="50">
        <f>INDEX('Raw Data'!$A$1:$CI$1000,'Adjusted Raw Data'!$A94+1,'Adjusted Raw Data'!BL$1)</f>
        <v>0</v>
      </c>
      <c r="BM94" s="54" t="e">
        <f>IF(VALUE(LEFT(INDEX('Raw Data'!$A$1:$CI$1000,'Adjusted Raw Data'!$A94+1,'Adjusted Raw Data'!BM$1),1))=5,"NA",VALUE(LEFT(INDEX('Raw Data'!$A$1:$CI$1000,'Adjusted Raw Data'!$A94+1,'Adjusted Raw Data'!BM$1),1)))</f>
        <v>#VALUE!</v>
      </c>
      <c r="BN94" s="54" t="e">
        <f>IF(VALUE(LEFT(INDEX('Raw Data'!$A$1:$CI$1000,'Adjusted Raw Data'!$A94+1,'Adjusted Raw Data'!BN$1),1))=5,"NA",VALUE(LEFT(INDEX('Raw Data'!$A$1:$CI$1000,'Adjusted Raw Data'!$A94+1,'Adjusted Raw Data'!BN$1),1)))</f>
        <v>#VALUE!</v>
      </c>
      <c r="BO94" s="54" t="e">
        <f>IF(VALUE(LEFT(INDEX('Raw Data'!$A$1:$CI$1000,'Adjusted Raw Data'!$A94+1,'Adjusted Raw Data'!BO$1),1))=5,"NA",VALUE(LEFT(INDEX('Raw Data'!$A$1:$CI$1000,'Adjusted Raw Data'!$A94+1,'Adjusted Raw Data'!BO$1),1)))</f>
        <v>#VALUE!</v>
      </c>
      <c r="BP94" s="54" t="e">
        <f>IF(VALUE(LEFT(INDEX('Raw Data'!$A$1:$CI$1000,'Adjusted Raw Data'!$A94+1,'Adjusted Raw Data'!BP$1),1))=5,"NA",VALUE(LEFT(INDEX('Raw Data'!$A$1:$CI$1000,'Adjusted Raw Data'!$A94+1,'Adjusted Raw Data'!BP$1),1)))</f>
        <v>#VALUE!</v>
      </c>
      <c r="BQ94" s="54" t="e">
        <f>IF(VALUE(LEFT(INDEX('Raw Data'!$A$1:$CI$1000,'Adjusted Raw Data'!$A94+1,'Adjusted Raw Data'!BQ$1),1))=5,"NA",VALUE(LEFT(INDEX('Raw Data'!$A$1:$CI$1000,'Adjusted Raw Data'!$A94+1,'Adjusted Raw Data'!BQ$1),1)))</f>
        <v>#VALUE!</v>
      </c>
      <c r="BR94" s="50">
        <f>INDEX('Raw Data'!$A$1:$CI$1000,'Adjusted Raw Data'!$A94+1,'Adjusted Raw Data'!BR$1)</f>
        <v>0</v>
      </c>
      <c r="BS94" s="54" t="e">
        <f>IF(VALUE(LEFT(INDEX('Raw Data'!$A$1:$CI$1000,'Adjusted Raw Data'!$A94+1,'Adjusted Raw Data'!BS$1),1))=5,"NA",VALUE(LEFT(INDEX('Raw Data'!$A$1:$CI$1000,'Adjusted Raw Data'!$A94+1,'Adjusted Raw Data'!BS$1),1)))</f>
        <v>#VALUE!</v>
      </c>
      <c r="BT94" s="54" t="e">
        <f>IF(VALUE(LEFT(INDEX('Raw Data'!$A$1:$CI$1000,'Adjusted Raw Data'!$A94+1,'Adjusted Raw Data'!BT$1),1))=5,"NA",VALUE(LEFT(INDEX('Raw Data'!$A$1:$CI$1000,'Adjusted Raw Data'!$A94+1,'Adjusted Raw Data'!BT$1),1)))</f>
        <v>#VALUE!</v>
      </c>
      <c r="BU94" s="54" t="e">
        <f>IF(VALUE(LEFT(INDEX('Raw Data'!$A$1:$CI$1000,'Adjusted Raw Data'!$A94+1,'Adjusted Raw Data'!BU$1),1))=5,"NA",VALUE(LEFT(INDEX('Raw Data'!$A$1:$CI$1000,'Adjusted Raw Data'!$A94+1,'Adjusted Raw Data'!BU$1),1)))</f>
        <v>#VALUE!</v>
      </c>
      <c r="BV94" s="54" t="e">
        <f>IF(VALUE(LEFT(INDEX('Raw Data'!$A$1:$CI$1000,'Adjusted Raw Data'!$A94+1,'Adjusted Raw Data'!BV$1),1))=5,"NA",VALUE(LEFT(INDEX('Raw Data'!$A$1:$CI$1000,'Adjusted Raw Data'!$A94+1,'Adjusted Raw Data'!BV$1),1)))</f>
        <v>#VALUE!</v>
      </c>
      <c r="BW94" s="54" t="e">
        <f>IF(VALUE(LEFT(INDEX('Raw Data'!$A$1:$CI$1000,'Adjusted Raw Data'!$A94+1,'Adjusted Raw Data'!BW$1),1))=5,"NA",VALUE(LEFT(INDEX('Raw Data'!$A$1:$CI$1000,'Adjusted Raw Data'!$A94+1,'Adjusted Raw Data'!BW$1),1)))</f>
        <v>#VALUE!</v>
      </c>
      <c r="BX94" s="54" t="e">
        <f>IF(VALUE(LEFT(INDEX('Raw Data'!$A$1:$CI$1000,'Adjusted Raw Data'!$A94+1,'Adjusted Raw Data'!BX$1),1))=5,"NA",VALUE(LEFT(INDEX('Raw Data'!$A$1:$CI$1000,'Adjusted Raw Data'!$A94+1,'Adjusted Raw Data'!BX$1),1)))</f>
        <v>#VALUE!</v>
      </c>
      <c r="BY94" s="54" t="e">
        <f>IF(VALUE(LEFT(INDEX('Raw Data'!$A$1:$CI$1000,'Adjusted Raw Data'!$A94+1,'Adjusted Raw Data'!BY$1),1))=5,"NA",VALUE(LEFT(INDEX('Raw Data'!$A$1:$CI$1000,'Adjusted Raw Data'!$A94+1,'Adjusted Raw Data'!BY$1),1)))</f>
        <v>#VALUE!</v>
      </c>
      <c r="BZ94" s="50">
        <f>INDEX('Raw Data'!$A$1:$CI$1000,'Adjusted Raw Data'!$A94+1,'Adjusted Raw Data'!BZ$1)</f>
        <v>0</v>
      </c>
      <c r="CA94" s="54" t="e">
        <f>VALUE(LEFT(INDEX('Raw Data'!$A$1:$CI$1000,'Adjusted Raw Data'!$A94+1,'Adjusted Raw Data'!CA$1),1))</f>
        <v>#VALUE!</v>
      </c>
      <c r="CB94" s="50">
        <f>INDEX('Raw Data'!$A$1:$CI$1000,'Adjusted Raw Data'!$A94+1,'Adjusted Raw Data'!CB$1)</f>
        <v>0</v>
      </c>
      <c r="CC94" s="54" t="e">
        <f>IF(VALUE(LEFT(INDEX('Raw Data'!$A$1:$CI$1000,'Adjusted Raw Data'!$A94+1,'Adjusted Raw Data'!CC$1),1))=5,"NA",VALUE(LEFT(INDEX('Raw Data'!$A$1:$CI$1000,'Adjusted Raw Data'!$A94+1,'Adjusted Raw Data'!CC$1),1)))</f>
        <v>#VALUE!</v>
      </c>
      <c r="CD94" s="54" t="e">
        <f>IF(VALUE(LEFT(INDEX('Raw Data'!$A$1:$CI$1000,'Adjusted Raw Data'!$A94+1,'Adjusted Raw Data'!CD$1),1))=5,"NA",VALUE(LEFT(INDEX('Raw Data'!$A$1:$CI$1000,'Adjusted Raw Data'!$A94+1,'Adjusted Raw Data'!CD$1),1)))</f>
        <v>#VALUE!</v>
      </c>
      <c r="CE94" s="54" t="e">
        <f>IF(VALUE(LEFT(INDEX('Raw Data'!$A$1:$CI$1000,'Adjusted Raw Data'!$A94+1,'Adjusted Raw Data'!CE$1),1))=5,"NA",VALUE(LEFT(INDEX('Raw Data'!$A$1:$CI$1000,'Adjusted Raw Data'!$A94+1,'Adjusted Raw Data'!CE$1),1)))</f>
        <v>#VALUE!</v>
      </c>
      <c r="CF94" s="54" t="e">
        <f>IF(VALUE(LEFT(INDEX('Raw Data'!$A$1:$CI$1000,'Adjusted Raw Data'!$A94+1,'Adjusted Raw Data'!CF$1),1))=5,"NA",VALUE(LEFT(INDEX('Raw Data'!$A$1:$CI$1000,'Adjusted Raw Data'!$A94+1,'Adjusted Raw Data'!CF$1),1)))</f>
        <v>#VALUE!</v>
      </c>
      <c r="CG94" s="54" t="e">
        <f>IF(VALUE(LEFT(INDEX('Raw Data'!$A$1:$CI$1000,'Adjusted Raw Data'!$A94+1,'Adjusted Raw Data'!CG$1),1))=5,"NA",VALUE(LEFT(INDEX('Raw Data'!$A$1:$CI$1000,'Adjusted Raw Data'!$A94+1,'Adjusted Raw Data'!CG$1),1)))</f>
        <v>#VALUE!</v>
      </c>
      <c r="CH94" s="54" t="e">
        <f>IF(VALUE(LEFT(INDEX('Raw Data'!$A$1:$CI$1000,'Adjusted Raw Data'!$A94+1,'Adjusted Raw Data'!CH$1),1))=5,"NA",VALUE(LEFT(INDEX('Raw Data'!$A$1:$CI$1000,'Adjusted Raw Data'!$A94+1,'Adjusted Raw Data'!CH$1),1)))</f>
        <v>#VALUE!</v>
      </c>
      <c r="CI94" s="54" t="e">
        <f>IF(VALUE(LEFT(INDEX('Raw Data'!$A$1:$CI$1000,'Adjusted Raw Data'!$A94+1,'Adjusted Raw Data'!CI$1),1))=5,"NA",VALUE(LEFT(INDEX('Raw Data'!$A$1:$CI$1000,'Adjusted Raw Data'!$A94+1,'Adjusted Raw Data'!CI$1),1)))</f>
        <v>#VALUE!</v>
      </c>
      <c r="CJ94" s="50">
        <f>INDEX('Raw Data'!$A$1:$CI$1000,'Adjusted Raw Data'!$A94+1,'Adjusted Raw Data'!CJ$1)</f>
        <v>0</v>
      </c>
    </row>
    <row r="95" spans="1:88" x14ac:dyDescent="0.2">
      <c r="A95" s="53">
        <v>93</v>
      </c>
      <c r="B95" s="48">
        <f>INDEX('Raw Data'!$A$1:$CI$1000,'Adjusted Raw Data'!$A95+1,'Adjusted Raw Data'!B$1)</f>
        <v>0</v>
      </c>
      <c r="C95" s="49" t="str">
        <f>LEFT(INDEX('Raw Data'!$A$1:$CI$1000,'Adjusted Raw Data'!$A95+1,'Adjusted Raw Data'!C$1),5)</f>
        <v/>
      </c>
      <c r="D95" s="54" t="e">
        <f>IF(VALUE(LEFT(INDEX('Raw Data'!$A$1:$CI$1000,'Adjusted Raw Data'!$A95+1,'Adjusted Raw Data'!D$1),1))=5,"NA",VALUE(LEFT(INDEX('Raw Data'!$A$1:$CI$1000,'Adjusted Raw Data'!$A95+1,'Adjusted Raw Data'!D$1),1)))</f>
        <v>#VALUE!</v>
      </c>
      <c r="E95" s="54" t="e">
        <f>IF(VALUE(LEFT(INDEX('Raw Data'!$A$1:$CI$1000,'Adjusted Raw Data'!$A95+1,'Adjusted Raw Data'!E$1),1))=5,"NA",VALUE(LEFT(INDEX('Raw Data'!$A$1:$CI$1000,'Adjusted Raw Data'!$A95+1,'Adjusted Raw Data'!E$1),1)))</f>
        <v>#VALUE!</v>
      </c>
      <c r="F95" s="54" t="e">
        <f>IF(VALUE(LEFT(INDEX('Raw Data'!$A$1:$CI$1000,'Adjusted Raw Data'!$A95+1,'Adjusted Raw Data'!F$1),1))=5,"NA",VALUE(LEFT(INDEX('Raw Data'!$A$1:$CI$1000,'Adjusted Raw Data'!$A95+1,'Adjusted Raw Data'!F$1),1)))</f>
        <v>#VALUE!</v>
      </c>
      <c r="G95" s="54" t="e">
        <f>IF(VALUE(LEFT(INDEX('Raw Data'!$A$1:$CI$1000,'Adjusted Raw Data'!$A95+1,'Adjusted Raw Data'!G$1),1))=5,"NA",VALUE(LEFT(INDEX('Raw Data'!$A$1:$CI$1000,'Adjusted Raw Data'!$A95+1,'Adjusted Raw Data'!G$1),1)))</f>
        <v>#VALUE!</v>
      </c>
      <c r="H95" s="54" t="e">
        <f>IF(VALUE(LEFT(INDEX('Raw Data'!$A$1:$CI$1000,'Adjusted Raw Data'!$A95+1,'Adjusted Raw Data'!H$1),1))=5,"NA",VALUE(LEFT(INDEX('Raw Data'!$A$1:$CI$1000,'Adjusted Raw Data'!$A95+1,'Adjusted Raw Data'!H$1),1)))</f>
        <v>#VALUE!</v>
      </c>
      <c r="I95" s="54" t="e">
        <f>IF(VALUE(LEFT(INDEX('Raw Data'!$A$1:$CI$1000,'Adjusted Raw Data'!$A95+1,'Adjusted Raw Data'!I$1),1))=5,"NA",VALUE(LEFT(INDEX('Raw Data'!$A$1:$CI$1000,'Adjusted Raw Data'!$A95+1,'Adjusted Raw Data'!I$1),1)))</f>
        <v>#VALUE!</v>
      </c>
      <c r="J95" s="54" t="e">
        <f>IF(VALUE(LEFT(INDEX('Raw Data'!$A$1:$CI$1000,'Adjusted Raw Data'!$A95+1,'Adjusted Raw Data'!J$1),1))=5,"NA",VALUE(LEFT(INDEX('Raw Data'!$A$1:$CI$1000,'Adjusted Raw Data'!$A95+1,'Adjusted Raw Data'!J$1),1)))</f>
        <v>#VALUE!</v>
      </c>
      <c r="K95" s="54" t="e">
        <f>IF(VALUE(LEFT(INDEX('Raw Data'!$A$1:$CI$1000,'Adjusted Raw Data'!$A95+1,'Adjusted Raw Data'!K$1),1))=5,"NA",VALUE(LEFT(INDEX('Raw Data'!$A$1:$CI$1000,'Adjusted Raw Data'!$A95+1,'Adjusted Raw Data'!K$1),1)))</f>
        <v>#VALUE!</v>
      </c>
      <c r="L95" s="54" t="e">
        <f>IF(VALUE(LEFT(INDEX('Raw Data'!$A$1:$CI$1000,'Adjusted Raw Data'!$A95+1,'Adjusted Raw Data'!L$1),1))=5,"NA",VALUE(LEFT(INDEX('Raw Data'!$A$1:$CI$1000,'Adjusted Raw Data'!$A95+1,'Adjusted Raw Data'!L$1),1)))</f>
        <v>#VALUE!</v>
      </c>
      <c r="M95" s="54" t="e">
        <f>IF(VALUE(LEFT(INDEX('Raw Data'!$A$1:$CI$1000,'Adjusted Raw Data'!$A95+1,'Adjusted Raw Data'!M$1),1))=5,"NA",VALUE(LEFT(INDEX('Raw Data'!$A$1:$CI$1000,'Adjusted Raw Data'!$A95+1,'Adjusted Raw Data'!M$1),1)))</f>
        <v>#VALUE!</v>
      </c>
      <c r="N95" s="54" t="e">
        <f>IF(VALUE(LEFT(INDEX('Raw Data'!$A$1:$CI$1000,'Adjusted Raw Data'!$A95+1,'Adjusted Raw Data'!N$1),1))=5,"NA",VALUE(LEFT(INDEX('Raw Data'!$A$1:$CI$1000,'Adjusted Raw Data'!$A95+1,'Adjusted Raw Data'!N$1),1)))</f>
        <v>#VALUE!</v>
      </c>
      <c r="O95" s="54" t="e">
        <f>IF(VALUE(LEFT(INDEX('Raw Data'!$A$1:$CI$1000,'Adjusted Raw Data'!$A95+1,'Adjusted Raw Data'!O$1),1))=5,"NA",VALUE(LEFT(INDEX('Raw Data'!$A$1:$CI$1000,'Adjusted Raw Data'!$A95+1,'Adjusted Raw Data'!O$1),1)))</f>
        <v>#VALUE!</v>
      </c>
      <c r="P95" s="54" t="e">
        <f>IF(VALUE(LEFT(INDEX('Raw Data'!$A$1:$CI$1000,'Adjusted Raw Data'!$A95+1,'Adjusted Raw Data'!P$1),1))=5,"NA",VALUE(LEFT(INDEX('Raw Data'!$A$1:$CI$1000,'Adjusted Raw Data'!$A95+1,'Adjusted Raw Data'!P$1),1)))</f>
        <v>#VALUE!</v>
      </c>
      <c r="Q95" s="54" t="e">
        <f>IF(VALUE(LEFT(INDEX('Raw Data'!$A$1:$CI$1000,'Adjusted Raw Data'!$A95+1,'Adjusted Raw Data'!Q$1),1))=5,"NA",VALUE(LEFT(INDEX('Raw Data'!$A$1:$CI$1000,'Adjusted Raw Data'!$A95+1,'Adjusted Raw Data'!Q$1),1)))</f>
        <v>#VALUE!</v>
      </c>
      <c r="R95" s="54" t="e">
        <f>IF(VALUE(LEFT(INDEX('Raw Data'!$A$1:$CI$1000,'Adjusted Raw Data'!$A95+1,'Adjusted Raw Data'!R$1),1))=5,"NA",VALUE(LEFT(INDEX('Raw Data'!$A$1:$CI$1000,'Adjusted Raw Data'!$A95+1,'Adjusted Raw Data'!R$1),1)))</f>
        <v>#VALUE!</v>
      </c>
      <c r="S95" s="54" t="e">
        <f>IF(VALUE(LEFT(INDEX('Raw Data'!$A$1:$CI$1000,'Adjusted Raw Data'!$A95+1,'Adjusted Raw Data'!S$1),1))=5,"NA",VALUE(LEFT(INDEX('Raw Data'!$A$1:$CI$1000,'Adjusted Raw Data'!$A95+1,'Adjusted Raw Data'!S$1),1)))</f>
        <v>#VALUE!</v>
      </c>
      <c r="T95" s="50">
        <f>INDEX('Raw Data'!$A$1:$CI$1000,'Adjusted Raw Data'!$A95+1,'Adjusted Raw Data'!T$1)</f>
        <v>0</v>
      </c>
      <c r="U95" s="54" t="e">
        <f>IF(VALUE(LEFT(INDEX('Raw Data'!$A$1:$CI$1000,'Adjusted Raw Data'!$A95+1,'Adjusted Raw Data'!U$1),1))=5,"NA",VALUE(LEFT(INDEX('Raw Data'!$A$1:$CI$1000,'Adjusted Raw Data'!$A95+1,'Adjusted Raw Data'!U$1),1)))</f>
        <v>#VALUE!</v>
      </c>
      <c r="V95" s="54" t="e">
        <f>IF(VALUE(LEFT(INDEX('Raw Data'!$A$1:$CI$1000,'Adjusted Raw Data'!$A95+1,'Adjusted Raw Data'!V$1),1))=5,"NA",VALUE(LEFT(INDEX('Raw Data'!$A$1:$CI$1000,'Adjusted Raw Data'!$A95+1,'Adjusted Raw Data'!V$1),1)))</f>
        <v>#VALUE!</v>
      </c>
      <c r="W95" s="54" t="e">
        <f>IF(VALUE(LEFT(INDEX('Raw Data'!$A$1:$CI$1000,'Adjusted Raw Data'!$A95+1,'Adjusted Raw Data'!W$1),1))=5,"NA",VALUE(LEFT(INDEX('Raw Data'!$A$1:$CI$1000,'Adjusted Raw Data'!$A95+1,'Adjusted Raw Data'!W$1),1)))</f>
        <v>#VALUE!</v>
      </c>
      <c r="X95" s="54" t="e">
        <f>IF(VALUE(LEFT(INDEX('Raw Data'!$A$1:$CI$1000,'Adjusted Raw Data'!$A95+1,'Adjusted Raw Data'!X$1),1))=5,"NA",VALUE(LEFT(INDEX('Raw Data'!$A$1:$CI$1000,'Adjusted Raw Data'!$A95+1,'Adjusted Raw Data'!X$1),1)))</f>
        <v>#VALUE!</v>
      </c>
      <c r="Y95" s="54" t="e">
        <f>IF(VALUE(LEFT(INDEX('Raw Data'!$A$1:$CI$1000,'Adjusted Raw Data'!$A95+1,'Adjusted Raw Data'!Y$1),1))=5,"NA",VALUE(LEFT(INDEX('Raw Data'!$A$1:$CI$1000,'Adjusted Raw Data'!$A95+1,'Adjusted Raw Data'!Y$1),1)))</f>
        <v>#VALUE!</v>
      </c>
      <c r="Z95" s="54" t="e">
        <f>IF(VALUE(LEFT(INDEX('Raw Data'!$A$1:$CI$1000,'Adjusted Raw Data'!$A95+1,'Adjusted Raw Data'!Z$1),1))=5,"NA",VALUE(LEFT(INDEX('Raw Data'!$A$1:$CI$1000,'Adjusted Raw Data'!$A95+1,'Adjusted Raw Data'!Z$1),1)))</f>
        <v>#VALUE!</v>
      </c>
      <c r="AA95" s="54" t="e">
        <f>IF(VALUE(LEFT(INDEX('Raw Data'!$A$1:$CI$1000,'Adjusted Raw Data'!$A95+1,'Adjusted Raw Data'!AA$1),1))=5,"NA",VALUE(LEFT(INDEX('Raw Data'!$A$1:$CI$1000,'Adjusted Raw Data'!$A95+1,'Adjusted Raw Data'!AA$1),1)))</f>
        <v>#VALUE!</v>
      </c>
      <c r="AB95" s="50">
        <f>INDEX('Raw Data'!$A$1:$CI$1000,'Adjusted Raw Data'!$A95+1,'Adjusted Raw Data'!AB$1)</f>
        <v>0</v>
      </c>
      <c r="AC95" s="54" t="e">
        <f>IF(VALUE(LEFT(INDEX('Raw Data'!$A$1:$CI$1000,'Adjusted Raw Data'!$A95+1,'Adjusted Raw Data'!AC$1),1))=5,"NA",VALUE(LEFT(INDEX('Raw Data'!$A$1:$CI$1000,'Adjusted Raw Data'!$A95+1,'Adjusted Raw Data'!AC$1),1)))</f>
        <v>#VALUE!</v>
      </c>
      <c r="AD95" s="54" t="e">
        <f>IF(VALUE(LEFT(INDEX('Raw Data'!$A$1:$CI$1000,'Adjusted Raw Data'!$A95+1,'Adjusted Raw Data'!AD$1),1))=5,"NA",VALUE(LEFT(INDEX('Raw Data'!$A$1:$CI$1000,'Adjusted Raw Data'!$A95+1,'Adjusted Raw Data'!AD$1),1)))</f>
        <v>#VALUE!</v>
      </c>
      <c r="AE95" s="54" t="e">
        <f>IF(VALUE(LEFT(INDEX('Raw Data'!$A$1:$CI$1000,'Adjusted Raw Data'!$A95+1,'Adjusted Raw Data'!AE$1),1))=5,"NA",VALUE(LEFT(INDEX('Raw Data'!$A$1:$CI$1000,'Adjusted Raw Data'!$A95+1,'Adjusted Raw Data'!AE$1),1)))</f>
        <v>#VALUE!</v>
      </c>
      <c r="AF95" s="54" t="e">
        <f>IF(VALUE(LEFT(INDEX('Raw Data'!$A$1:$CI$1000,'Adjusted Raw Data'!$A95+1,'Adjusted Raw Data'!AF$1),1))=5,"NA",VALUE(LEFT(INDEX('Raw Data'!$A$1:$CI$1000,'Adjusted Raw Data'!$A95+1,'Adjusted Raw Data'!AF$1),1)))</f>
        <v>#VALUE!</v>
      </c>
      <c r="AG95" s="54" t="e">
        <f>IF(VALUE(LEFT(INDEX('Raw Data'!$A$1:$CI$1000,'Adjusted Raw Data'!$A95+1,'Adjusted Raw Data'!AG$1),1))=5,"NA",VALUE(LEFT(INDEX('Raw Data'!$A$1:$CI$1000,'Adjusted Raw Data'!$A95+1,'Adjusted Raw Data'!AG$1),1)))</f>
        <v>#VALUE!</v>
      </c>
      <c r="AH95" s="54" t="e">
        <f>IF(VALUE(LEFT(INDEX('Raw Data'!$A$1:$CI$1000,'Adjusted Raw Data'!$A95+1,'Adjusted Raw Data'!AH$1),1))=5,"NA",VALUE(LEFT(INDEX('Raw Data'!$A$1:$CI$1000,'Adjusted Raw Data'!$A95+1,'Adjusted Raw Data'!AH$1),1)))</f>
        <v>#VALUE!</v>
      </c>
      <c r="AI95" s="54" t="e">
        <f>IF(VALUE(LEFT(INDEX('Raw Data'!$A$1:$CI$1000,'Adjusted Raw Data'!$A95+1,'Adjusted Raw Data'!AI$1),1))=5,"NA",VALUE(LEFT(INDEX('Raw Data'!$A$1:$CI$1000,'Adjusted Raw Data'!$A95+1,'Adjusted Raw Data'!AI$1),1)))</f>
        <v>#VALUE!</v>
      </c>
      <c r="AJ95" s="54" t="e">
        <f>IF(VALUE(LEFT(INDEX('Raw Data'!$A$1:$CI$1000,'Adjusted Raw Data'!$A95+1,'Adjusted Raw Data'!AJ$1),1))=5,"NA",VALUE(LEFT(INDEX('Raw Data'!$A$1:$CI$1000,'Adjusted Raw Data'!$A95+1,'Adjusted Raw Data'!AJ$1),1)))</f>
        <v>#VALUE!</v>
      </c>
      <c r="AK95" s="54" t="e">
        <f>IF(VALUE(LEFT(INDEX('Raw Data'!$A$1:$CI$1000,'Adjusted Raw Data'!$A95+1,'Adjusted Raw Data'!AK$1),1))=5,"NA",VALUE(LEFT(INDEX('Raw Data'!$A$1:$CI$1000,'Adjusted Raw Data'!$A95+1,'Adjusted Raw Data'!AK$1),1)))</f>
        <v>#VALUE!</v>
      </c>
      <c r="AL95" s="54" t="e">
        <f>IF(VALUE(LEFT(INDEX('Raw Data'!$A$1:$CI$1000,'Adjusted Raw Data'!$A95+1,'Adjusted Raw Data'!AL$1),1))=5,"NA",VALUE(LEFT(INDEX('Raw Data'!$A$1:$CI$1000,'Adjusted Raw Data'!$A95+1,'Adjusted Raw Data'!AL$1),1)))</f>
        <v>#VALUE!</v>
      </c>
      <c r="AM95" s="54" t="e">
        <f>IF(VALUE(LEFT(INDEX('Raw Data'!$A$1:$CI$1000,'Adjusted Raw Data'!$A95+1,'Adjusted Raw Data'!AM$1),1))=5,"NA",VALUE(LEFT(INDEX('Raw Data'!$A$1:$CI$1000,'Adjusted Raw Data'!$A95+1,'Adjusted Raw Data'!AM$1),1)))</f>
        <v>#VALUE!</v>
      </c>
      <c r="AN95" s="54" t="e">
        <f>IF(VALUE(LEFT(INDEX('Raw Data'!$A$1:$CI$1000,'Adjusted Raw Data'!$A95+1,'Adjusted Raw Data'!AN$1),1))=5,"NA",VALUE(LEFT(INDEX('Raw Data'!$A$1:$CI$1000,'Adjusted Raw Data'!$A95+1,'Adjusted Raw Data'!AN$1),1)))</f>
        <v>#VALUE!</v>
      </c>
      <c r="AO95" s="54" t="e">
        <f>IF(VALUE(LEFT(INDEX('Raw Data'!$A$1:$CI$1000,'Adjusted Raw Data'!$A95+1,'Adjusted Raw Data'!AO$1),1))=5,"NA",VALUE(LEFT(INDEX('Raw Data'!$A$1:$CI$1000,'Adjusted Raw Data'!$A95+1,'Adjusted Raw Data'!AO$1),1)))</f>
        <v>#VALUE!</v>
      </c>
      <c r="AP95" s="54" t="e">
        <f>IF(VALUE(LEFT(INDEX('Raw Data'!$A$1:$CI$1000,'Adjusted Raw Data'!$A95+1,'Adjusted Raw Data'!AP$1),1))=5,"NA",VALUE(LEFT(INDEX('Raw Data'!$A$1:$CI$1000,'Adjusted Raw Data'!$A95+1,'Adjusted Raw Data'!AP$1),1)))</f>
        <v>#VALUE!</v>
      </c>
      <c r="AQ95" s="54" t="e">
        <f>IF(VALUE(LEFT(INDEX('Raw Data'!$A$1:$CI$1000,'Adjusted Raw Data'!$A95+1,'Adjusted Raw Data'!AQ$1),1))=5,"NA",VALUE(LEFT(INDEX('Raw Data'!$A$1:$CI$1000,'Adjusted Raw Data'!$A95+1,'Adjusted Raw Data'!AQ$1),1)))</f>
        <v>#VALUE!</v>
      </c>
      <c r="AR95" s="50">
        <f>INDEX('Raw Data'!$A$1:$CI$1000,'Adjusted Raw Data'!$A95+1,'Adjusted Raw Data'!AR$1)</f>
        <v>0</v>
      </c>
      <c r="AS95" s="54" t="e">
        <f>IF(VALUE(LEFT(INDEX('Raw Data'!$A$1:$CI$1000,'Adjusted Raw Data'!$A95+1,'Adjusted Raw Data'!AS$1),1))=5,"NA",VALUE(LEFT(INDEX('Raw Data'!$A$1:$CI$1000,'Adjusted Raw Data'!$A95+1,'Adjusted Raw Data'!AS$1),1)))</f>
        <v>#VALUE!</v>
      </c>
      <c r="AT95" s="54" t="e">
        <f>IF(VALUE(LEFT(INDEX('Raw Data'!$A$1:$CI$1000,'Adjusted Raw Data'!$A95+1,'Adjusted Raw Data'!AT$1),1))=5,"NA",VALUE(LEFT(INDEX('Raw Data'!$A$1:$CI$1000,'Adjusted Raw Data'!$A95+1,'Adjusted Raw Data'!AT$1),1)))</f>
        <v>#VALUE!</v>
      </c>
      <c r="AU95" s="54" t="e">
        <f>IF(VALUE(LEFT(INDEX('Raw Data'!$A$1:$CI$1000,'Adjusted Raw Data'!$A95+1,'Adjusted Raw Data'!AU$1),1))=5,"NA",VALUE(LEFT(INDEX('Raw Data'!$A$1:$CI$1000,'Adjusted Raw Data'!$A95+1,'Adjusted Raw Data'!AU$1),1)))</f>
        <v>#VALUE!</v>
      </c>
      <c r="AV95" s="54" t="e">
        <f>IF(VALUE(LEFT(INDEX('Raw Data'!$A$1:$CI$1000,'Adjusted Raw Data'!$A95+1,'Adjusted Raw Data'!AV$1),1))=5,"NA",VALUE(LEFT(INDEX('Raw Data'!$A$1:$CI$1000,'Adjusted Raw Data'!$A95+1,'Adjusted Raw Data'!AV$1),1)))</f>
        <v>#VALUE!</v>
      </c>
      <c r="AW95" s="54" t="e">
        <f>IF(VALUE(LEFT(INDEX('Raw Data'!$A$1:$CI$1000,'Adjusted Raw Data'!$A95+1,'Adjusted Raw Data'!AW$1),1))=5,"NA",VALUE(LEFT(INDEX('Raw Data'!$A$1:$CI$1000,'Adjusted Raw Data'!$A95+1,'Adjusted Raw Data'!AW$1),1)))</f>
        <v>#VALUE!</v>
      </c>
      <c r="AX95" s="54" t="e">
        <f>IF(VALUE(LEFT(INDEX('Raw Data'!$A$1:$CI$1000,'Adjusted Raw Data'!$A95+1,'Adjusted Raw Data'!AX$1),1))=5,"NA",VALUE(LEFT(INDEX('Raw Data'!$A$1:$CI$1000,'Adjusted Raw Data'!$A95+1,'Adjusted Raw Data'!AX$1),1)))</f>
        <v>#VALUE!</v>
      </c>
      <c r="AY95" s="54" t="e">
        <f>IF(VALUE(LEFT(INDEX('Raw Data'!$A$1:$CI$1000,'Adjusted Raw Data'!$A95+1,'Adjusted Raw Data'!AY$1),1))=5,"NA",VALUE(LEFT(INDEX('Raw Data'!$A$1:$CI$1000,'Adjusted Raw Data'!$A95+1,'Adjusted Raw Data'!AY$1),1)))</f>
        <v>#VALUE!</v>
      </c>
      <c r="AZ95" s="54" t="e">
        <f>IF(VALUE(LEFT(INDEX('Raw Data'!$A$1:$CI$1000,'Adjusted Raw Data'!$A95+1,'Adjusted Raw Data'!AZ$1),1))=5,"NA",VALUE(LEFT(INDEX('Raw Data'!$A$1:$CI$1000,'Adjusted Raw Data'!$A95+1,'Adjusted Raw Data'!AZ$1),1)))</f>
        <v>#VALUE!</v>
      </c>
      <c r="BA95" s="50">
        <f>INDEX('Raw Data'!$A$1:$CI$1000,'Adjusted Raw Data'!$A95+1,'Adjusted Raw Data'!BA$1)</f>
        <v>0</v>
      </c>
      <c r="BB95" s="54" t="e">
        <f>IF(VALUE(LEFT(INDEX('Raw Data'!$A$1:$CI$1000,'Adjusted Raw Data'!$A95+1,'Adjusted Raw Data'!BB$1),1))=5,"NA",VALUE(LEFT(INDEX('Raw Data'!$A$1:$CI$1000,'Adjusted Raw Data'!$A95+1,'Adjusted Raw Data'!BB$1),1)))</f>
        <v>#VALUE!</v>
      </c>
      <c r="BC95" s="54" t="e">
        <f>IF(VALUE(LEFT(INDEX('Raw Data'!$A$1:$CI$1000,'Adjusted Raw Data'!$A95+1,'Adjusted Raw Data'!BC$1),1))=5,"NA",VALUE(LEFT(INDEX('Raw Data'!$A$1:$CI$1000,'Adjusted Raw Data'!$A95+1,'Adjusted Raw Data'!BC$1),1)))</f>
        <v>#VALUE!</v>
      </c>
      <c r="BD95" s="54" t="e">
        <f>IF(VALUE(LEFT(INDEX('Raw Data'!$A$1:$CI$1000,'Adjusted Raw Data'!$A95+1,'Adjusted Raw Data'!BD$1),1))=5,"NA",VALUE(LEFT(INDEX('Raw Data'!$A$1:$CI$1000,'Adjusted Raw Data'!$A95+1,'Adjusted Raw Data'!BD$1),1)))</f>
        <v>#VALUE!</v>
      </c>
      <c r="BE95" s="50">
        <f>INDEX('Raw Data'!$A$1:$CI$1000,'Adjusted Raw Data'!$A95+1,'Adjusted Raw Data'!BE$1)</f>
        <v>0</v>
      </c>
      <c r="BF95" s="54" t="e">
        <f>IF(VALUE(LEFT(INDEX('Raw Data'!$A$1:$CI$1000,'Adjusted Raw Data'!$A95+1,'Adjusted Raw Data'!BF$1),1))=5,"NA",VALUE(LEFT(INDEX('Raw Data'!$A$1:$CI$1000,'Adjusted Raw Data'!$A95+1,'Adjusted Raw Data'!BF$1),1)))</f>
        <v>#VALUE!</v>
      </c>
      <c r="BG95" s="54" t="e">
        <f>IF(VALUE(LEFT(INDEX('Raw Data'!$A$1:$CI$1000,'Adjusted Raw Data'!$A95+1,'Adjusted Raw Data'!BG$1),1))=5,"NA",VALUE(LEFT(INDEX('Raw Data'!$A$1:$CI$1000,'Adjusted Raw Data'!$A95+1,'Adjusted Raw Data'!BG$1),1)))</f>
        <v>#VALUE!</v>
      </c>
      <c r="BH95" s="54" t="e">
        <f>IF(VALUE(LEFT(INDEX('Raw Data'!$A$1:$CI$1000,'Adjusted Raw Data'!$A95+1,'Adjusted Raw Data'!BH$1),1))=5,"NA",VALUE(LEFT(INDEX('Raw Data'!$A$1:$CI$1000,'Adjusted Raw Data'!$A95+1,'Adjusted Raw Data'!BH$1),1)))</f>
        <v>#VALUE!</v>
      </c>
      <c r="BI95" s="54" t="e">
        <f>IF(VALUE(LEFT(INDEX('Raw Data'!$A$1:$CI$1000,'Adjusted Raw Data'!$A95+1,'Adjusted Raw Data'!BI$1),1))=5,"NA",VALUE(LEFT(INDEX('Raw Data'!$A$1:$CI$1000,'Adjusted Raw Data'!$A95+1,'Adjusted Raw Data'!BI$1),1)))</f>
        <v>#VALUE!</v>
      </c>
      <c r="BJ95" s="54" t="e">
        <f>IF(VALUE(LEFT(INDEX('Raw Data'!$A$1:$CI$1000,'Adjusted Raw Data'!$A95+1,'Adjusted Raw Data'!BJ$1),1))=5,"NA",VALUE(LEFT(INDEX('Raw Data'!$A$1:$CI$1000,'Adjusted Raw Data'!$A95+1,'Adjusted Raw Data'!BJ$1),1)))</f>
        <v>#VALUE!</v>
      </c>
      <c r="BK95" s="54" t="e">
        <f>IF(VALUE(LEFT(INDEX('Raw Data'!$A$1:$CI$1000,'Adjusted Raw Data'!$A95+1,'Adjusted Raw Data'!BK$1),1))=5,"NA",VALUE(LEFT(INDEX('Raw Data'!$A$1:$CI$1000,'Adjusted Raw Data'!$A95+1,'Adjusted Raw Data'!BK$1),1)))</f>
        <v>#VALUE!</v>
      </c>
      <c r="BL95" s="50">
        <f>INDEX('Raw Data'!$A$1:$CI$1000,'Adjusted Raw Data'!$A95+1,'Adjusted Raw Data'!BL$1)</f>
        <v>0</v>
      </c>
      <c r="BM95" s="54" t="e">
        <f>IF(VALUE(LEFT(INDEX('Raw Data'!$A$1:$CI$1000,'Adjusted Raw Data'!$A95+1,'Adjusted Raw Data'!BM$1),1))=5,"NA",VALUE(LEFT(INDEX('Raw Data'!$A$1:$CI$1000,'Adjusted Raw Data'!$A95+1,'Adjusted Raw Data'!BM$1),1)))</f>
        <v>#VALUE!</v>
      </c>
      <c r="BN95" s="54" t="e">
        <f>IF(VALUE(LEFT(INDEX('Raw Data'!$A$1:$CI$1000,'Adjusted Raw Data'!$A95+1,'Adjusted Raw Data'!BN$1),1))=5,"NA",VALUE(LEFT(INDEX('Raw Data'!$A$1:$CI$1000,'Adjusted Raw Data'!$A95+1,'Adjusted Raw Data'!BN$1),1)))</f>
        <v>#VALUE!</v>
      </c>
      <c r="BO95" s="54" t="e">
        <f>IF(VALUE(LEFT(INDEX('Raw Data'!$A$1:$CI$1000,'Adjusted Raw Data'!$A95+1,'Adjusted Raw Data'!BO$1),1))=5,"NA",VALUE(LEFT(INDEX('Raw Data'!$A$1:$CI$1000,'Adjusted Raw Data'!$A95+1,'Adjusted Raw Data'!BO$1),1)))</f>
        <v>#VALUE!</v>
      </c>
      <c r="BP95" s="54" t="e">
        <f>IF(VALUE(LEFT(INDEX('Raw Data'!$A$1:$CI$1000,'Adjusted Raw Data'!$A95+1,'Adjusted Raw Data'!BP$1),1))=5,"NA",VALUE(LEFT(INDEX('Raw Data'!$A$1:$CI$1000,'Adjusted Raw Data'!$A95+1,'Adjusted Raw Data'!BP$1),1)))</f>
        <v>#VALUE!</v>
      </c>
      <c r="BQ95" s="54" t="e">
        <f>IF(VALUE(LEFT(INDEX('Raw Data'!$A$1:$CI$1000,'Adjusted Raw Data'!$A95+1,'Adjusted Raw Data'!BQ$1),1))=5,"NA",VALUE(LEFT(INDEX('Raw Data'!$A$1:$CI$1000,'Adjusted Raw Data'!$A95+1,'Adjusted Raw Data'!BQ$1),1)))</f>
        <v>#VALUE!</v>
      </c>
      <c r="BR95" s="50">
        <f>INDEX('Raw Data'!$A$1:$CI$1000,'Adjusted Raw Data'!$A95+1,'Adjusted Raw Data'!BR$1)</f>
        <v>0</v>
      </c>
      <c r="BS95" s="54" t="e">
        <f>IF(VALUE(LEFT(INDEX('Raw Data'!$A$1:$CI$1000,'Adjusted Raw Data'!$A95+1,'Adjusted Raw Data'!BS$1),1))=5,"NA",VALUE(LEFT(INDEX('Raw Data'!$A$1:$CI$1000,'Adjusted Raw Data'!$A95+1,'Adjusted Raw Data'!BS$1),1)))</f>
        <v>#VALUE!</v>
      </c>
      <c r="BT95" s="54" t="e">
        <f>IF(VALUE(LEFT(INDEX('Raw Data'!$A$1:$CI$1000,'Adjusted Raw Data'!$A95+1,'Adjusted Raw Data'!BT$1),1))=5,"NA",VALUE(LEFT(INDEX('Raw Data'!$A$1:$CI$1000,'Adjusted Raw Data'!$A95+1,'Adjusted Raw Data'!BT$1),1)))</f>
        <v>#VALUE!</v>
      </c>
      <c r="BU95" s="54" t="e">
        <f>IF(VALUE(LEFT(INDEX('Raw Data'!$A$1:$CI$1000,'Adjusted Raw Data'!$A95+1,'Adjusted Raw Data'!BU$1),1))=5,"NA",VALUE(LEFT(INDEX('Raw Data'!$A$1:$CI$1000,'Adjusted Raw Data'!$A95+1,'Adjusted Raw Data'!BU$1),1)))</f>
        <v>#VALUE!</v>
      </c>
      <c r="BV95" s="54" t="e">
        <f>IF(VALUE(LEFT(INDEX('Raw Data'!$A$1:$CI$1000,'Adjusted Raw Data'!$A95+1,'Adjusted Raw Data'!BV$1),1))=5,"NA",VALUE(LEFT(INDEX('Raw Data'!$A$1:$CI$1000,'Adjusted Raw Data'!$A95+1,'Adjusted Raw Data'!BV$1),1)))</f>
        <v>#VALUE!</v>
      </c>
      <c r="BW95" s="54" t="e">
        <f>IF(VALUE(LEFT(INDEX('Raw Data'!$A$1:$CI$1000,'Adjusted Raw Data'!$A95+1,'Adjusted Raw Data'!BW$1),1))=5,"NA",VALUE(LEFT(INDEX('Raw Data'!$A$1:$CI$1000,'Adjusted Raw Data'!$A95+1,'Adjusted Raw Data'!BW$1),1)))</f>
        <v>#VALUE!</v>
      </c>
      <c r="BX95" s="54" t="e">
        <f>IF(VALUE(LEFT(INDEX('Raw Data'!$A$1:$CI$1000,'Adjusted Raw Data'!$A95+1,'Adjusted Raw Data'!BX$1),1))=5,"NA",VALUE(LEFT(INDEX('Raw Data'!$A$1:$CI$1000,'Adjusted Raw Data'!$A95+1,'Adjusted Raw Data'!BX$1),1)))</f>
        <v>#VALUE!</v>
      </c>
      <c r="BY95" s="54" t="e">
        <f>IF(VALUE(LEFT(INDEX('Raw Data'!$A$1:$CI$1000,'Adjusted Raw Data'!$A95+1,'Adjusted Raw Data'!BY$1),1))=5,"NA",VALUE(LEFT(INDEX('Raw Data'!$A$1:$CI$1000,'Adjusted Raw Data'!$A95+1,'Adjusted Raw Data'!BY$1),1)))</f>
        <v>#VALUE!</v>
      </c>
      <c r="BZ95" s="50">
        <f>INDEX('Raw Data'!$A$1:$CI$1000,'Adjusted Raw Data'!$A95+1,'Adjusted Raw Data'!BZ$1)</f>
        <v>0</v>
      </c>
      <c r="CA95" s="54" t="e">
        <f>VALUE(LEFT(INDEX('Raw Data'!$A$1:$CI$1000,'Adjusted Raw Data'!$A95+1,'Adjusted Raw Data'!CA$1),1))</f>
        <v>#VALUE!</v>
      </c>
      <c r="CB95" s="50">
        <f>INDEX('Raw Data'!$A$1:$CI$1000,'Adjusted Raw Data'!$A95+1,'Adjusted Raw Data'!CB$1)</f>
        <v>0</v>
      </c>
      <c r="CC95" s="54" t="e">
        <f>IF(VALUE(LEFT(INDEX('Raw Data'!$A$1:$CI$1000,'Adjusted Raw Data'!$A95+1,'Adjusted Raw Data'!CC$1),1))=5,"NA",VALUE(LEFT(INDEX('Raw Data'!$A$1:$CI$1000,'Adjusted Raw Data'!$A95+1,'Adjusted Raw Data'!CC$1),1)))</f>
        <v>#VALUE!</v>
      </c>
      <c r="CD95" s="54" t="e">
        <f>IF(VALUE(LEFT(INDEX('Raw Data'!$A$1:$CI$1000,'Adjusted Raw Data'!$A95+1,'Adjusted Raw Data'!CD$1),1))=5,"NA",VALUE(LEFT(INDEX('Raw Data'!$A$1:$CI$1000,'Adjusted Raw Data'!$A95+1,'Adjusted Raw Data'!CD$1),1)))</f>
        <v>#VALUE!</v>
      </c>
      <c r="CE95" s="54" t="e">
        <f>IF(VALUE(LEFT(INDEX('Raw Data'!$A$1:$CI$1000,'Adjusted Raw Data'!$A95+1,'Adjusted Raw Data'!CE$1),1))=5,"NA",VALUE(LEFT(INDEX('Raw Data'!$A$1:$CI$1000,'Adjusted Raw Data'!$A95+1,'Adjusted Raw Data'!CE$1),1)))</f>
        <v>#VALUE!</v>
      </c>
      <c r="CF95" s="54" t="e">
        <f>IF(VALUE(LEFT(INDEX('Raw Data'!$A$1:$CI$1000,'Adjusted Raw Data'!$A95+1,'Adjusted Raw Data'!CF$1),1))=5,"NA",VALUE(LEFT(INDEX('Raw Data'!$A$1:$CI$1000,'Adjusted Raw Data'!$A95+1,'Adjusted Raw Data'!CF$1),1)))</f>
        <v>#VALUE!</v>
      </c>
      <c r="CG95" s="54" t="e">
        <f>IF(VALUE(LEFT(INDEX('Raw Data'!$A$1:$CI$1000,'Adjusted Raw Data'!$A95+1,'Adjusted Raw Data'!CG$1),1))=5,"NA",VALUE(LEFT(INDEX('Raw Data'!$A$1:$CI$1000,'Adjusted Raw Data'!$A95+1,'Adjusted Raw Data'!CG$1),1)))</f>
        <v>#VALUE!</v>
      </c>
      <c r="CH95" s="54" t="e">
        <f>IF(VALUE(LEFT(INDEX('Raw Data'!$A$1:$CI$1000,'Adjusted Raw Data'!$A95+1,'Adjusted Raw Data'!CH$1),1))=5,"NA",VALUE(LEFT(INDEX('Raw Data'!$A$1:$CI$1000,'Adjusted Raw Data'!$A95+1,'Adjusted Raw Data'!CH$1),1)))</f>
        <v>#VALUE!</v>
      </c>
      <c r="CI95" s="54" t="e">
        <f>IF(VALUE(LEFT(INDEX('Raw Data'!$A$1:$CI$1000,'Adjusted Raw Data'!$A95+1,'Adjusted Raw Data'!CI$1),1))=5,"NA",VALUE(LEFT(INDEX('Raw Data'!$A$1:$CI$1000,'Adjusted Raw Data'!$A95+1,'Adjusted Raw Data'!CI$1),1)))</f>
        <v>#VALUE!</v>
      </c>
      <c r="CJ95" s="50">
        <f>INDEX('Raw Data'!$A$1:$CI$1000,'Adjusted Raw Data'!$A95+1,'Adjusted Raw Data'!CJ$1)</f>
        <v>0</v>
      </c>
    </row>
    <row r="96" spans="1:88" x14ac:dyDescent="0.2">
      <c r="A96" s="53">
        <v>94</v>
      </c>
      <c r="B96" s="48">
        <f>INDEX('Raw Data'!$A$1:$CI$1000,'Adjusted Raw Data'!$A96+1,'Adjusted Raw Data'!B$1)</f>
        <v>0</v>
      </c>
      <c r="C96" s="49" t="str">
        <f>LEFT(INDEX('Raw Data'!$A$1:$CI$1000,'Adjusted Raw Data'!$A96+1,'Adjusted Raw Data'!C$1),5)</f>
        <v/>
      </c>
      <c r="D96" s="54" t="e">
        <f>IF(VALUE(LEFT(INDEX('Raw Data'!$A$1:$CI$1000,'Adjusted Raw Data'!$A96+1,'Adjusted Raw Data'!D$1),1))=5,"NA",VALUE(LEFT(INDEX('Raw Data'!$A$1:$CI$1000,'Adjusted Raw Data'!$A96+1,'Adjusted Raw Data'!D$1),1)))</f>
        <v>#VALUE!</v>
      </c>
      <c r="E96" s="54" t="e">
        <f>IF(VALUE(LEFT(INDEX('Raw Data'!$A$1:$CI$1000,'Adjusted Raw Data'!$A96+1,'Adjusted Raw Data'!E$1),1))=5,"NA",VALUE(LEFT(INDEX('Raw Data'!$A$1:$CI$1000,'Adjusted Raw Data'!$A96+1,'Adjusted Raw Data'!E$1),1)))</f>
        <v>#VALUE!</v>
      </c>
      <c r="F96" s="54" t="e">
        <f>IF(VALUE(LEFT(INDEX('Raw Data'!$A$1:$CI$1000,'Adjusted Raw Data'!$A96+1,'Adjusted Raw Data'!F$1),1))=5,"NA",VALUE(LEFT(INDEX('Raw Data'!$A$1:$CI$1000,'Adjusted Raw Data'!$A96+1,'Adjusted Raw Data'!F$1),1)))</f>
        <v>#VALUE!</v>
      </c>
      <c r="G96" s="54" t="e">
        <f>IF(VALUE(LEFT(INDEX('Raw Data'!$A$1:$CI$1000,'Adjusted Raw Data'!$A96+1,'Adjusted Raw Data'!G$1),1))=5,"NA",VALUE(LEFT(INDEX('Raw Data'!$A$1:$CI$1000,'Adjusted Raw Data'!$A96+1,'Adjusted Raw Data'!G$1),1)))</f>
        <v>#VALUE!</v>
      </c>
      <c r="H96" s="54" t="e">
        <f>IF(VALUE(LEFT(INDEX('Raw Data'!$A$1:$CI$1000,'Adjusted Raw Data'!$A96+1,'Adjusted Raw Data'!H$1),1))=5,"NA",VALUE(LEFT(INDEX('Raw Data'!$A$1:$CI$1000,'Adjusted Raw Data'!$A96+1,'Adjusted Raw Data'!H$1),1)))</f>
        <v>#VALUE!</v>
      </c>
      <c r="I96" s="54" t="e">
        <f>IF(VALUE(LEFT(INDEX('Raw Data'!$A$1:$CI$1000,'Adjusted Raw Data'!$A96+1,'Adjusted Raw Data'!I$1),1))=5,"NA",VALUE(LEFT(INDEX('Raw Data'!$A$1:$CI$1000,'Adjusted Raw Data'!$A96+1,'Adjusted Raw Data'!I$1),1)))</f>
        <v>#VALUE!</v>
      </c>
      <c r="J96" s="54" t="e">
        <f>IF(VALUE(LEFT(INDEX('Raw Data'!$A$1:$CI$1000,'Adjusted Raw Data'!$A96+1,'Adjusted Raw Data'!J$1),1))=5,"NA",VALUE(LEFT(INDEX('Raw Data'!$A$1:$CI$1000,'Adjusted Raw Data'!$A96+1,'Adjusted Raw Data'!J$1),1)))</f>
        <v>#VALUE!</v>
      </c>
      <c r="K96" s="54" t="e">
        <f>IF(VALUE(LEFT(INDEX('Raw Data'!$A$1:$CI$1000,'Adjusted Raw Data'!$A96+1,'Adjusted Raw Data'!K$1),1))=5,"NA",VALUE(LEFT(INDEX('Raw Data'!$A$1:$CI$1000,'Adjusted Raw Data'!$A96+1,'Adjusted Raw Data'!K$1),1)))</f>
        <v>#VALUE!</v>
      </c>
      <c r="L96" s="54" t="e">
        <f>IF(VALUE(LEFT(INDEX('Raw Data'!$A$1:$CI$1000,'Adjusted Raw Data'!$A96+1,'Adjusted Raw Data'!L$1),1))=5,"NA",VALUE(LEFT(INDEX('Raw Data'!$A$1:$CI$1000,'Adjusted Raw Data'!$A96+1,'Adjusted Raw Data'!L$1),1)))</f>
        <v>#VALUE!</v>
      </c>
      <c r="M96" s="54" t="e">
        <f>IF(VALUE(LEFT(INDEX('Raw Data'!$A$1:$CI$1000,'Adjusted Raw Data'!$A96+1,'Adjusted Raw Data'!M$1),1))=5,"NA",VALUE(LEFT(INDEX('Raw Data'!$A$1:$CI$1000,'Adjusted Raw Data'!$A96+1,'Adjusted Raw Data'!M$1),1)))</f>
        <v>#VALUE!</v>
      </c>
      <c r="N96" s="54" t="e">
        <f>IF(VALUE(LEFT(INDEX('Raw Data'!$A$1:$CI$1000,'Adjusted Raw Data'!$A96+1,'Adjusted Raw Data'!N$1),1))=5,"NA",VALUE(LEFT(INDEX('Raw Data'!$A$1:$CI$1000,'Adjusted Raw Data'!$A96+1,'Adjusted Raw Data'!N$1),1)))</f>
        <v>#VALUE!</v>
      </c>
      <c r="O96" s="54" t="e">
        <f>IF(VALUE(LEFT(INDEX('Raw Data'!$A$1:$CI$1000,'Adjusted Raw Data'!$A96+1,'Adjusted Raw Data'!O$1),1))=5,"NA",VALUE(LEFT(INDEX('Raw Data'!$A$1:$CI$1000,'Adjusted Raw Data'!$A96+1,'Adjusted Raw Data'!O$1),1)))</f>
        <v>#VALUE!</v>
      </c>
      <c r="P96" s="54" t="e">
        <f>IF(VALUE(LEFT(INDEX('Raw Data'!$A$1:$CI$1000,'Adjusted Raw Data'!$A96+1,'Adjusted Raw Data'!P$1),1))=5,"NA",VALUE(LEFT(INDEX('Raw Data'!$A$1:$CI$1000,'Adjusted Raw Data'!$A96+1,'Adjusted Raw Data'!P$1),1)))</f>
        <v>#VALUE!</v>
      </c>
      <c r="Q96" s="54" t="e">
        <f>IF(VALUE(LEFT(INDEX('Raw Data'!$A$1:$CI$1000,'Adjusted Raw Data'!$A96+1,'Adjusted Raw Data'!Q$1),1))=5,"NA",VALUE(LEFT(INDEX('Raw Data'!$A$1:$CI$1000,'Adjusted Raw Data'!$A96+1,'Adjusted Raw Data'!Q$1),1)))</f>
        <v>#VALUE!</v>
      </c>
      <c r="R96" s="54" t="e">
        <f>IF(VALUE(LEFT(INDEX('Raw Data'!$A$1:$CI$1000,'Adjusted Raw Data'!$A96+1,'Adjusted Raw Data'!R$1),1))=5,"NA",VALUE(LEFT(INDEX('Raw Data'!$A$1:$CI$1000,'Adjusted Raw Data'!$A96+1,'Adjusted Raw Data'!R$1),1)))</f>
        <v>#VALUE!</v>
      </c>
      <c r="S96" s="54" t="e">
        <f>IF(VALUE(LEFT(INDEX('Raw Data'!$A$1:$CI$1000,'Adjusted Raw Data'!$A96+1,'Adjusted Raw Data'!S$1),1))=5,"NA",VALUE(LEFT(INDEX('Raw Data'!$A$1:$CI$1000,'Adjusted Raw Data'!$A96+1,'Adjusted Raw Data'!S$1),1)))</f>
        <v>#VALUE!</v>
      </c>
      <c r="T96" s="50">
        <f>INDEX('Raw Data'!$A$1:$CI$1000,'Adjusted Raw Data'!$A96+1,'Adjusted Raw Data'!T$1)</f>
        <v>0</v>
      </c>
      <c r="U96" s="54" t="e">
        <f>IF(VALUE(LEFT(INDEX('Raw Data'!$A$1:$CI$1000,'Adjusted Raw Data'!$A96+1,'Adjusted Raw Data'!U$1),1))=5,"NA",VALUE(LEFT(INDEX('Raw Data'!$A$1:$CI$1000,'Adjusted Raw Data'!$A96+1,'Adjusted Raw Data'!U$1),1)))</f>
        <v>#VALUE!</v>
      </c>
      <c r="V96" s="54" t="e">
        <f>IF(VALUE(LEFT(INDEX('Raw Data'!$A$1:$CI$1000,'Adjusted Raw Data'!$A96+1,'Adjusted Raw Data'!V$1),1))=5,"NA",VALUE(LEFT(INDEX('Raw Data'!$A$1:$CI$1000,'Adjusted Raw Data'!$A96+1,'Adjusted Raw Data'!V$1),1)))</f>
        <v>#VALUE!</v>
      </c>
      <c r="W96" s="54" t="e">
        <f>IF(VALUE(LEFT(INDEX('Raw Data'!$A$1:$CI$1000,'Adjusted Raw Data'!$A96+1,'Adjusted Raw Data'!W$1),1))=5,"NA",VALUE(LEFT(INDEX('Raw Data'!$A$1:$CI$1000,'Adjusted Raw Data'!$A96+1,'Adjusted Raw Data'!W$1),1)))</f>
        <v>#VALUE!</v>
      </c>
      <c r="X96" s="54" t="e">
        <f>IF(VALUE(LEFT(INDEX('Raw Data'!$A$1:$CI$1000,'Adjusted Raw Data'!$A96+1,'Adjusted Raw Data'!X$1),1))=5,"NA",VALUE(LEFT(INDEX('Raw Data'!$A$1:$CI$1000,'Adjusted Raw Data'!$A96+1,'Adjusted Raw Data'!X$1),1)))</f>
        <v>#VALUE!</v>
      </c>
      <c r="Y96" s="54" t="e">
        <f>IF(VALUE(LEFT(INDEX('Raw Data'!$A$1:$CI$1000,'Adjusted Raw Data'!$A96+1,'Adjusted Raw Data'!Y$1),1))=5,"NA",VALUE(LEFT(INDEX('Raw Data'!$A$1:$CI$1000,'Adjusted Raw Data'!$A96+1,'Adjusted Raw Data'!Y$1),1)))</f>
        <v>#VALUE!</v>
      </c>
      <c r="Z96" s="54" t="e">
        <f>IF(VALUE(LEFT(INDEX('Raw Data'!$A$1:$CI$1000,'Adjusted Raw Data'!$A96+1,'Adjusted Raw Data'!Z$1),1))=5,"NA",VALUE(LEFT(INDEX('Raw Data'!$A$1:$CI$1000,'Adjusted Raw Data'!$A96+1,'Adjusted Raw Data'!Z$1),1)))</f>
        <v>#VALUE!</v>
      </c>
      <c r="AA96" s="54" t="e">
        <f>IF(VALUE(LEFT(INDEX('Raw Data'!$A$1:$CI$1000,'Adjusted Raw Data'!$A96+1,'Adjusted Raw Data'!AA$1),1))=5,"NA",VALUE(LEFT(INDEX('Raw Data'!$A$1:$CI$1000,'Adjusted Raw Data'!$A96+1,'Adjusted Raw Data'!AA$1),1)))</f>
        <v>#VALUE!</v>
      </c>
      <c r="AB96" s="50">
        <f>INDEX('Raw Data'!$A$1:$CI$1000,'Adjusted Raw Data'!$A96+1,'Adjusted Raw Data'!AB$1)</f>
        <v>0</v>
      </c>
      <c r="AC96" s="54" t="e">
        <f>IF(VALUE(LEFT(INDEX('Raw Data'!$A$1:$CI$1000,'Adjusted Raw Data'!$A96+1,'Adjusted Raw Data'!AC$1),1))=5,"NA",VALUE(LEFT(INDEX('Raw Data'!$A$1:$CI$1000,'Adjusted Raw Data'!$A96+1,'Adjusted Raw Data'!AC$1),1)))</f>
        <v>#VALUE!</v>
      </c>
      <c r="AD96" s="54" t="e">
        <f>IF(VALUE(LEFT(INDEX('Raw Data'!$A$1:$CI$1000,'Adjusted Raw Data'!$A96+1,'Adjusted Raw Data'!AD$1),1))=5,"NA",VALUE(LEFT(INDEX('Raw Data'!$A$1:$CI$1000,'Adjusted Raw Data'!$A96+1,'Adjusted Raw Data'!AD$1),1)))</f>
        <v>#VALUE!</v>
      </c>
      <c r="AE96" s="54" t="e">
        <f>IF(VALUE(LEFT(INDEX('Raw Data'!$A$1:$CI$1000,'Adjusted Raw Data'!$A96+1,'Adjusted Raw Data'!AE$1),1))=5,"NA",VALUE(LEFT(INDEX('Raw Data'!$A$1:$CI$1000,'Adjusted Raw Data'!$A96+1,'Adjusted Raw Data'!AE$1),1)))</f>
        <v>#VALUE!</v>
      </c>
      <c r="AF96" s="54" t="e">
        <f>IF(VALUE(LEFT(INDEX('Raw Data'!$A$1:$CI$1000,'Adjusted Raw Data'!$A96+1,'Adjusted Raw Data'!AF$1),1))=5,"NA",VALUE(LEFT(INDEX('Raw Data'!$A$1:$CI$1000,'Adjusted Raw Data'!$A96+1,'Adjusted Raw Data'!AF$1),1)))</f>
        <v>#VALUE!</v>
      </c>
      <c r="AG96" s="54" t="e">
        <f>IF(VALUE(LEFT(INDEX('Raw Data'!$A$1:$CI$1000,'Adjusted Raw Data'!$A96+1,'Adjusted Raw Data'!AG$1),1))=5,"NA",VALUE(LEFT(INDEX('Raw Data'!$A$1:$CI$1000,'Adjusted Raw Data'!$A96+1,'Adjusted Raw Data'!AG$1),1)))</f>
        <v>#VALUE!</v>
      </c>
      <c r="AH96" s="54" t="e">
        <f>IF(VALUE(LEFT(INDEX('Raw Data'!$A$1:$CI$1000,'Adjusted Raw Data'!$A96+1,'Adjusted Raw Data'!AH$1),1))=5,"NA",VALUE(LEFT(INDEX('Raw Data'!$A$1:$CI$1000,'Adjusted Raw Data'!$A96+1,'Adjusted Raw Data'!AH$1),1)))</f>
        <v>#VALUE!</v>
      </c>
      <c r="AI96" s="54" t="e">
        <f>IF(VALUE(LEFT(INDEX('Raw Data'!$A$1:$CI$1000,'Adjusted Raw Data'!$A96+1,'Adjusted Raw Data'!AI$1),1))=5,"NA",VALUE(LEFT(INDEX('Raw Data'!$A$1:$CI$1000,'Adjusted Raw Data'!$A96+1,'Adjusted Raw Data'!AI$1),1)))</f>
        <v>#VALUE!</v>
      </c>
      <c r="AJ96" s="54" t="e">
        <f>IF(VALUE(LEFT(INDEX('Raw Data'!$A$1:$CI$1000,'Adjusted Raw Data'!$A96+1,'Adjusted Raw Data'!AJ$1),1))=5,"NA",VALUE(LEFT(INDEX('Raw Data'!$A$1:$CI$1000,'Adjusted Raw Data'!$A96+1,'Adjusted Raw Data'!AJ$1),1)))</f>
        <v>#VALUE!</v>
      </c>
      <c r="AK96" s="54" t="e">
        <f>IF(VALUE(LEFT(INDEX('Raw Data'!$A$1:$CI$1000,'Adjusted Raw Data'!$A96+1,'Adjusted Raw Data'!AK$1),1))=5,"NA",VALUE(LEFT(INDEX('Raw Data'!$A$1:$CI$1000,'Adjusted Raw Data'!$A96+1,'Adjusted Raw Data'!AK$1),1)))</f>
        <v>#VALUE!</v>
      </c>
      <c r="AL96" s="54" t="e">
        <f>IF(VALUE(LEFT(INDEX('Raw Data'!$A$1:$CI$1000,'Adjusted Raw Data'!$A96+1,'Adjusted Raw Data'!AL$1),1))=5,"NA",VALUE(LEFT(INDEX('Raw Data'!$A$1:$CI$1000,'Adjusted Raw Data'!$A96+1,'Adjusted Raw Data'!AL$1),1)))</f>
        <v>#VALUE!</v>
      </c>
      <c r="AM96" s="54" t="e">
        <f>IF(VALUE(LEFT(INDEX('Raw Data'!$A$1:$CI$1000,'Adjusted Raw Data'!$A96+1,'Adjusted Raw Data'!AM$1),1))=5,"NA",VALUE(LEFT(INDEX('Raw Data'!$A$1:$CI$1000,'Adjusted Raw Data'!$A96+1,'Adjusted Raw Data'!AM$1),1)))</f>
        <v>#VALUE!</v>
      </c>
      <c r="AN96" s="54" t="e">
        <f>IF(VALUE(LEFT(INDEX('Raw Data'!$A$1:$CI$1000,'Adjusted Raw Data'!$A96+1,'Adjusted Raw Data'!AN$1),1))=5,"NA",VALUE(LEFT(INDEX('Raw Data'!$A$1:$CI$1000,'Adjusted Raw Data'!$A96+1,'Adjusted Raw Data'!AN$1),1)))</f>
        <v>#VALUE!</v>
      </c>
      <c r="AO96" s="54" t="e">
        <f>IF(VALUE(LEFT(INDEX('Raw Data'!$A$1:$CI$1000,'Adjusted Raw Data'!$A96+1,'Adjusted Raw Data'!AO$1),1))=5,"NA",VALUE(LEFT(INDEX('Raw Data'!$A$1:$CI$1000,'Adjusted Raw Data'!$A96+1,'Adjusted Raw Data'!AO$1),1)))</f>
        <v>#VALUE!</v>
      </c>
      <c r="AP96" s="54" t="e">
        <f>IF(VALUE(LEFT(INDEX('Raw Data'!$A$1:$CI$1000,'Adjusted Raw Data'!$A96+1,'Adjusted Raw Data'!AP$1),1))=5,"NA",VALUE(LEFT(INDEX('Raw Data'!$A$1:$CI$1000,'Adjusted Raw Data'!$A96+1,'Adjusted Raw Data'!AP$1),1)))</f>
        <v>#VALUE!</v>
      </c>
      <c r="AQ96" s="54" t="e">
        <f>IF(VALUE(LEFT(INDEX('Raw Data'!$A$1:$CI$1000,'Adjusted Raw Data'!$A96+1,'Adjusted Raw Data'!AQ$1),1))=5,"NA",VALUE(LEFT(INDEX('Raw Data'!$A$1:$CI$1000,'Adjusted Raw Data'!$A96+1,'Adjusted Raw Data'!AQ$1),1)))</f>
        <v>#VALUE!</v>
      </c>
      <c r="AR96" s="50">
        <f>INDEX('Raw Data'!$A$1:$CI$1000,'Adjusted Raw Data'!$A96+1,'Adjusted Raw Data'!AR$1)</f>
        <v>0</v>
      </c>
      <c r="AS96" s="54" t="e">
        <f>IF(VALUE(LEFT(INDEX('Raw Data'!$A$1:$CI$1000,'Adjusted Raw Data'!$A96+1,'Adjusted Raw Data'!AS$1),1))=5,"NA",VALUE(LEFT(INDEX('Raw Data'!$A$1:$CI$1000,'Adjusted Raw Data'!$A96+1,'Adjusted Raw Data'!AS$1),1)))</f>
        <v>#VALUE!</v>
      </c>
      <c r="AT96" s="54" t="e">
        <f>IF(VALUE(LEFT(INDEX('Raw Data'!$A$1:$CI$1000,'Adjusted Raw Data'!$A96+1,'Adjusted Raw Data'!AT$1),1))=5,"NA",VALUE(LEFT(INDEX('Raw Data'!$A$1:$CI$1000,'Adjusted Raw Data'!$A96+1,'Adjusted Raw Data'!AT$1),1)))</f>
        <v>#VALUE!</v>
      </c>
      <c r="AU96" s="54" t="e">
        <f>IF(VALUE(LEFT(INDEX('Raw Data'!$A$1:$CI$1000,'Adjusted Raw Data'!$A96+1,'Adjusted Raw Data'!AU$1),1))=5,"NA",VALUE(LEFT(INDEX('Raw Data'!$A$1:$CI$1000,'Adjusted Raw Data'!$A96+1,'Adjusted Raw Data'!AU$1),1)))</f>
        <v>#VALUE!</v>
      </c>
      <c r="AV96" s="54" t="e">
        <f>IF(VALUE(LEFT(INDEX('Raw Data'!$A$1:$CI$1000,'Adjusted Raw Data'!$A96+1,'Adjusted Raw Data'!AV$1),1))=5,"NA",VALUE(LEFT(INDEX('Raw Data'!$A$1:$CI$1000,'Adjusted Raw Data'!$A96+1,'Adjusted Raw Data'!AV$1),1)))</f>
        <v>#VALUE!</v>
      </c>
      <c r="AW96" s="54" t="e">
        <f>IF(VALUE(LEFT(INDEX('Raw Data'!$A$1:$CI$1000,'Adjusted Raw Data'!$A96+1,'Adjusted Raw Data'!AW$1),1))=5,"NA",VALUE(LEFT(INDEX('Raw Data'!$A$1:$CI$1000,'Adjusted Raw Data'!$A96+1,'Adjusted Raw Data'!AW$1),1)))</f>
        <v>#VALUE!</v>
      </c>
      <c r="AX96" s="54" t="e">
        <f>IF(VALUE(LEFT(INDEX('Raw Data'!$A$1:$CI$1000,'Adjusted Raw Data'!$A96+1,'Adjusted Raw Data'!AX$1),1))=5,"NA",VALUE(LEFT(INDEX('Raw Data'!$A$1:$CI$1000,'Adjusted Raw Data'!$A96+1,'Adjusted Raw Data'!AX$1),1)))</f>
        <v>#VALUE!</v>
      </c>
      <c r="AY96" s="54" t="e">
        <f>IF(VALUE(LEFT(INDEX('Raw Data'!$A$1:$CI$1000,'Adjusted Raw Data'!$A96+1,'Adjusted Raw Data'!AY$1),1))=5,"NA",VALUE(LEFT(INDEX('Raw Data'!$A$1:$CI$1000,'Adjusted Raw Data'!$A96+1,'Adjusted Raw Data'!AY$1),1)))</f>
        <v>#VALUE!</v>
      </c>
      <c r="AZ96" s="54" t="e">
        <f>IF(VALUE(LEFT(INDEX('Raw Data'!$A$1:$CI$1000,'Adjusted Raw Data'!$A96+1,'Adjusted Raw Data'!AZ$1),1))=5,"NA",VALUE(LEFT(INDEX('Raw Data'!$A$1:$CI$1000,'Adjusted Raw Data'!$A96+1,'Adjusted Raw Data'!AZ$1),1)))</f>
        <v>#VALUE!</v>
      </c>
      <c r="BA96" s="50">
        <f>INDEX('Raw Data'!$A$1:$CI$1000,'Adjusted Raw Data'!$A96+1,'Adjusted Raw Data'!BA$1)</f>
        <v>0</v>
      </c>
      <c r="BB96" s="54" t="e">
        <f>IF(VALUE(LEFT(INDEX('Raw Data'!$A$1:$CI$1000,'Adjusted Raw Data'!$A96+1,'Adjusted Raw Data'!BB$1),1))=5,"NA",VALUE(LEFT(INDEX('Raw Data'!$A$1:$CI$1000,'Adjusted Raw Data'!$A96+1,'Adjusted Raw Data'!BB$1),1)))</f>
        <v>#VALUE!</v>
      </c>
      <c r="BC96" s="54" t="e">
        <f>IF(VALUE(LEFT(INDEX('Raw Data'!$A$1:$CI$1000,'Adjusted Raw Data'!$A96+1,'Adjusted Raw Data'!BC$1),1))=5,"NA",VALUE(LEFT(INDEX('Raw Data'!$A$1:$CI$1000,'Adjusted Raw Data'!$A96+1,'Adjusted Raw Data'!BC$1),1)))</f>
        <v>#VALUE!</v>
      </c>
      <c r="BD96" s="54" t="e">
        <f>IF(VALUE(LEFT(INDEX('Raw Data'!$A$1:$CI$1000,'Adjusted Raw Data'!$A96+1,'Adjusted Raw Data'!BD$1),1))=5,"NA",VALUE(LEFT(INDEX('Raw Data'!$A$1:$CI$1000,'Adjusted Raw Data'!$A96+1,'Adjusted Raw Data'!BD$1),1)))</f>
        <v>#VALUE!</v>
      </c>
      <c r="BE96" s="50">
        <f>INDEX('Raw Data'!$A$1:$CI$1000,'Adjusted Raw Data'!$A96+1,'Adjusted Raw Data'!BE$1)</f>
        <v>0</v>
      </c>
      <c r="BF96" s="54" t="e">
        <f>IF(VALUE(LEFT(INDEX('Raw Data'!$A$1:$CI$1000,'Adjusted Raw Data'!$A96+1,'Adjusted Raw Data'!BF$1),1))=5,"NA",VALUE(LEFT(INDEX('Raw Data'!$A$1:$CI$1000,'Adjusted Raw Data'!$A96+1,'Adjusted Raw Data'!BF$1),1)))</f>
        <v>#VALUE!</v>
      </c>
      <c r="BG96" s="54" t="e">
        <f>IF(VALUE(LEFT(INDEX('Raw Data'!$A$1:$CI$1000,'Adjusted Raw Data'!$A96+1,'Adjusted Raw Data'!BG$1),1))=5,"NA",VALUE(LEFT(INDEX('Raw Data'!$A$1:$CI$1000,'Adjusted Raw Data'!$A96+1,'Adjusted Raw Data'!BG$1),1)))</f>
        <v>#VALUE!</v>
      </c>
      <c r="BH96" s="54" t="e">
        <f>IF(VALUE(LEFT(INDEX('Raw Data'!$A$1:$CI$1000,'Adjusted Raw Data'!$A96+1,'Adjusted Raw Data'!BH$1),1))=5,"NA",VALUE(LEFT(INDEX('Raw Data'!$A$1:$CI$1000,'Adjusted Raw Data'!$A96+1,'Adjusted Raw Data'!BH$1),1)))</f>
        <v>#VALUE!</v>
      </c>
      <c r="BI96" s="54" t="e">
        <f>IF(VALUE(LEFT(INDEX('Raw Data'!$A$1:$CI$1000,'Adjusted Raw Data'!$A96+1,'Adjusted Raw Data'!BI$1),1))=5,"NA",VALUE(LEFT(INDEX('Raw Data'!$A$1:$CI$1000,'Adjusted Raw Data'!$A96+1,'Adjusted Raw Data'!BI$1),1)))</f>
        <v>#VALUE!</v>
      </c>
      <c r="BJ96" s="54" t="e">
        <f>IF(VALUE(LEFT(INDEX('Raw Data'!$A$1:$CI$1000,'Adjusted Raw Data'!$A96+1,'Adjusted Raw Data'!BJ$1),1))=5,"NA",VALUE(LEFT(INDEX('Raw Data'!$A$1:$CI$1000,'Adjusted Raw Data'!$A96+1,'Adjusted Raw Data'!BJ$1),1)))</f>
        <v>#VALUE!</v>
      </c>
      <c r="BK96" s="54" t="e">
        <f>IF(VALUE(LEFT(INDEX('Raw Data'!$A$1:$CI$1000,'Adjusted Raw Data'!$A96+1,'Adjusted Raw Data'!BK$1),1))=5,"NA",VALUE(LEFT(INDEX('Raw Data'!$A$1:$CI$1000,'Adjusted Raw Data'!$A96+1,'Adjusted Raw Data'!BK$1),1)))</f>
        <v>#VALUE!</v>
      </c>
      <c r="BL96" s="50">
        <f>INDEX('Raw Data'!$A$1:$CI$1000,'Adjusted Raw Data'!$A96+1,'Adjusted Raw Data'!BL$1)</f>
        <v>0</v>
      </c>
      <c r="BM96" s="54" t="e">
        <f>IF(VALUE(LEFT(INDEX('Raw Data'!$A$1:$CI$1000,'Adjusted Raw Data'!$A96+1,'Adjusted Raw Data'!BM$1),1))=5,"NA",VALUE(LEFT(INDEX('Raw Data'!$A$1:$CI$1000,'Adjusted Raw Data'!$A96+1,'Adjusted Raw Data'!BM$1),1)))</f>
        <v>#VALUE!</v>
      </c>
      <c r="BN96" s="54" t="e">
        <f>IF(VALUE(LEFT(INDEX('Raw Data'!$A$1:$CI$1000,'Adjusted Raw Data'!$A96+1,'Adjusted Raw Data'!BN$1),1))=5,"NA",VALUE(LEFT(INDEX('Raw Data'!$A$1:$CI$1000,'Adjusted Raw Data'!$A96+1,'Adjusted Raw Data'!BN$1),1)))</f>
        <v>#VALUE!</v>
      </c>
      <c r="BO96" s="54" t="e">
        <f>IF(VALUE(LEFT(INDEX('Raw Data'!$A$1:$CI$1000,'Adjusted Raw Data'!$A96+1,'Adjusted Raw Data'!BO$1),1))=5,"NA",VALUE(LEFT(INDEX('Raw Data'!$A$1:$CI$1000,'Adjusted Raw Data'!$A96+1,'Adjusted Raw Data'!BO$1),1)))</f>
        <v>#VALUE!</v>
      </c>
      <c r="BP96" s="54" t="e">
        <f>IF(VALUE(LEFT(INDEX('Raw Data'!$A$1:$CI$1000,'Adjusted Raw Data'!$A96+1,'Adjusted Raw Data'!BP$1),1))=5,"NA",VALUE(LEFT(INDEX('Raw Data'!$A$1:$CI$1000,'Adjusted Raw Data'!$A96+1,'Adjusted Raw Data'!BP$1),1)))</f>
        <v>#VALUE!</v>
      </c>
      <c r="BQ96" s="54" t="e">
        <f>IF(VALUE(LEFT(INDEX('Raw Data'!$A$1:$CI$1000,'Adjusted Raw Data'!$A96+1,'Adjusted Raw Data'!BQ$1),1))=5,"NA",VALUE(LEFT(INDEX('Raw Data'!$A$1:$CI$1000,'Adjusted Raw Data'!$A96+1,'Adjusted Raw Data'!BQ$1),1)))</f>
        <v>#VALUE!</v>
      </c>
      <c r="BR96" s="50">
        <f>INDEX('Raw Data'!$A$1:$CI$1000,'Adjusted Raw Data'!$A96+1,'Adjusted Raw Data'!BR$1)</f>
        <v>0</v>
      </c>
      <c r="BS96" s="54" t="e">
        <f>IF(VALUE(LEFT(INDEX('Raw Data'!$A$1:$CI$1000,'Adjusted Raw Data'!$A96+1,'Adjusted Raw Data'!BS$1),1))=5,"NA",VALUE(LEFT(INDEX('Raw Data'!$A$1:$CI$1000,'Adjusted Raw Data'!$A96+1,'Adjusted Raw Data'!BS$1),1)))</f>
        <v>#VALUE!</v>
      </c>
      <c r="BT96" s="54" t="e">
        <f>IF(VALUE(LEFT(INDEX('Raw Data'!$A$1:$CI$1000,'Adjusted Raw Data'!$A96+1,'Adjusted Raw Data'!BT$1),1))=5,"NA",VALUE(LEFT(INDEX('Raw Data'!$A$1:$CI$1000,'Adjusted Raw Data'!$A96+1,'Adjusted Raw Data'!BT$1),1)))</f>
        <v>#VALUE!</v>
      </c>
      <c r="BU96" s="54" t="e">
        <f>IF(VALUE(LEFT(INDEX('Raw Data'!$A$1:$CI$1000,'Adjusted Raw Data'!$A96+1,'Adjusted Raw Data'!BU$1),1))=5,"NA",VALUE(LEFT(INDEX('Raw Data'!$A$1:$CI$1000,'Adjusted Raw Data'!$A96+1,'Adjusted Raw Data'!BU$1),1)))</f>
        <v>#VALUE!</v>
      </c>
      <c r="BV96" s="54" t="e">
        <f>IF(VALUE(LEFT(INDEX('Raw Data'!$A$1:$CI$1000,'Adjusted Raw Data'!$A96+1,'Adjusted Raw Data'!BV$1),1))=5,"NA",VALUE(LEFT(INDEX('Raw Data'!$A$1:$CI$1000,'Adjusted Raw Data'!$A96+1,'Adjusted Raw Data'!BV$1),1)))</f>
        <v>#VALUE!</v>
      </c>
      <c r="BW96" s="54" t="e">
        <f>IF(VALUE(LEFT(INDEX('Raw Data'!$A$1:$CI$1000,'Adjusted Raw Data'!$A96+1,'Adjusted Raw Data'!BW$1),1))=5,"NA",VALUE(LEFT(INDEX('Raw Data'!$A$1:$CI$1000,'Adjusted Raw Data'!$A96+1,'Adjusted Raw Data'!BW$1),1)))</f>
        <v>#VALUE!</v>
      </c>
      <c r="BX96" s="54" t="e">
        <f>IF(VALUE(LEFT(INDEX('Raw Data'!$A$1:$CI$1000,'Adjusted Raw Data'!$A96+1,'Adjusted Raw Data'!BX$1),1))=5,"NA",VALUE(LEFT(INDEX('Raw Data'!$A$1:$CI$1000,'Adjusted Raw Data'!$A96+1,'Adjusted Raw Data'!BX$1),1)))</f>
        <v>#VALUE!</v>
      </c>
      <c r="BY96" s="54" t="e">
        <f>IF(VALUE(LEFT(INDEX('Raw Data'!$A$1:$CI$1000,'Adjusted Raw Data'!$A96+1,'Adjusted Raw Data'!BY$1),1))=5,"NA",VALUE(LEFT(INDEX('Raw Data'!$A$1:$CI$1000,'Adjusted Raw Data'!$A96+1,'Adjusted Raw Data'!BY$1),1)))</f>
        <v>#VALUE!</v>
      </c>
      <c r="BZ96" s="50">
        <f>INDEX('Raw Data'!$A$1:$CI$1000,'Adjusted Raw Data'!$A96+1,'Adjusted Raw Data'!BZ$1)</f>
        <v>0</v>
      </c>
      <c r="CA96" s="54" t="e">
        <f>VALUE(LEFT(INDEX('Raw Data'!$A$1:$CI$1000,'Adjusted Raw Data'!$A96+1,'Adjusted Raw Data'!CA$1),1))</f>
        <v>#VALUE!</v>
      </c>
      <c r="CB96" s="50">
        <f>INDEX('Raw Data'!$A$1:$CI$1000,'Adjusted Raw Data'!$A96+1,'Adjusted Raw Data'!CB$1)</f>
        <v>0</v>
      </c>
      <c r="CC96" s="54" t="e">
        <f>IF(VALUE(LEFT(INDEX('Raw Data'!$A$1:$CI$1000,'Adjusted Raw Data'!$A96+1,'Adjusted Raw Data'!CC$1),1))=5,"NA",VALUE(LEFT(INDEX('Raw Data'!$A$1:$CI$1000,'Adjusted Raw Data'!$A96+1,'Adjusted Raw Data'!CC$1),1)))</f>
        <v>#VALUE!</v>
      </c>
      <c r="CD96" s="54" t="e">
        <f>IF(VALUE(LEFT(INDEX('Raw Data'!$A$1:$CI$1000,'Adjusted Raw Data'!$A96+1,'Adjusted Raw Data'!CD$1),1))=5,"NA",VALUE(LEFT(INDEX('Raw Data'!$A$1:$CI$1000,'Adjusted Raw Data'!$A96+1,'Adjusted Raw Data'!CD$1),1)))</f>
        <v>#VALUE!</v>
      </c>
      <c r="CE96" s="54" t="e">
        <f>IF(VALUE(LEFT(INDEX('Raw Data'!$A$1:$CI$1000,'Adjusted Raw Data'!$A96+1,'Adjusted Raw Data'!CE$1),1))=5,"NA",VALUE(LEFT(INDEX('Raw Data'!$A$1:$CI$1000,'Adjusted Raw Data'!$A96+1,'Adjusted Raw Data'!CE$1),1)))</f>
        <v>#VALUE!</v>
      </c>
      <c r="CF96" s="54" t="e">
        <f>IF(VALUE(LEFT(INDEX('Raw Data'!$A$1:$CI$1000,'Adjusted Raw Data'!$A96+1,'Adjusted Raw Data'!CF$1),1))=5,"NA",VALUE(LEFT(INDEX('Raw Data'!$A$1:$CI$1000,'Adjusted Raw Data'!$A96+1,'Adjusted Raw Data'!CF$1),1)))</f>
        <v>#VALUE!</v>
      </c>
      <c r="CG96" s="54" t="e">
        <f>IF(VALUE(LEFT(INDEX('Raw Data'!$A$1:$CI$1000,'Adjusted Raw Data'!$A96+1,'Adjusted Raw Data'!CG$1),1))=5,"NA",VALUE(LEFT(INDEX('Raw Data'!$A$1:$CI$1000,'Adjusted Raw Data'!$A96+1,'Adjusted Raw Data'!CG$1),1)))</f>
        <v>#VALUE!</v>
      </c>
      <c r="CH96" s="54" t="e">
        <f>IF(VALUE(LEFT(INDEX('Raw Data'!$A$1:$CI$1000,'Adjusted Raw Data'!$A96+1,'Adjusted Raw Data'!CH$1),1))=5,"NA",VALUE(LEFT(INDEX('Raw Data'!$A$1:$CI$1000,'Adjusted Raw Data'!$A96+1,'Adjusted Raw Data'!CH$1),1)))</f>
        <v>#VALUE!</v>
      </c>
      <c r="CI96" s="54" t="e">
        <f>IF(VALUE(LEFT(INDEX('Raw Data'!$A$1:$CI$1000,'Adjusted Raw Data'!$A96+1,'Adjusted Raw Data'!CI$1),1))=5,"NA",VALUE(LEFT(INDEX('Raw Data'!$A$1:$CI$1000,'Adjusted Raw Data'!$A96+1,'Adjusted Raw Data'!CI$1),1)))</f>
        <v>#VALUE!</v>
      </c>
      <c r="CJ96" s="50">
        <f>INDEX('Raw Data'!$A$1:$CI$1000,'Adjusted Raw Data'!$A96+1,'Adjusted Raw Data'!CJ$1)</f>
        <v>0</v>
      </c>
    </row>
    <row r="97" spans="1:88" x14ac:dyDescent="0.2">
      <c r="A97" s="53">
        <v>95</v>
      </c>
      <c r="B97" s="48">
        <f>INDEX('Raw Data'!$A$1:$CI$1000,'Adjusted Raw Data'!$A97+1,'Adjusted Raw Data'!B$1)</f>
        <v>0</v>
      </c>
      <c r="C97" s="49" t="str">
        <f>LEFT(INDEX('Raw Data'!$A$1:$CI$1000,'Adjusted Raw Data'!$A97+1,'Adjusted Raw Data'!C$1),5)</f>
        <v/>
      </c>
      <c r="D97" s="54" t="e">
        <f>IF(VALUE(LEFT(INDEX('Raw Data'!$A$1:$CI$1000,'Adjusted Raw Data'!$A97+1,'Adjusted Raw Data'!D$1),1))=5,"NA",VALUE(LEFT(INDEX('Raw Data'!$A$1:$CI$1000,'Adjusted Raw Data'!$A97+1,'Adjusted Raw Data'!D$1),1)))</f>
        <v>#VALUE!</v>
      </c>
      <c r="E97" s="54" t="e">
        <f>IF(VALUE(LEFT(INDEX('Raw Data'!$A$1:$CI$1000,'Adjusted Raw Data'!$A97+1,'Adjusted Raw Data'!E$1),1))=5,"NA",VALUE(LEFT(INDEX('Raw Data'!$A$1:$CI$1000,'Adjusted Raw Data'!$A97+1,'Adjusted Raw Data'!E$1),1)))</f>
        <v>#VALUE!</v>
      </c>
      <c r="F97" s="54" t="e">
        <f>IF(VALUE(LEFT(INDEX('Raw Data'!$A$1:$CI$1000,'Adjusted Raw Data'!$A97+1,'Adjusted Raw Data'!F$1),1))=5,"NA",VALUE(LEFT(INDEX('Raw Data'!$A$1:$CI$1000,'Adjusted Raw Data'!$A97+1,'Adjusted Raw Data'!F$1),1)))</f>
        <v>#VALUE!</v>
      </c>
      <c r="G97" s="54" t="e">
        <f>IF(VALUE(LEFT(INDEX('Raw Data'!$A$1:$CI$1000,'Adjusted Raw Data'!$A97+1,'Adjusted Raw Data'!G$1),1))=5,"NA",VALUE(LEFT(INDEX('Raw Data'!$A$1:$CI$1000,'Adjusted Raw Data'!$A97+1,'Adjusted Raw Data'!G$1),1)))</f>
        <v>#VALUE!</v>
      </c>
      <c r="H97" s="54" t="e">
        <f>IF(VALUE(LEFT(INDEX('Raw Data'!$A$1:$CI$1000,'Adjusted Raw Data'!$A97+1,'Adjusted Raw Data'!H$1),1))=5,"NA",VALUE(LEFT(INDEX('Raw Data'!$A$1:$CI$1000,'Adjusted Raw Data'!$A97+1,'Adjusted Raw Data'!H$1),1)))</f>
        <v>#VALUE!</v>
      </c>
      <c r="I97" s="54" t="e">
        <f>IF(VALUE(LEFT(INDEX('Raw Data'!$A$1:$CI$1000,'Adjusted Raw Data'!$A97+1,'Adjusted Raw Data'!I$1),1))=5,"NA",VALUE(LEFT(INDEX('Raw Data'!$A$1:$CI$1000,'Adjusted Raw Data'!$A97+1,'Adjusted Raw Data'!I$1),1)))</f>
        <v>#VALUE!</v>
      </c>
      <c r="J97" s="54" t="e">
        <f>IF(VALUE(LEFT(INDEX('Raw Data'!$A$1:$CI$1000,'Adjusted Raw Data'!$A97+1,'Adjusted Raw Data'!J$1),1))=5,"NA",VALUE(LEFT(INDEX('Raw Data'!$A$1:$CI$1000,'Adjusted Raw Data'!$A97+1,'Adjusted Raw Data'!J$1),1)))</f>
        <v>#VALUE!</v>
      </c>
      <c r="K97" s="54" t="e">
        <f>IF(VALUE(LEFT(INDEX('Raw Data'!$A$1:$CI$1000,'Adjusted Raw Data'!$A97+1,'Adjusted Raw Data'!K$1),1))=5,"NA",VALUE(LEFT(INDEX('Raw Data'!$A$1:$CI$1000,'Adjusted Raw Data'!$A97+1,'Adjusted Raw Data'!K$1),1)))</f>
        <v>#VALUE!</v>
      </c>
      <c r="L97" s="54" t="e">
        <f>IF(VALUE(LEFT(INDEX('Raw Data'!$A$1:$CI$1000,'Adjusted Raw Data'!$A97+1,'Adjusted Raw Data'!L$1),1))=5,"NA",VALUE(LEFT(INDEX('Raw Data'!$A$1:$CI$1000,'Adjusted Raw Data'!$A97+1,'Adjusted Raw Data'!L$1),1)))</f>
        <v>#VALUE!</v>
      </c>
      <c r="M97" s="54" t="e">
        <f>IF(VALUE(LEFT(INDEX('Raw Data'!$A$1:$CI$1000,'Adjusted Raw Data'!$A97+1,'Adjusted Raw Data'!M$1),1))=5,"NA",VALUE(LEFT(INDEX('Raw Data'!$A$1:$CI$1000,'Adjusted Raw Data'!$A97+1,'Adjusted Raw Data'!M$1),1)))</f>
        <v>#VALUE!</v>
      </c>
      <c r="N97" s="54" t="e">
        <f>IF(VALUE(LEFT(INDEX('Raw Data'!$A$1:$CI$1000,'Adjusted Raw Data'!$A97+1,'Adjusted Raw Data'!N$1),1))=5,"NA",VALUE(LEFT(INDEX('Raw Data'!$A$1:$CI$1000,'Adjusted Raw Data'!$A97+1,'Adjusted Raw Data'!N$1),1)))</f>
        <v>#VALUE!</v>
      </c>
      <c r="O97" s="54" t="e">
        <f>IF(VALUE(LEFT(INDEX('Raw Data'!$A$1:$CI$1000,'Adjusted Raw Data'!$A97+1,'Adjusted Raw Data'!O$1),1))=5,"NA",VALUE(LEFT(INDEX('Raw Data'!$A$1:$CI$1000,'Adjusted Raw Data'!$A97+1,'Adjusted Raw Data'!O$1),1)))</f>
        <v>#VALUE!</v>
      </c>
      <c r="P97" s="54" t="e">
        <f>IF(VALUE(LEFT(INDEX('Raw Data'!$A$1:$CI$1000,'Adjusted Raw Data'!$A97+1,'Adjusted Raw Data'!P$1),1))=5,"NA",VALUE(LEFT(INDEX('Raw Data'!$A$1:$CI$1000,'Adjusted Raw Data'!$A97+1,'Adjusted Raw Data'!P$1),1)))</f>
        <v>#VALUE!</v>
      </c>
      <c r="Q97" s="54" t="e">
        <f>IF(VALUE(LEFT(INDEX('Raw Data'!$A$1:$CI$1000,'Adjusted Raw Data'!$A97+1,'Adjusted Raw Data'!Q$1),1))=5,"NA",VALUE(LEFT(INDEX('Raw Data'!$A$1:$CI$1000,'Adjusted Raw Data'!$A97+1,'Adjusted Raw Data'!Q$1),1)))</f>
        <v>#VALUE!</v>
      </c>
      <c r="R97" s="54" t="e">
        <f>IF(VALUE(LEFT(INDEX('Raw Data'!$A$1:$CI$1000,'Adjusted Raw Data'!$A97+1,'Adjusted Raw Data'!R$1),1))=5,"NA",VALUE(LEFT(INDEX('Raw Data'!$A$1:$CI$1000,'Adjusted Raw Data'!$A97+1,'Adjusted Raw Data'!R$1),1)))</f>
        <v>#VALUE!</v>
      </c>
      <c r="S97" s="54" t="e">
        <f>IF(VALUE(LEFT(INDEX('Raw Data'!$A$1:$CI$1000,'Adjusted Raw Data'!$A97+1,'Adjusted Raw Data'!S$1),1))=5,"NA",VALUE(LEFT(INDEX('Raw Data'!$A$1:$CI$1000,'Adjusted Raw Data'!$A97+1,'Adjusted Raw Data'!S$1),1)))</f>
        <v>#VALUE!</v>
      </c>
      <c r="T97" s="50">
        <f>INDEX('Raw Data'!$A$1:$CI$1000,'Adjusted Raw Data'!$A97+1,'Adjusted Raw Data'!T$1)</f>
        <v>0</v>
      </c>
      <c r="U97" s="54" t="e">
        <f>IF(VALUE(LEFT(INDEX('Raw Data'!$A$1:$CI$1000,'Adjusted Raw Data'!$A97+1,'Adjusted Raw Data'!U$1),1))=5,"NA",VALUE(LEFT(INDEX('Raw Data'!$A$1:$CI$1000,'Adjusted Raw Data'!$A97+1,'Adjusted Raw Data'!U$1),1)))</f>
        <v>#VALUE!</v>
      </c>
      <c r="V97" s="54" t="e">
        <f>IF(VALUE(LEFT(INDEX('Raw Data'!$A$1:$CI$1000,'Adjusted Raw Data'!$A97+1,'Adjusted Raw Data'!V$1),1))=5,"NA",VALUE(LEFT(INDEX('Raw Data'!$A$1:$CI$1000,'Adjusted Raw Data'!$A97+1,'Adjusted Raw Data'!V$1),1)))</f>
        <v>#VALUE!</v>
      </c>
      <c r="W97" s="54" t="e">
        <f>IF(VALUE(LEFT(INDEX('Raw Data'!$A$1:$CI$1000,'Adjusted Raw Data'!$A97+1,'Adjusted Raw Data'!W$1),1))=5,"NA",VALUE(LEFT(INDEX('Raw Data'!$A$1:$CI$1000,'Adjusted Raw Data'!$A97+1,'Adjusted Raw Data'!W$1),1)))</f>
        <v>#VALUE!</v>
      </c>
      <c r="X97" s="54" t="e">
        <f>IF(VALUE(LEFT(INDEX('Raw Data'!$A$1:$CI$1000,'Adjusted Raw Data'!$A97+1,'Adjusted Raw Data'!X$1),1))=5,"NA",VALUE(LEFT(INDEX('Raw Data'!$A$1:$CI$1000,'Adjusted Raw Data'!$A97+1,'Adjusted Raw Data'!X$1),1)))</f>
        <v>#VALUE!</v>
      </c>
      <c r="Y97" s="54" t="e">
        <f>IF(VALUE(LEFT(INDEX('Raw Data'!$A$1:$CI$1000,'Adjusted Raw Data'!$A97+1,'Adjusted Raw Data'!Y$1),1))=5,"NA",VALUE(LEFT(INDEX('Raw Data'!$A$1:$CI$1000,'Adjusted Raw Data'!$A97+1,'Adjusted Raw Data'!Y$1),1)))</f>
        <v>#VALUE!</v>
      </c>
      <c r="Z97" s="54" t="e">
        <f>IF(VALUE(LEFT(INDEX('Raw Data'!$A$1:$CI$1000,'Adjusted Raw Data'!$A97+1,'Adjusted Raw Data'!Z$1),1))=5,"NA",VALUE(LEFT(INDEX('Raw Data'!$A$1:$CI$1000,'Adjusted Raw Data'!$A97+1,'Adjusted Raw Data'!Z$1),1)))</f>
        <v>#VALUE!</v>
      </c>
      <c r="AA97" s="54" t="e">
        <f>IF(VALUE(LEFT(INDEX('Raw Data'!$A$1:$CI$1000,'Adjusted Raw Data'!$A97+1,'Adjusted Raw Data'!AA$1),1))=5,"NA",VALUE(LEFT(INDEX('Raw Data'!$A$1:$CI$1000,'Adjusted Raw Data'!$A97+1,'Adjusted Raw Data'!AA$1),1)))</f>
        <v>#VALUE!</v>
      </c>
      <c r="AB97" s="50">
        <f>INDEX('Raw Data'!$A$1:$CI$1000,'Adjusted Raw Data'!$A97+1,'Adjusted Raw Data'!AB$1)</f>
        <v>0</v>
      </c>
      <c r="AC97" s="54" t="e">
        <f>IF(VALUE(LEFT(INDEX('Raw Data'!$A$1:$CI$1000,'Adjusted Raw Data'!$A97+1,'Adjusted Raw Data'!AC$1),1))=5,"NA",VALUE(LEFT(INDEX('Raw Data'!$A$1:$CI$1000,'Adjusted Raw Data'!$A97+1,'Adjusted Raw Data'!AC$1),1)))</f>
        <v>#VALUE!</v>
      </c>
      <c r="AD97" s="54" t="e">
        <f>IF(VALUE(LEFT(INDEX('Raw Data'!$A$1:$CI$1000,'Adjusted Raw Data'!$A97+1,'Adjusted Raw Data'!AD$1),1))=5,"NA",VALUE(LEFT(INDEX('Raw Data'!$A$1:$CI$1000,'Adjusted Raw Data'!$A97+1,'Adjusted Raw Data'!AD$1),1)))</f>
        <v>#VALUE!</v>
      </c>
      <c r="AE97" s="54" t="e">
        <f>IF(VALUE(LEFT(INDEX('Raw Data'!$A$1:$CI$1000,'Adjusted Raw Data'!$A97+1,'Adjusted Raw Data'!AE$1),1))=5,"NA",VALUE(LEFT(INDEX('Raw Data'!$A$1:$CI$1000,'Adjusted Raw Data'!$A97+1,'Adjusted Raw Data'!AE$1),1)))</f>
        <v>#VALUE!</v>
      </c>
      <c r="AF97" s="54" t="e">
        <f>IF(VALUE(LEFT(INDEX('Raw Data'!$A$1:$CI$1000,'Adjusted Raw Data'!$A97+1,'Adjusted Raw Data'!AF$1),1))=5,"NA",VALUE(LEFT(INDEX('Raw Data'!$A$1:$CI$1000,'Adjusted Raw Data'!$A97+1,'Adjusted Raw Data'!AF$1),1)))</f>
        <v>#VALUE!</v>
      </c>
      <c r="AG97" s="54" t="e">
        <f>IF(VALUE(LEFT(INDEX('Raw Data'!$A$1:$CI$1000,'Adjusted Raw Data'!$A97+1,'Adjusted Raw Data'!AG$1),1))=5,"NA",VALUE(LEFT(INDEX('Raw Data'!$A$1:$CI$1000,'Adjusted Raw Data'!$A97+1,'Adjusted Raw Data'!AG$1),1)))</f>
        <v>#VALUE!</v>
      </c>
      <c r="AH97" s="54" t="e">
        <f>IF(VALUE(LEFT(INDEX('Raw Data'!$A$1:$CI$1000,'Adjusted Raw Data'!$A97+1,'Adjusted Raw Data'!AH$1),1))=5,"NA",VALUE(LEFT(INDEX('Raw Data'!$A$1:$CI$1000,'Adjusted Raw Data'!$A97+1,'Adjusted Raw Data'!AH$1),1)))</f>
        <v>#VALUE!</v>
      </c>
      <c r="AI97" s="54" t="e">
        <f>IF(VALUE(LEFT(INDEX('Raw Data'!$A$1:$CI$1000,'Adjusted Raw Data'!$A97+1,'Adjusted Raw Data'!AI$1),1))=5,"NA",VALUE(LEFT(INDEX('Raw Data'!$A$1:$CI$1000,'Adjusted Raw Data'!$A97+1,'Adjusted Raw Data'!AI$1),1)))</f>
        <v>#VALUE!</v>
      </c>
      <c r="AJ97" s="54" t="e">
        <f>IF(VALUE(LEFT(INDEX('Raw Data'!$A$1:$CI$1000,'Adjusted Raw Data'!$A97+1,'Adjusted Raw Data'!AJ$1),1))=5,"NA",VALUE(LEFT(INDEX('Raw Data'!$A$1:$CI$1000,'Adjusted Raw Data'!$A97+1,'Adjusted Raw Data'!AJ$1),1)))</f>
        <v>#VALUE!</v>
      </c>
      <c r="AK97" s="54" t="e">
        <f>IF(VALUE(LEFT(INDEX('Raw Data'!$A$1:$CI$1000,'Adjusted Raw Data'!$A97+1,'Adjusted Raw Data'!AK$1),1))=5,"NA",VALUE(LEFT(INDEX('Raw Data'!$A$1:$CI$1000,'Adjusted Raw Data'!$A97+1,'Adjusted Raw Data'!AK$1),1)))</f>
        <v>#VALUE!</v>
      </c>
      <c r="AL97" s="54" t="e">
        <f>IF(VALUE(LEFT(INDEX('Raw Data'!$A$1:$CI$1000,'Adjusted Raw Data'!$A97+1,'Adjusted Raw Data'!AL$1),1))=5,"NA",VALUE(LEFT(INDEX('Raw Data'!$A$1:$CI$1000,'Adjusted Raw Data'!$A97+1,'Adjusted Raw Data'!AL$1),1)))</f>
        <v>#VALUE!</v>
      </c>
      <c r="AM97" s="54" t="e">
        <f>IF(VALUE(LEFT(INDEX('Raw Data'!$A$1:$CI$1000,'Adjusted Raw Data'!$A97+1,'Adjusted Raw Data'!AM$1),1))=5,"NA",VALUE(LEFT(INDEX('Raw Data'!$A$1:$CI$1000,'Adjusted Raw Data'!$A97+1,'Adjusted Raw Data'!AM$1),1)))</f>
        <v>#VALUE!</v>
      </c>
      <c r="AN97" s="54" t="e">
        <f>IF(VALUE(LEFT(INDEX('Raw Data'!$A$1:$CI$1000,'Adjusted Raw Data'!$A97+1,'Adjusted Raw Data'!AN$1),1))=5,"NA",VALUE(LEFT(INDEX('Raw Data'!$A$1:$CI$1000,'Adjusted Raw Data'!$A97+1,'Adjusted Raw Data'!AN$1),1)))</f>
        <v>#VALUE!</v>
      </c>
      <c r="AO97" s="54" t="e">
        <f>IF(VALUE(LEFT(INDEX('Raw Data'!$A$1:$CI$1000,'Adjusted Raw Data'!$A97+1,'Adjusted Raw Data'!AO$1),1))=5,"NA",VALUE(LEFT(INDEX('Raw Data'!$A$1:$CI$1000,'Adjusted Raw Data'!$A97+1,'Adjusted Raw Data'!AO$1),1)))</f>
        <v>#VALUE!</v>
      </c>
      <c r="AP97" s="54" t="e">
        <f>IF(VALUE(LEFT(INDEX('Raw Data'!$A$1:$CI$1000,'Adjusted Raw Data'!$A97+1,'Adjusted Raw Data'!AP$1),1))=5,"NA",VALUE(LEFT(INDEX('Raw Data'!$A$1:$CI$1000,'Adjusted Raw Data'!$A97+1,'Adjusted Raw Data'!AP$1),1)))</f>
        <v>#VALUE!</v>
      </c>
      <c r="AQ97" s="54" t="e">
        <f>IF(VALUE(LEFT(INDEX('Raw Data'!$A$1:$CI$1000,'Adjusted Raw Data'!$A97+1,'Adjusted Raw Data'!AQ$1),1))=5,"NA",VALUE(LEFT(INDEX('Raw Data'!$A$1:$CI$1000,'Adjusted Raw Data'!$A97+1,'Adjusted Raw Data'!AQ$1),1)))</f>
        <v>#VALUE!</v>
      </c>
      <c r="AR97" s="50">
        <f>INDEX('Raw Data'!$A$1:$CI$1000,'Adjusted Raw Data'!$A97+1,'Adjusted Raw Data'!AR$1)</f>
        <v>0</v>
      </c>
      <c r="AS97" s="54" t="e">
        <f>IF(VALUE(LEFT(INDEX('Raw Data'!$A$1:$CI$1000,'Adjusted Raw Data'!$A97+1,'Adjusted Raw Data'!AS$1),1))=5,"NA",VALUE(LEFT(INDEX('Raw Data'!$A$1:$CI$1000,'Adjusted Raw Data'!$A97+1,'Adjusted Raw Data'!AS$1),1)))</f>
        <v>#VALUE!</v>
      </c>
      <c r="AT97" s="54" t="e">
        <f>IF(VALUE(LEFT(INDEX('Raw Data'!$A$1:$CI$1000,'Adjusted Raw Data'!$A97+1,'Adjusted Raw Data'!AT$1),1))=5,"NA",VALUE(LEFT(INDEX('Raw Data'!$A$1:$CI$1000,'Adjusted Raw Data'!$A97+1,'Adjusted Raw Data'!AT$1),1)))</f>
        <v>#VALUE!</v>
      </c>
      <c r="AU97" s="54" t="e">
        <f>IF(VALUE(LEFT(INDEX('Raw Data'!$A$1:$CI$1000,'Adjusted Raw Data'!$A97+1,'Adjusted Raw Data'!AU$1),1))=5,"NA",VALUE(LEFT(INDEX('Raw Data'!$A$1:$CI$1000,'Adjusted Raw Data'!$A97+1,'Adjusted Raw Data'!AU$1),1)))</f>
        <v>#VALUE!</v>
      </c>
      <c r="AV97" s="54" t="e">
        <f>IF(VALUE(LEFT(INDEX('Raw Data'!$A$1:$CI$1000,'Adjusted Raw Data'!$A97+1,'Adjusted Raw Data'!AV$1),1))=5,"NA",VALUE(LEFT(INDEX('Raw Data'!$A$1:$CI$1000,'Adjusted Raw Data'!$A97+1,'Adjusted Raw Data'!AV$1),1)))</f>
        <v>#VALUE!</v>
      </c>
      <c r="AW97" s="54" t="e">
        <f>IF(VALUE(LEFT(INDEX('Raw Data'!$A$1:$CI$1000,'Adjusted Raw Data'!$A97+1,'Adjusted Raw Data'!AW$1),1))=5,"NA",VALUE(LEFT(INDEX('Raw Data'!$A$1:$CI$1000,'Adjusted Raw Data'!$A97+1,'Adjusted Raw Data'!AW$1),1)))</f>
        <v>#VALUE!</v>
      </c>
      <c r="AX97" s="54" t="e">
        <f>IF(VALUE(LEFT(INDEX('Raw Data'!$A$1:$CI$1000,'Adjusted Raw Data'!$A97+1,'Adjusted Raw Data'!AX$1),1))=5,"NA",VALUE(LEFT(INDEX('Raw Data'!$A$1:$CI$1000,'Adjusted Raw Data'!$A97+1,'Adjusted Raw Data'!AX$1),1)))</f>
        <v>#VALUE!</v>
      </c>
      <c r="AY97" s="54" t="e">
        <f>IF(VALUE(LEFT(INDEX('Raw Data'!$A$1:$CI$1000,'Adjusted Raw Data'!$A97+1,'Adjusted Raw Data'!AY$1),1))=5,"NA",VALUE(LEFT(INDEX('Raw Data'!$A$1:$CI$1000,'Adjusted Raw Data'!$A97+1,'Adjusted Raw Data'!AY$1),1)))</f>
        <v>#VALUE!</v>
      </c>
      <c r="AZ97" s="54" t="e">
        <f>IF(VALUE(LEFT(INDEX('Raw Data'!$A$1:$CI$1000,'Adjusted Raw Data'!$A97+1,'Adjusted Raw Data'!AZ$1),1))=5,"NA",VALUE(LEFT(INDEX('Raw Data'!$A$1:$CI$1000,'Adjusted Raw Data'!$A97+1,'Adjusted Raw Data'!AZ$1),1)))</f>
        <v>#VALUE!</v>
      </c>
      <c r="BA97" s="50">
        <f>INDEX('Raw Data'!$A$1:$CI$1000,'Adjusted Raw Data'!$A97+1,'Adjusted Raw Data'!BA$1)</f>
        <v>0</v>
      </c>
      <c r="BB97" s="54" t="e">
        <f>IF(VALUE(LEFT(INDEX('Raw Data'!$A$1:$CI$1000,'Adjusted Raw Data'!$A97+1,'Adjusted Raw Data'!BB$1),1))=5,"NA",VALUE(LEFT(INDEX('Raw Data'!$A$1:$CI$1000,'Adjusted Raw Data'!$A97+1,'Adjusted Raw Data'!BB$1),1)))</f>
        <v>#VALUE!</v>
      </c>
      <c r="BC97" s="54" t="e">
        <f>IF(VALUE(LEFT(INDEX('Raw Data'!$A$1:$CI$1000,'Adjusted Raw Data'!$A97+1,'Adjusted Raw Data'!BC$1),1))=5,"NA",VALUE(LEFT(INDEX('Raw Data'!$A$1:$CI$1000,'Adjusted Raw Data'!$A97+1,'Adjusted Raw Data'!BC$1),1)))</f>
        <v>#VALUE!</v>
      </c>
      <c r="BD97" s="54" t="e">
        <f>IF(VALUE(LEFT(INDEX('Raw Data'!$A$1:$CI$1000,'Adjusted Raw Data'!$A97+1,'Adjusted Raw Data'!BD$1),1))=5,"NA",VALUE(LEFT(INDEX('Raw Data'!$A$1:$CI$1000,'Adjusted Raw Data'!$A97+1,'Adjusted Raw Data'!BD$1),1)))</f>
        <v>#VALUE!</v>
      </c>
      <c r="BE97" s="50">
        <f>INDEX('Raw Data'!$A$1:$CI$1000,'Adjusted Raw Data'!$A97+1,'Adjusted Raw Data'!BE$1)</f>
        <v>0</v>
      </c>
      <c r="BF97" s="54" t="e">
        <f>IF(VALUE(LEFT(INDEX('Raw Data'!$A$1:$CI$1000,'Adjusted Raw Data'!$A97+1,'Adjusted Raw Data'!BF$1),1))=5,"NA",VALUE(LEFT(INDEX('Raw Data'!$A$1:$CI$1000,'Adjusted Raw Data'!$A97+1,'Adjusted Raw Data'!BF$1),1)))</f>
        <v>#VALUE!</v>
      </c>
      <c r="BG97" s="54" t="e">
        <f>IF(VALUE(LEFT(INDEX('Raw Data'!$A$1:$CI$1000,'Adjusted Raw Data'!$A97+1,'Adjusted Raw Data'!BG$1),1))=5,"NA",VALUE(LEFT(INDEX('Raw Data'!$A$1:$CI$1000,'Adjusted Raw Data'!$A97+1,'Adjusted Raw Data'!BG$1),1)))</f>
        <v>#VALUE!</v>
      </c>
      <c r="BH97" s="54" t="e">
        <f>IF(VALUE(LEFT(INDEX('Raw Data'!$A$1:$CI$1000,'Adjusted Raw Data'!$A97+1,'Adjusted Raw Data'!BH$1),1))=5,"NA",VALUE(LEFT(INDEX('Raw Data'!$A$1:$CI$1000,'Adjusted Raw Data'!$A97+1,'Adjusted Raw Data'!BH$1),1)))</f>
        <v>#VALUE!</v>
      </c>
      <c r="BI97" s="54" t="e">
        <f>IF(VALUE(LEFT(INDEX('Raw Data'!$A$1:$CI$1000,'Adjusted Raw Data'!$A97+1,'Adjusted Raw Data'!BI$1),1))=5,"NA",VALUE(LEFT(INDEX('Raw Data'!$A$1:$CI$1000,'Adjusted Raw Data'!$A97+1,'Adjusted Raw Data'!BI$1),1)))</f>
        <v>#VALUE!</v>
      </c>
      <c r="BJ97" s="54" t="e">
        <f>IF(VALUE(LEFT(INDEX('Raw Data'!$A$1:$CI$1000,'Adjusted Raw Data'!$A97+1,'Adjusted Raw Data'!BJ$1),1))=5,"NA",VALUE(LEFT(INDEX('Raw Data'!$A$1:$CI$1000,'Adjusted Raw Data'!$A97+1,'Adjusted Raw Data'!BJ$1),1)))</f>
        <v>#VALUE!</v>
      </c>
      <c r="BK97" s="54" t="e">
        <f>IF(VALUE(LEFT(INDEX('Raw Data'!$A$1:$CI$1000,'Adjusted Raw Data'!$A97+1,'Adjusted Raw Data'!BK$1),1))=5,"NA",VALUE(LEFT(INDEX('Raw Data'!$A$1:$CI$1000,'Adjusted Raw Data'!$A97+1,'Adjusted Raw Data'!BK$1),1)))</f>
        <v>#VALUE!</v>
      </c>
      <c r="BL97" s="50">
        <f>INDEX('Raw Data'!$A$1:$CI$1000,'Adjusted Raw Data'!$A97+1,'Adjusted Raw Data'!BL$1)</f>
        <v>0</v>
      </c>
      <c r="BM97" s="54" t="e">
        <f>IF(VALUE(LEFT(INDEX('Raw Data'!$A$1:$CI$1000,'Adjusted Raw Data'!$A97+1,'Adjusted Raw Data'!BM$1),1))=5,"NA",VALUE(LEFT(INDEX('Raw Data'!$A$1:$CI$1000,'Adjusted Raw Data'!$A97+1,'Adjusted Raw Data'!BM$1),1)))</f>
        <v>#VALUE!</v>
      </c>
      <c r="BN97" s="54" t="e">
        <f>IF(VALUE(LEFT(INDEX('Raw Data'!$A$1:$CI$1000,'Adjusted Raw Data'!$A97+1,'Adjusted Raw Data'!BN$1),1))=5,"NA",VALUE(LEFT(INDEX('Raw Data'!$A$1:$CI$1000,'Adjusted Raw Data'!$A97+1,'Adjusted Raw Data'!BN$1),1)))</f>
        <v>#VALUE!</v>
      </c>
      <c r="BO97" s="54" t="e">
        <f>IF(VALUE(LEFT(INDEX('Raw Data'!$A$1:$CI$1000,'Adjusted Raw Data'!$A97+1,'Adjusted Raw Data'!BO$1),1))=5,"NA",VALUE(LEFT(INDEX('Raw Data'!$A$1:$CI$1000,'Adjusted Raw Data'!$A97+1,'Adjusted Raw Data'!BO$1),1)))</f>
        <v>#VALUE!</v>
      </c>
      <c r="BP97" s="54" t="e">
        <f>IF(VALUE(LEFT(INDEX('Raw Data'!$A$1:$CI$1000,'Adjusted Raw Data'!$A97+1,'Adjusted Raw Data'!BP$1),1))=5,"NA",VALUE(LEFT(INDEX('Raw Data'!$A$1:$CI$1000,'Adjusted Raw Data'!$A97+1,'Adjusted Raw Data'!BP$1),1)))</f>
        <v>#VALUE!</v>
      </c>
      <c r="BQ97" s="54" t="e">
        <f>IF(VALUE(LEFT(INDEX('Raw Data'!$A$1:$CI$1000,'Adjusted Raw Data'!$A97+1,'Adjusted Raw Data'!BQ$1),1))=5,"NA",VALUE(LEFT(INDEX('Raw Data'!$A$1:$CI$1000,'Adjusted Raw Data'!$A97+1,'Adjusted Raw Data'!BQ$1),1)))</f>
        <v>#VALUE!</v>
      </c>
      <c r="BR97" s="50">
        <f>INDEX('Raw Data'!$A$1:$CI$1000,'Adjusted Raw Data'!$A97+1,'Adjusted Raw Data'!BR$1)</f>
        <v>0</v>
      </c>
      <c r="BS97" s="54" t="e">
        <f>IF(VALUE(LEFT(INDEX('Raw Data'!$A$1:$CI$1000,'Adjusted Raw Data'!$A97+1,'Adjusted Raw Data'!BS$1),1))=5,"NA",VALUE(LEFT(INDEX('Raw Data'!$A$1:$CI$1000,'Adjusted Raw Data'!$A97+1,'Adjusted Raw Data'!BS$1),1)))</f>
        <v>#VALUE!</v>
      </c>
      <c r="BT97" s="54" t="e">
        <f>IF(VALUE(LEFT(INDEX('Raw Data'!$A$1:$CI$1000,'Adjusted Raw Data'!$A97+1,'Adjusted Raw Data'!BT$1),1))=5,"NA",VALUE(LEFT(INDEX('Raw Data'!$A$1:$CI$1000,'Adjusted Raw Data'!$A97+1,'Adjusted Raw Data'!BT$1),1)))</f>
        <v>#VALUE!</v>
      </c>
      <c r="BU97" s="54" t="e">
        <f>IF(VALUE(LEFT(INDEX('Raw Data'!$A$1:$CI$1000,'Adjusted Raw Data'!$A97+1,'Adjusted Raw Data'!BU$1),1))=5,"NA",VALUE(LEFT(INDEX('Raw Data'!$A$1:$CI$1000,'Adjusted Raw Data'!$A97+1,'Adjusted Raw Data'!BU$1),1)))</f>
        <v>#VALUE!</v>
      </c>
      <c r="BV97" s="54" t="e">
        <f>IF(VALUE(LEFT(INDEX('Raw Data'!$A$1:$CI$1000,'Adjusted Raw Data'!$A97+1,'Adjusted Raw Data'!BV$1),1))=5,"NA",VALUE(LEFT(INDEX('Raw Data'!$A$1:$CI$1000,'Adjusted Raw Data'!$A97+1,'Adjusted Raw Data'!BV$1),1)))</f>
        <v>#VALUE!</v>
      </c>
      <c r="BW97" s="54" t="e">
        <f>IF(VALUE(LEFT(INDEX('Raw Data'!$A$1:$CI$1000,'Adjusted Raw Data'!$A97+1,'Adjusted Raw Data'!BW$1),1))=5,"NA",VALUE(LEFT(INDEX('Raw Data'!$A$1:$CI$1000,'Adjusted Raw Data'!$A97+1,'Adjusted Raw Data'!BW$1),1)))</f>
        <v>#VALUE!</v>
      </c>
      <c r="BX97" s="54" t="e">
        <f>IF(VALUE(LEFT(INDEX('Raw Data'!$A$1:$CI$1000,'Adjusted Raw Data'!$A97+1,'Adjusted Raw Data'!BX$1),1))=5,"NA",VALUE(LEFT(INDEX('Raw Data'!$A$1:$CI$1000,'Adjusted Raw Data'!$A97+1,'Adjusted Raw Data'!BX$1),1)))</f>
        <v>#VALUE!</v>
      </c>
      <c r="BY97" s="54" t="e">
        <f>IF(VALUE(LEFT(INDEX('Raw Data'!$A$1:$CI$1000,'Adjusted Raw Data'!$A97+1,'Adjusted Raw Data'!BY$1),1))=5,"NA",VALUE(LEFT(INDEX('Raw Data'!$A$1:$CI$1000,'Adjusted Raw Data'!$A97+1,'Adjusted Raw Data'!BY$1),1)))</f>
        <v>#VALUE!</v>
      </c>
      <c r="BZ97" s="50">
        <f>INDEX('Raw Data'!$A$1:$CI$1000,'Adjusted Raw Data'!$A97+1,'Adjusted Raw Data'!BZ$1)</f>
        <v>0</v>
      </c>
      <c r="CA97" s="54" t="e">
        <f>VALUE(LEFT(INDEX('Raw Data'!$A$1:$CI$1000,'Adjusted Raw Data'!$A97+1,'Adjusted Raw Data'!CA$1),1))</f>
        <v>#VALUE!</v>
      </c>
      <c r="CB97" s="50">
        <f>INDEX('Raw Data'!$A$1:$CI$1000,'Adjusted Raw Data'!$A97+1,'Adjusted Raw Data'!CB$1)</f>
        <v>0</v>
      </c>
      <c r="CC97" s="54" t="e">
        <f>IF(VALUE(LEFT(INDEX('Raw Data'!$A$1:$CI$1000,'Adjusted Raw Data'!$A97+1,'Adjusted Raw Data'!CC$1),1))=5,"NA",VALUE(LEFT(INDEX('Raw Data'!$A$1:$CI$1000,'Adjusted Raw Data'!$A97+1,'Adjusted Raw Data'!CC$1),1)))</f>
        <v>#VALUE!</v>
      </c>
      <c r="CD97" s="54" t="e">
        <f>IF(VALUE(LEFT(INDEX('Raw Data'!$A$1:$CI$1000,'Adjusted Raw Data'!$A97+1,'Adjusted Raw Data'!CD$1),1))=5,"NA",VALUE(LEFT(INDEX('Raw Data'!$A$1:$CI$1000,'Adjusted Raw Data'!$A97+1,'Adjusted Raw Data'!CD$1),1)))</f>
        <v>#VALUE!</v>
      </c>
      <c r="CE97" s="54" t="e">
        <f>IF(VALUE(LEFT(INDEX('Raw Data'!$A$1:$CI$1000,'Adjusted Raw Data'!$A97+1,'Adjusted Raw Data'!CE$1),1))=5,"NA",VALUE(LEFT(INDEX('Raw Data'!$A$1:$CI$1000,'Adjusted Raw Data'!$A97+1,'Adjusted Raw Data'!CE$1),1)))</f>
        <v>#VALUE!</v>
      </c>
      <c r="CF97" s="54" t="e">
        <f>IF(VALUE(LEFT(INDEX('Raw Data'!$A$1:$CI$1000,'Adjusted Raw Data'!$A97+1,'Adjusted Raw Data'!CF$1),1))=5,"NA",VALUE(LEFT(INDEX('Raw Data'!$A$1:$CI$1000,'Adjusted Raw Data'!$A97+1,'Adjusted Raw Data'!CF$1),1)))</f>
        <v>#VALUE!</v>
      </c>
      <c r="CG97" s="54" t="e">
        <f>IF(VALUE(LEFT(INDEX('Raw Data'!$A$1:$CI$1000,'Adjusted Raw Data'!$A97+1,'Adjusted Raw Data'!CG$1),1))=5,"NA",VALUE(LEFT(INDEX('Raw Data'!$A$1:$CI$1000,'Adjusted Raw Data'!$A97+1,'Adjusted Raw Data'!CG$1),1)))</f>
        <v>#VALUE!</v>
      </c>
      <c r="CH97" s="54" t="e">
        <f>IF(VALUE(LEFT(INDEX('Raw Data'!$A$1:$CI$1000,'Adjusted Raw Data'!$A97+1,'Adjusted Raw Data'!CH$1),1))=5,"NA",VALUE(LEFT(INDEX('Raw Data'!$A$1:$CI$1000,'Adjusted Raw Data'!$A97+1,'Adjusted Raw Data'!CH$1),1)))</f>
        <v>#VALUE!</v>
      </c>
      <c r="CI97" s="54" t="e">
        <f>IF(VALUE(LEFT(INDEX('Raw Data'!$A$1:$CI$1000,'Adjusted Raw Data'!$A97+1,'Adjusted Raw Data'!CI$1),1))=5,"NA",VALUE(LEFT(INDEX('Raw Data'!$A$1:$CI$1000,'Adjusted Raw Data'!$A97+1,'Adjusted Raw Data'!CI$1),1)))</f>
        <v>#VALUE!</v>
      </c>
      <c r="CJ97" s="50">
        <f>INDEX('Raw Data'!$A$1:$CI$1000,'Adjusted Raw Data'!$A97+1,'Adjusted Raw Data'!CJ$1)</f>
        <v>0</v>
      </c>
    </row>
    <row r="98" spans="1:88" x14ac:dyDescent="0.2">
      <c r="A98" s="53">
        <v>96</v>
      </c>
      <c r="B98" s="48">
        <f>INDEX('Raw Data'!$A$1:$CI$1000,'Adjusted Raw Data'!$A98+1,'Adjusted Raw Data'!B$1)</f>
        <v>0</v>
      </c>
      <c r="C98" s="49" t="str">
        <f>LEFT(INDEX('Raw Data'!$A$1:$CI$1000,'Adjusted Raw Data'!$A98+1,'Adjusted Raw Data'!C$1),5)</f>
        <v/>
      </c>
      <c r="D98" s="54" t="e">
        <f>IF(VALUE(LEFT(INDEX('Raw Data'!$A$1:$CI$1000,'Adjusted Raw Data'!$A98+1,'Adjusted Raw Data'!D$1),1))=5,"NA",VALUE(LEFT(INDEX('Raw Data'!$A$1:$CI$1000,'Adjusted Raw Data'!$A98+1,'Adjusted Raw Data'!D$1),1)))</f>
        <v>#VALUE!</v>
      </c>
      <c r="E98" s="54" t="e">
        <f>IF(VALUE(LEFT(INDEX('Raw Data'!$A$1:$CI$1000,'Adjusted Raw Data'!$A98+1,'Adjusted Raw Data'!E$1),1))=5,"NA",VALUE(LEFT(INDEX('Raw Data'!$A$1:$CI$1000,'Adjusted Raw Data'!$A98+1,'Adjusted Raw Data'!E$1),1)))</f>
        <v>#VALUE!</v>
      </c>
      <c r="F98" s="54" t="e">
        <f>IF(VALUE(LEFT(INDEX('Raw Data'!$A$1:$CI$1000,'Adjusted Raw Data'!$A98+1,'Adjusted Raw Data'!F$1),1))=5,"NA",VALUE(LEFT(INDEX('Raw Data'!$A$1:$CI$1000,'Adjusted Raw Data'!$A98+1,'Adjusted Raw Data'!F$1),1)))</f>
        <v>#VALUE!</v>
      </c>
      <c r="G98" s="54" t="e">
        <f>IF(VALUE(LEFT(INDEX('Raw Data'!$A$1:$CI$1000,'Adjusted Raw Data'!$A98+1,'Adjusted Raw Data'!G$1),1))=5,"NA",VALUE(LEFT(INDEX('Raw Data'!$A$1:$CI$1000,'Adjusted Raw Data'!$A98+1,'Adjusted Raw Data'!G$1),1)))</f>
        <v>#VALUE!</v>
      </c>
      <c r="H98" s="54" t="e">
        <f>IF(VALUE(LEFT(INDEX('Raw Data'!$A$1:$CI$1000,'Adjusted Raw Data'!$A98+1,'Adjusted Raw Data'!H$1),1))=5,"NA",VALUE(LEFT(INDEX('Raw Data'!$A$1:$CI$1000,'Adjusted Raw Data'!$A98+1,'Adjusted Raw Data'!H$1),1)))</f>
        <v>#VALUE!</v>
      </c>
      <c r="I98" s="54" t="e">
        <f>IF(VALUE(LEFT(INDEX('Raw Data'!$A$1:$CI$1000,'Adjusted Raw Data'!$A98+1,'Adjusted Raw Data'!I$1),1))=5,"NA",VALUE(LEFT(INDEX('Raw Data'!$A$1:$CI$1000,'Adjusted Raw Data'!$A98+1,'Adjusted Raw Data'!I$1),1)))</f>
        <v>#VALUE!</v>
      </c>
      <c r="J98" s="54" t="e">
        <f>IF(VALUE(LEFT(INDEX('Raw Data'!$A$1:$CI$1000,'Adjusted Raw Data'!$A98+1,'Adjusted Raw Data'!J$1),1))=5,"NA",VALUE(LEFT(INDEX('Raw Data'!$A$1:$CI$1000,'Adjusted Raw Data'!$A98+1,'Adjusted Raw Data'!J$1),1)))</f>
        <v>#VALUE!</v>
      </c>
      <c r="K98" s="54" t="e">
        <f>IF(VALUE(LEFT(INDEX('Raw Data'!$A$1:$CI$1000,'Adjusted Raw Data'!$A98+1,'Adjusted Raw Data'!K$1),1))=5,"NA",VALUE(LEFT(INDEX('Raw Data'!$A$1:$CI$1000,'Adjusted Raw Data'!$A98+1,'Adjusted Raw Data'!K$1),1)))</f>
        <v>#VALUE!</v>
      </c>
      <c r="L98" s="54" t="e">
        <f>IF(VALUE(LEFT(INDEX('Raw Data'!$A$1:$CI$1000,'Adjusted Raw Data'!$A98+1,'Adjusted Raw Data'!L$1),1))=5,"NA",VALUE(LEFT(INDEX('Raw Data'!$A$1:$CI$1000,'Adjusted Raw Data'!$A98+1,'Adjusted Raw Data'!L$1),1)))</f>
        <v>#VALUE!</v>
      </c>
      <c r="M98" s="54" t="e">
        <f>IF(VALUE(LEFT(INDEX('Raw Data'!$A$1:$CI$1000,'Adjusted Raw Data'!$A98+1,'Adjusted Raw Data'!M$1),1))=5,"NA",VALUE(LEFT(INDEX('Raw Data'!$A$1:$CI$1000,'Adjusted Raw Data'!$A98+1,'Adjusted Raw Data'!M$1),1)))</f>
        <v>#VALUE!</v>
      </c>
      <c r="N98" s="54" t="e">
        <f>IF(VALUE(LEFT(INDEX('Raw Data'!$A$1:$CI$1000,'Adjusted Raw Data'!$A98+1,'Adjusted Raw Data'!N$1),1))=5,"NA",VALUE(LEFT(INDEX('Raw Data'!$A$1:$CI$1000,'Adjusted Raw Data'!$A98+1,'Adjusted Raw Data'!N$1),1)))</f>
        <v>#VALUE!</v>
      </c>
      <c r="O98" s="54" t="e">
        <f>IF(VALUE(LEFT(INDEX('Raw Data'!$A$1:$CI$1000,'Adjusted Raw Data'!$A98+1,'Adjusted Raw Data'!O$1),1))=5,"NA",VALUE(LEFT(INDEX('Raw Data'!$A$1:$CI$1000,'Adjusted Raw Data'!$A98+1,'Adjusted Raw Data'!O$1),1)))</f>
        <v>#VALUE!</v>
      </c>
      <c r="P98" s="54" t="e">
        <f>IF(VALUE(LEFT(INDEX('Raw Data'!$A$1:$CI$1000,'Adjusted Raw Data'!$A98+1,'Adjusted Raw Data'!P$1),1))=5,"NA",VALUE(LEFT(INDEX('Raw Data'!$A$1:$CI$1000,'Adjusted Raw Data'!$A98+1,'Adjusted Raw Data'!P$1),1)))</f>
        <v>#VALUE!</v>
      </c>
      <c r="Q98" s="54" t="e">
        <f>IF(VALUE(LEFT(INDEX('Raw Data'!$A$1:$CI$1000,'Adjusted Raw Data'!$A98+1,'Adjusted Raw Data'!Q$1),1))=5,"NA",VALUE(LEFT(INDEX('Raw Data'!$A$1:$CI$1000,'Adjusted Raw Data'!$A98+1,'Adjusted Raw Data'!Q$1),1)))</f>
        <v>#VALUE!</v>
      </c>
      <c r="R98" s="54" t="e">
        <f>IF(VALUE(LEFT(INDEX('Raw Data'!$A$1:$CI$1000,'Adjusted Raw Data'!$A98+1,'Adjusted Raw Data'!R$1),1))=5,"NA",VALUE(LEFT(INDEX('Raw Data'!$A$1:$CI$1000,'Adjusted Raw Data'!$A98+1,'Adjusted Raw Data'!R$1),1)))</f>
        <v>#VALUE!</v>
      </c>
      <c r="S98" s="54" t="e">
        <f>IF(VALUE(LEFT(INDEX('Raw Data'!$A$1:$CI$1000,'Adjusted Raw Data'!$A98+1,'Adjusted Raw Data'!S$1),1))=5,"NA",VALUE(LEFT(INDEX('Raw Data'!$A$1:$CI$1000,'Adjusted Raw Data'!$A98+1,'Adjusted Raw Data'!S$1),1)))</f>
        <v>#VALUE!</v>
      </c>
      <c r="T98" s="50">
        <f>INDEX('Raw Data'!$A$1:$CI$1000,'Adjusted Raw Data'!$A98+1,'Adjusted Raw Data'!T$1)</f>
        <v>0</v>
      </c>
      <c r="U98" s="54" t="e">
        <f>IF(VALUE(LEFT(INDEX('Raw Data'!$A$1:$CI$1000,'Adjusted Raw Data'!$A98+1,'Adjusted Raw Data'!U$1),1))=5,"NA",VALUE(LEFT(INDEX('Raw Data'!$A$1:$CI$1000,'Adjusted Raw Data'!$A98+1,'Adjusted Raw Data'!U$1),1)))</f>
        <v>#VALUE!</v>
      </c>
      <c r="V98" s="54" t="e">
        <f>IF(VALUE(LEFT(INDEX('Raw Data'!$A$1:$CI$1000,'Adjusted Raw Data'!$A98+1,'Adjusted Raw Data'!V$1),1))=5,"NA",VALUE(LEFT(INDEX('Raw Data'!$A$1:$CI$1000,'Adjusted Raw Data'!$A98+1,'Adjusted Raw Data'!V$1),1)))</f>
        <v>#VALUE!</v>
      </c>
      <c r="W98" s="54" t="e">
        <f>IF(VALUE(LEFT(INDEX('Raw Data'!$A$1:$CI$1000,'Adjusted Raw Data'!$A98+1,'Adjusted Raw Data'!W$1),1))=5,"NA",VALUE(LEFT(INDEX('Raw Data'!$A$1:$CI$1000,'Adjusted Raw Data'!$A98+1,'Adjusted Raw Data'!W$1),1)))</f>
        <v>#VALUE!</v>
      </c>
      <c r="X98" s="54" t="e">
        <f>IF(VALUE(LEFT(INDEX('Raw Data'!$A$1:$CI$1000,'Adjusted Raw Data'!$A98+1,'Adjusted Raw Data'!X$1),1))=5,"NA",VALUE(LEFT(INDEX('Raw Data'!$A$1:$CI$1000,'Adjusted Raw Data'!$A98+1,'Adjusted Raw Data'!X$1),1)))</f>
        <v>#VALUE!</v>
      </c>
      <c r="Y98" s="54" t="e">
        <f>IF(VALUE(LEFT(INDEX('Raw Data'!$A$1:$CI$1000,'Adjusted Raw Data'!$A98+1,'Adjusted Raw Data'!Y$1),1))=5,"NA",VALUE(LEFT(INDEX('Raw Data'!$A$1:$CI$1000,'Adjusted Raw Data'!$A98+1,'Adjusted Raw Data'!Y$1),1)))</f>
        <v>#VALUE!</v>
      </c>
      <c r="Z98" s="54" t="e">
        <f>IF(VALUE(LEFT(INDEX('Raw Data'!$A$1:$CI$1000,'Adjusted Raw Data'!$A98+1,'Adjusted Raw Data'!Z$1),1))=5,"NA",VALUE(LEFT(INDEX('Raw Data'!$A$1:$CI$1000,'Adjusted Raw Data'!$A98+1,'Adjusted Raw Data'!Z$1),1)))</f>
        <v>#VALUE!</v>
      </c>
      <c r="AA98" s="54" t="e">
        <f>IF(VALUE(LEFT(INDEX('Raw Data'!$A$1:$CI$1000,'Adjusted Raw Data'!$A98+1,'Adjusted Raw Data'!AA$1),1))=5,"NA",VALUE(LEFT(INDEX('Raw Data'!$A$1:$CI$1000,'Adjusted Raw Data'!$A98+1,'Adjusted Raw Data'!AA$1),1)))</f>
        <v>#VALUE!</v>
      </c>
      <c r="AB98" s="50">
        <f>INDEX('Raw Data'!$A$1:$CI$1000,'Adjusted Raw Data'!$A98+1,'Adjusted Raw Data'!AB$1)</f>
        <v>0</v>
      </c>
      <c r="AC98" s="54" t="e">
        <f>IF(VALUE(LEFT(INDEX('Raw Data'!$A$1:$CI$1000,'Adjusted Raw Data'!$A98+1,'Adjusted Raw Data'!AC$1),1))=5,"NA",VALUE(LEFT(INDEX('Raw Data'!$A$1:$CI$1000,'Adjusted Raw Data'!$A98+1,'Adjusted Raw Data'!AC$1),1)))</f>
        <v>#VALUE!</v>
      </c>
      <c r="AD98" s="54" t="e">
        <f>IF(VALUE(LEFT(INDEX('Raw Data'!$A$1:$CI$1000,'Adjusted Raw Data'!$A98+1,'Adjusted Raw Data'!AD$1),1))=5,"NA",VALUE(LEFT(INDEX('Raw Data'!$A$1:$CI$1000,'Adjusted Raw Data'!$A98+1,'Adjusted Raw Data'!AD$1),1)))</f>
        <v>#VALUE!</v>
      </c>
      <c r="AE98" s="54" t="e">
        <f>IF(VALUE(LEFT(INDEX('Raw Data'!$A$1:$CI$1000,'Adjusted Raw Data'!$A98+1,'Adjusted Raw Data'!AE$1),1))=5,"NA",VALUE(LEFT(INDEX('Raw Data'!$A$1:$CI$1000,'Adjusted Raw Data'!$A98+1,'Adjusted Raw Data'!AE$1),1)))</f>
        <v>#VALUE!</v>
      </c>
      <c r="AF98" s="54" t="e">
        <f>IF(VALUE(LEFT(INDEX('Raw Data'!$A$1:$CI$1000,'Adjusted Raw Data'!$A98+1,'Adjusted Raw Data'!AF$1),1))=5,"NA",VALUE(LEFT(INDEX('Raw Data'!$A$1:$CI$1000,'Adjusted Raw Data'!$A98+1,'Adjusted Raw Data'!AF$1),1)))</f>
        <v>#VALUE!</v>
      </c>
      <c r="AG98" s="54" t="e">
        <f>IF(VALUE(LEFT(INDEX('Raw Data'!$A$1:$CI$1000,'Adjusted Raw Data'!$A98+1,'Adjusted Raw Data'!AG$1),1))=5,"NA",VALUE(LEFT(INDEX('Raw Data'!$A$1:$CI$1000,'Adjusted Raw Data'!$A98+1,'Adjusted Raw Data'!AG$1),1)))</f>
        <v>#VALUE!</v>
      </c>
      <c r="AH98" s="54" t="e">
        <f>IF(VALUE(LEFT(INDEX('Raw Data'!$A$1:$CI$1000,'Adjusted Raw Data'!$A98+1,'Adjusted Raw Data'!AH$1),1))=5,"NA",VALUE(LEFT(INDEX('Raw Data'!$A$1:$CI$1000,'Adjusted Raw Data'!$A98+1,'Adjusted Raw Data'!AH$1),1)))</f>
        <v>#VALUE!</v>
      </c>
      <c r="AI98" s="54" t="e">
        <f>IF(VALUE(LEFT(INDEX('Raw Data'!$A$1:$CI$1000,'Adjusted Raw Data'!$A98+1,'Adjusted Raw Data'!AI$1),1))=5,"NA",VALUE(LEFT(INDEX('Raw Data'!$A$1:$CI$1000,'Adjusted Raw Data'!$A98+1,'Adjusted Raw Data'!AI$1),1)))</f>
        <v>#VALUE!</v>
      </c>
      <c r="AJ98" s="54" t="e">
        <f>IF(VALUE(LEFT(INDEX('Raw Data'!$A$1:$CI$1000,'Adjusted Raw Data'!$A98+1,'Adjusted Raw Data'!AJ$1),1))=5,"NA",VALUE(LEFT(INDEX('Raw Data'!$A$1:$CI$1000,'Adjusted Raw Data'!$A98+1,'Adjusted Raw Data'!AJ$1),1)))</f>
        <v>#VALUE!</v>
      </c>
      <c r="AK98" s="54" t="e">
        <f>IF(VALUE(LEFT(INDEX('Raw Data'!$A$1:$CI$1000,'Adjusted Raw Data'!$A98+1,'Adjusted Raw Data'!AK$1),1))=5,"NA",VALUE(LEFT(INDEX('Raw Data'!$A$1:$CI$1000,'Adjusted Raw Data'!$A98+1,'Adjusted Raw Data'!AK$1),1)))</f>
        <v>#VALUE!</v>
      </c>
      <c r="AL98" s="54" t="e">
        <f>IF(VALUE(LEFT(INDEX('Raw Data'!$A$1:$CI$1000,'Adjusted Raw Data'!$A98+1,'Adjusted Raw Data'!AL$1),1))=5,"NA",VALUE(LEFT(INDEX('Raw Data'!$A$1:$CI$1000,'Adjusted Raw Data'!$A98+1,'Adjusted Raw Data'!AL$1),1)))</f>
        <v>#VALUE!</v>
      </c>
      <c r="AM98" s="54" t="e">
        <f>IF(VALUE(LEFT(INDEX('Raw Data'!$A$1:$CI$1000,'Adjusted Raw Data'!$A98+1,'Adjusted Raw Data'!AM$1),1))=5,"NA",VALUE(LEFT(INDEX('Raw Data'!$A$1:$CI$1000,'Adjusted Raw Data'!$A98+1,'Adjusted Raw Data'!AM$1),1)))</f>
        <v>#VALUE!</v>
      </c>
      <c r="AN98" s="54" t="e">
        <f>IF(VALUE(LEFT(INDEX('Raw Data'!$A$1:$CI$1000,'Adjusted Raw Data'!$A98+1,'Adjusted Raw Data'!AN$1),1))=5,"NA",VALUE(LEFT(INDEX('Raw Data'!$A$1:$CI$1000,'Adjusted Raw Data'!$A98+1,'Adjusted Raw Data'!AN$1),1)))</f>
        <v>#VALUE!</v>
      </c>
      <c r="AO98" s="54" t="e">
        <f>IF(VALUE(LEFT(INDEX('Raw Data'!$A$1:$CI$1000,'Adjusted Raw Data'!$A98+1,'Adjusted Raw Data'!AO$1),1))=5,"NA",VALUE(LEFT(INDEX('Raw Data'!$A$1:$CI$1000,'Adjusted Raw Data'!$A98+1,'Adjusted Raw Data'!AO$1),1)))</f>
        <v>#VALUE!</v>
      </c>
      <c r="AP98" s="54" t="e">
        <f>IF(VALUE(LEFT(INDEX('Raw Data'!$A$1:$CI$1000,'Adjusted Raw Data'!$A98+1,'Adjusted Raw Data'!AP$1),1))=5,"NA",VALUE(LEFT(INDEX('Raw Data'!$A$1:$CI$1000,'Adjusted Raw Data'!$A98+1,'Adjusted Raw Data'!AP$1),1)))</f>
        <v>#VALUE!</v>
      </c>
      <c r="AQ98" s="54" t="e">
        <f>IF(VALUE(LEFT(INDEX('Raw Data'!$A$1:$CI$1000,'Adjusted Raw Data'!$A98+1,'Adjusted Raw Data'!AQ$1),1))=5,"NA",VALUE(LEFT(INDEX('Raw Data'!$A$1:$CI$1000,'Adjusted Raw Data'!$A98+1,'Adjusted Raw Data'!AQ$1),1)))</f>
        <v>#VALUE!</v>
      </c>
      <c r="AR98" s="50">
        <f>INDEX('Raw Data'!$A$1:$CI$1000,'Adjusted Raw Data'!$A98+1,'Adjusted Raw Data'!AR$1)</f>
        <v>0</v>
      </c>
      <c r="AS98" s="54" t="e">
        <f>IF(VALUE(LEFT(INDEX('Raw Data'!$A$1:$CI$1000,'Adjusted Raw Data'!$A98+1,'Adjusted Raw Data'!AS$1),1))=5,"NA",VALUE(LEFT(INDEX('Raw Data'!$A$1:$CI$1000,'Adjusted Raw Data'!$A98+1,'Adjusted Raw Data'!AS$1),1)))</f>
        <v>#VALUE!</v>
      </c>
      <c r="AT98" s="54" t="e">
        <f>IF(VALUE(LEFT(INDEX('Raw Data'!$A$1:$CI$1000,'Adjusted Raw Data'!$A98+1,'Adjusted Raw Data'!AT$1),1))=5,"NA",VALUE(LEFT(INDEX('Raw Data'!$A$1:$CI$1000,'Adjusted Raw Data'!$A98+1,'Adjusted Raw Data'!AT$1),1)))</f>
        <v>#VALUE!</v>
      </c>
      <c r="AU98" s="54" t="e">
        <f>IF(VALUE(LEFT(INDEX('Raw Data'!$A$1:$CI$1000,'Adjusted Raw Data'!$A98+1,'Adjusted Raw Data'!AU$1),1))=5,"NA",VALUE(LEFT(INDEX('Raw Data'!$A$1:$CI$1000,'Adjusted Raw Data'!$A98+1,'Adjusted Raw Data'!AU$1),1)))</f>
        <v>#VALUE!</v>
      </c>
      <c r="AV98" s="54" t="e">
        <f>IF(VALUE(LEFT(INDEX('Raw Data'!$A$1:$CI$1000,'Adjusted Raw Data'!$A98+1,'Adjusted Raw Data'!AV$1),1))=5,"NA",VALUE(LEFT(INDEX('Raw Data'!$A$1:$CI$1000,'Adjusted Raw Data'!$A98+1,'Adjusted Raw Data'!AV$1),1)))</f>
        <v>#VALUE!</v>
      </c>
      <c r="AW98" s="54" t="e">
        <f>IF(VALUE(LEFT(INDEX('Raw Data'!$A$1:$CI$1000,'Adjusted Raw Data'!$A98+1,'Adjusted Raw Data'!AW$1),1))=5,"NA",VALUE(LEFT(INDEX('Raw Data'!$A$1:$CI$1000,'Adjusted Raw Data'!$A98+1,'Adjusted Raw Data'!AW$1),1)))</f>
        <v>#VALUE!</v>
      </c>
      <c r="AX98" s="54" t="e">
        <f>IF(VALUE(LEFT(INDEX('Raw Data'!$A$1:$CI$1000,'Adjusted Raw Data'!$A98+1,'Adjusted Raw Data'!AX$1),1))=5,"NA",VALUE(LEFT(INDEX('Raw Data'!$A$1:$CI$1000,'Adjusted Raw Data'!$A98+1,'Adjusted Raw Data'!AX$1),1)))</f>
        <v>#VALUE!</v>
      </c>
      <c r="AY98" s="54" t="e">
        <f>IF(VALUE(LEFT(INDEX('Raw Data'!$A$1:$CI$1000,'Adjusted Raw Data'!$A98+1,'Adjusted Raw Data'!AY$1),1))=5,"NA",VALUE(LEFT(INDEX('Raw Data'!$A$1:$CI$1000,'Adjusted Raw Data'!$A98+1,'Adjusted Raw Data'!AY$1),1)))</f>
        <v>#VALUE!</v>
      </c>
      <c r="AZ98" s="54" t="e">
        <f>IF(VALUE(LEFT(INDEX('Raw Data'!$A$1:$CI$1000,'Adjusted Raw Data'!$A98+1,'Adjusted Raw Data'!AZ$1),1))=5,"NA",VALUE(LEFT(INDEX('Raw Data'!$A$1:$CI$1000,'Adjusted Raw Data'!$A98+1,'Adjusted Raw Data'!AZ$1),1)))</f>
        <v>#VALUE!</v>
      </c>
      <c r="BA98" s="50">
        <f>INDEX('Raw Data'!$A$1:$CI$1000,'Adjusted Raw Data'!$A98+1,'Adjusted Raw Data'!BA$1)</f>
        <v>0</v>
      </c>
      <c r="BB98" s="54" t="e">
        <f>IF(VALUE(LEFT(INDEX('Raw Data'!$A$1:$CI$1000,'Adjusted Raw Data'!$A98+1,'Adjusted Raw Data'!BB$1),1))=5,"NA",VALUE(LEFT(INDEX('Raw Data'!$A$1:$CI$1000,'Adjusted Raw Data'!$A98+1,'Adjusted Raw Data'!BB$1),1)))</f>
        <v>#VALUE!</v>
      </c>
      <c r="BC98" s="54" t="e">
        <f>IF(VALUE(LEFT(INDEX('Raw Data'!$A$1:$CI$1000,'Adjusted Raw Data'!$A98+1,'Adjusted Raw Data'!BC$1),1))=5,"NA",VALUE(LEFT(INDEX('Raw Data'!$A$1:$CI$1000,'Adjusted Raw Data'!$A98+1,'Adjusted Raw Data'!BC$1),1)))</f>
        <v>#VALUE!</v>
      </c>
      <c r="BD98" s="54" t="e">
        <f>IF(VALUE(LEFT(INDEX('Raw Data'!$A$1:$CI$1000,'Adjusted Raw Data'!$A98+1,'Adjusted Raw Data'!BD$1),1))=5,"NA",VALUE(LEFT(INDEX('Raw Data'!$A$1:$CI$1000,'Adjusted Raw Data'!$A98+1,'Adjusted Raw Data'!BD$1),1)))</f>
        <v>#VALUE!</v>
      </c>
      <c r="BE98" s="50">
        <f>INDEX('Raw Data'!$A$1:$CI$1000,'Adjusted Raw Data'!$A98+1,'Adjusted Raw Data'!BE$1)</f>
        <v>0</v>
      </c>
      <c r="BF98" s="54" t="e">
        <f>IF(VALUE(LEFT(INDEX('Raw Data'!$A$1:$CI$1000,'Adjusted Raw Data'!$A98+1,'Adjusted Raw Data'!BF$1),1))=5,"NA",VALUE(LEFT(INDEX('Raw Data'!$A$1:$CI$1000,'Adjusted Raw Data'!$A98+1,'Adjusted Raw Data'!BF$1),1)))</f>
        <v>#VALUE!</v>
      </c>
      <c r="BG98" s="54" t="e">
        <f>IF(VALUE(LEFT(INDEX('Raw Data'!$A$1:$CI$1000,'Adjusted Raw Data'!$A98+1,'Adjusted Raw Data'!BG$1),1))=5,"NA",VALUE(LEFT(INDEX('Raw Data'!$A$1:$CI$1000,'Adjusted Raw Data'!$A98+1,'Adjusted Raw Data'!BG$1),1)))</f>
        <v>#VALUE!</v>
      </c>
      <c r="BH98" s="54" t="e">
        <f>IF(VALUE(LEFT(INDEX('Raw Data'!$A$1:$CI$1000,'Adjusted Raw Data'!$A98+1,'Adjusted Raw Data'!BH$1),1))=5,"NA",VALUE(LEFT(INDEX('Raw Data'!$A$1:$CI$1000,'Adjusted Raw Data'!$A98+1,'Adjusted Raw Data'!BH$1),1)))</f>
        <v>#VALUE!</v>
      </c>
      <c r="BI98" s="54" t="e">
        <f>IF(VALUE(LEFT(INDEX('Raw Data'!$A$1:$CI$1000,'Adjusted Raw Data'!$A98+1,'Adjusted Raw Data'!BI$1),1))=5,"NA",VALUE(LEFT(INDEX('Raw Data'!$A$1:$CI$1000,'Adjusted Raw Data'!$A98+1,'Adjusted Raw Data'!BI$1),1)))</f>
        <v>#VALUE!</v>
      </c>
      <c r="BJ98" s="54" t="e">
        <f>IF(VALUE(LEFT(INDEX('Raw Data'!$A$1:$CI$1000,'Adjusted Raw Data'!$A98+1,'Adjusted Raw Data'!BJ$1),1))=5,"NA",VALUE(LEFT(INDEX('Raw Data'!$A$1:$CI$1000,'Adjusted Raw Data'!$A98+1,'Adjusted Raw Data'!BJ$1),1)))</f>
        <v>#VALUE!</v>
      </c>
      <c r="BK98" s="54" t="e">
        <f>IF(VALUE(LEFT(INDEX('Raw Data'!$A$1:$CI$1000,'Adjusted Raw Data'!$A98+1,'Adjusted Raw Data'!BK$1),1))=5,"NA",VALUE(LEFT(INDEX('Raw Data'!$A$1:$CI$1000,'Adjusted Raw Data'!$A98+1,'Adjusted Raw Data'!BK$1),1)))</f>
        <v>#VALUE!</v>
      </c>
      <c r="BL98" s="50">
        <f>INDEX('Raw Data'!$A$1:$CI$1000,'Adjusted Raw Data'!$A98+1,'Adjusted Raw Data'!BL$1)</f>
        <v>0</v>
      </c>
      <c r="BM98" s="54" t="e">
        <f>IF(VALUE(LEFT(INDEX('Raw Data'!$A$1:$CI$1000,'Adjusted Raw Data'!$A98+1,'Adjusted Raw Data'!BM$1),1))=5,"NA",VALUE(LEFT(INDEX('Raw Data'!$A$1:$CI$1000,'Adjusted Raw Data'!$A98+1,'Adjusted Raw Data'!BM$1),1)))</f>
        <v>#VALUE!</v>
      </c>
      <c r="BN98" s="54" t="e">
        <f>IF(VALUE(LEFT(INDEX('Raw Data'!$A$1:$CI$1000,'Adjusted Raw Data'!$A98+1,'Adjusted Raw Data'!BN$1),1))=5,"NA",VALUE(LEFT(INDEX('Raw Data'!$A$1:$CI$1000,'Adjusted Raw Data'!$A98+1,'Adjusted Raw Data'!BN$1),1)))</f>
        <v>#VALUE!</v>
      </c>
      <c r="BO98" s="54" t="e">
        <f>IF(VALUE(LEFT(INDEX('Raw Data'!$A$1:$CI$1000,'Adjusted Raw Data'!$A98+1,'Adjusted Raw Data'!BO$1),1))=5,"NA",VALUE(LEFT(INDEX('Raw Data'!$A$1:$CI$1000,'Adjusted Raw Data'!$A98+1,'Adjusted Raw Data'!BO$1),1)))</f>
        <v>#VALUE!</v>
      </c>
      <c r="BP98" s="54" t="e">
        <f>IF(VALUE(LEFT(INDEX('Raw Data'!$A$1:$CI$1000,'Adjusted Raw Data'!$A98+1,'Adjusted Raw Data'!BP$1),1))=5,"NA",VALUE(LEFT(INDEX('Raw Data'!$A$1:$CI$1000,'Adjusted Raw Data'!$A98+1,'Adjusted Raw Data'!BP$1),1)))</f>
        <v>#VALUE!</v>
      </c>
      <c r="BQ98" s="54" t="e">
        <f>IF(VALUE(LEFT(INDEX('Raw Data'!$A$1:$CI$1000,'Adjusted Raw Data'!$A98+1,'Adjusted Raw Data'!BQ$1),1))=5,"NA",VALUE(LEFT(INDEX('Raw Data'!$A$1:$CI$1000,'Adjusted Raw Data'!$A98+1,'Adjusted Raw Data'!BQ$1),1)))</f>
        <v>#VALUE!</v>
      </c>
      <c r="BR98" s="50">
        <f>INDEX('Raw Data'!$A$1:$CI$1000,'Adjusted Raw Data'!$A98+1,'Adjusted Raw Data'!BR$1)</f>
        <v>0</v>
      </c>
      <c r="BS98" s="54" t="e">
        <f>IF(VALUE(LEFT(INDEX('Raw Data'!$A$1:$CI$1000,'Adjusted Raw Data'!$A98+1,'Adjusted Raw Data'!BS$1),1))=5,"NA",VALUE(LEFT(INDEX('Raw Data'!$A$1:$CI$1000,'Adjusted Raw Data'!$A98+1,'Adjusted Raw Data'!BS$1),1)))</f>
        <v>#VALUE!</v>
      </c>
      <c r="BT98" s="54" t="e">
        <f>IF(VALUE(LEFT(INDEX('Raw Data'!$A$1:$CI$1000,'Adjusted Raw Data'!$A98+1,'Adjusted Raw Data'!BT$1),1))=5,"NA",VALUE(LEFT(INDEX('Raw Data'!$A$1:$CI$1000,'Adjusted Raw Data'!$A98+1,'Adjusted Raw Data'!BT$1),1)))</f>
        <v>#VALUE!</v>
      </c>
      <c r="BU98" s="54" t="e">
        <f>IF(VALUE(LEFT(INDEX('Raw Data'!$A$1:$CI$1000,'Adjusted Raw Data'!$A98+1,'Adjusted Raw Data'!BU$1),1))=5,"NA",VALUE(LEFT(INDEX('Raw Data'!$A$1:$CI$1000,'Adjusted Raw Data'!$A98+1,'Adjusted Raw Data'!BU$1),1)))</f>
        <v>#VALUE!</v>
      </c>
      <c r="BV98" s="54" t="e">
        <f>IF(VALUE(LEFT(INDEX('Raw Data'!$A$1:$CI$1000,'Adjusted Raw Data'!$A98+1,'Adjusted Raw Data'!BV$1),1))=5,"NA",VALUE(LEFT(INDEX('Raw Data'!$A$1:$CI$1000,'Adjusted Raw Data'!$A98+1,'Adjusted Raw Data'!BV$1),1)))</f>
        <v>#VALUE!</v>
      </c>
      <c r="BW98" s="54" t="e">
        <f>IF(VALUE(LEFT(INDEX('Raw Data'!$A$1:$CI$1000,'Adjusted Raw Data'!$A98+1,'Adjusted Raw Data'!BW$1),1))=5,"NA",VALUE(LEFT(INDEX('Raw Data'!$A$1:$CI$1000,'Adjusted Raw Data'!$A98+1,'Adjusted Raw Data'!BW$1),1)))</f>
        <v>#VALUE!</v>
      </c>
      <c r="BX98" s="54" t="e">
        <f>IF(VALUE(LEFT(INDEX('Raw Data'!$A$1:$CI$1000,'Adjusted Raw Data'!$A98+1,'Adjusted Raw Data'!BX$1),1))=5,"NA",VALUE(LEFT(INDEX('Raw Data'!$A$1:$CI$1000,'Adjusted Raw Data'!$A98+1,'Adjusted Raw Data'!BX$1),1)))</f>
        <v>#VALUE!</v>
      </c>
      <c r="BY98" s="54" t="e">
        <f>IF(VALUE(LEFT(INDEX('Raw Data'!$A$1:$CI$1000,'Adjusted Raw Data'!$A98+1,'Adjusted Raw Data'!BY$1),1))=5,"NA",VALUE(LEFT(INDEX('Raw Data'!$A$1:$CI$1000,'Adjusted Raw Data'!$A98+1,'Adjusted Raw Data'!BY$1),1)))</f>
        <v>#VALUE!</v>
      </c>
      <c r="BZ98" s="50">
        <f>INDEX('Raw Data'!$A$1:$CI$1000,'Adjusted Raw Data'!$A98+1,'Adjusted Raw Data'!BZ$1)</f>
        <v>0</v>
      </c>
      <c r="CA98" s="54" t="e">
        <f>VALUE(LEFT(INDEX('Raw Data'!$A$1:$CI$1000,'Adjusted Raw Data'!$A98+1,'Adjusted Raw Data'!CA$1),1))</f>
        <v>#VALUE!</v>
      </c>
      <c r="CB98" s="50">
        <f>INDEX('Raw Data'!$A$1:$CI$1000,'Adjusted Raw Data'!$A98+1,'Adjusted Raw Data'!CB$1)</f>
        <v>0</v>
      </c>
      <c r="CC98" s="54" t="e">
        <f>IF(VALUE(LEFT(INDEX('Raw Data'!$A$1:$CI$1000,'Adjusted Raw Data'!$A98+1,'Adjusted Raw Data'!CC$1),1))=5,"NA",VALUE(LEFT(INDEX('Raw Data'!$A$1:$CI$1000,'Adjusted Raw Data'!$A98+1,'Adjusted Raw Data'!CC$1),1)))</f>
        <v>#VALUE!</v>
      </c>
      <c r="CD98" s="54" t="e">
        <f>IF(VALUE(LEFT(INDEX('Raw Data'!$A$1:$CI$1000,'Adjusted Raw Data'!$A98+1,'Adjusted Raw Data'!CD$1),1))=5,"NA",VALUE(LEFT(INDEX('Raw Data'!$A$1:$CI$1000,'Adjusted Raw Data'!$A98+1,'Adjusted Raw Data'!CD$1),1)))</f>
        <v>#VALUE!</v>
      </c>
      <c r="CE98" s="54" t="e">
        <f>IF(VALUE(LEFT(INDEX('Raw Data'!$A$1:$CI$1000,'Adjusted Raw Data'!$A98+1,'Adjusted Raw Data'!CE$1),1))=5,"NA",VALUE(LEFT(INDEX('Raw Data'!$A$1:$CI$1000,'Adjusted Raw Data'!$A98+1,'Adjusted Raw Data'!CE$1),1)))</f>
        <v>#VALUE!</v>
      </c>
      <c r="CF98" s="54" t="e">
        <f>IF(VALUE(LEFT(INDEX('Raw Data'!$A$1:$CI$1000,'Adjusted Raw Data'!$A98+1,'Adjusted Raw Data'!CF$1),1))=5,"NA",VALUE(LEFT(INDEX('Raw Data'!$A$1:$CI$1000,'Adjusted Raw Data'!$A98+1,'Adjusted Raw Data'!CF$1),1)))</f>
        <v>#VALUE!</v>
      </c>
      <c r="CG98" s="54" t="e">
        <f>IF(VALUE(LEFT(INDEX('Raw Data'!$A$1:$CI$1000,'Adjusted Raw Data'!$A98+1,'Adjusted Raw Data'!CG$1),1))=5,"NA",VALUE(LEFT(INDEX('Raw Data'!$A$1:$CI$1000,'Adjusted Raw Data'!$A98+1,'Adjusted Raw Data'!CG$1),1)))</f>
        <v>#VALUE!</v>
      </c>
      <c r="CH98" s="54" t="e">
        <f>IF(VALUE(LEFT(INDEX('Raw Data'!$A$1:$CI$1000,'Adjusted Raw Data'!$A98+1,'Adjusted Raw Data'!CH$1),1))=5,"NA",VALUE(LEFT(INDEX('Raw Data'!$A$1:$CI$1000,'Adjusted Raw Data'!$A98+1,'Adjusted Raw Data'!CH$1),1)))</f>
        <v>#VALUE!</v>
      </c>
      <c r="CI98" s="54" t="e">
        <f>IF(VALUE(LEFT(INDEX('Raw Data'!$A$1:$CI$1000,'Adjusted Raw Data'!$A98+1,'Adjusted Raw Data'!CI$1),1))=5,"NA",VALUE(LEFT(INDEX('Raw Data'!$A$1:$CI$1000,'Adjusted Raw Data'!$A98+1,'Adjusted Raw Data'!CI$1),1)))</f>
        <v>#VALUE!</v>
      </c>
      <c r="CJ98" s="50">
        <f>INDEX('Raw Data'!$A$1:$CI$1000,'Adjusted Raw Data'!$A98+1,'Adjusted Raw Data'!CJ$1)</f>
        <v>0</v>
      </c>
    </row>
    <row r="99" spans="1:88" x14ac:dyDescent="0.2">
      <c r="A99" s="53">
        <v>97</v>
      </c>
      <c r="B99" s="48">
        <f>INDEX('Raw Data'!$A$1:$CI$1000,'Adjusted Raw Data'!$A99+1,'Adjusted Raw Data'!B$1)</f>
        <v>0</v>
      </c>
      <c r="C99" s="49" t="str">
        <f>LEFT(INDEX('Raw Data'!$A$1:$CI$1000,'Adjusted Raw Data'!$A99+1,'Adjusted Raw Data'!C$1),5)</f>
        <v/>
      </c>
      <c r="D99" s="54" t="e">
        <f>IF(VALUE(LEFT(INDEX('Raw Data'!$A$1:$CI$1000,'Adjusted Raw Data'!$A99+1,'Adjusted Raw Data'!D$1),1))=5,"NA",VALUE(LEFT(INDEX('Raw Data'!$A$1:$CI$1000,'Adjusted Raw Data'!$A99+1,'Adjusted Raw Data'!D$1),1)))</f>
        <v>#VALUE!</v>
      </c>
      <c r="E99" s="54" t="e">
        <f>IF(VALUE(LEFT(INDEX('Raw Data'!$A$1:$CI$1000,'Adjusted Raw Data'!$A99+1,'Adjusted Raw Data'!E$1),1))=5,"NA",VALUE(LEFT(INDEX('Raw Data'!$A$1:$CI$1000,'Adjusted Raw Data'!$A99+1,'Adjusted Raw Data'!E$1),1)))</f>
        <v>#VALUE!</v>
      </c>
      <c r="F99" s="54" t="e">
        <f>IF(VALUE(LEFT(INDEX('Raw Data'!$A$1:$CI$1000,'Adjusted Raw Data'!$A99+1,'Adjusted Raw Data'!F$1),1))=5,"NA",VALUE(LEFT(INDEX('Raw Data'!$A$1:$CI$1000,'Adjusted Raw Data'!$A99+1,'Adjusted Raw Data'!F$1),1)))</f>
        <v>#VALUE!</v>
      </c>
      <c r="G99" s="54" t="e">
        <f>IF(VALUE(LEFT(INDEX('Raw Data'!$A$1:$CI$1000,'Adjusted Raw Data'!$A99+1,'Adjusted Raw Data'!G$1),1))=5,"NA",VALUE(LEFT(INDEX('Raw Data'!$A$1:$CI$1000,'Adjusted Raw Data'!$A99+1,'Adjusted Raw Data'!G$1),1)))</f>
        <v>#VALUE!</v>
      </c>
      <c r="H99" s="54" t="e">
        <f>IF(VALUE(LEFT(INDEX('Raw Data'!$A$1:$CI$1000,'Adjusted Raw Data'!$A99+1,'Adjusted Raw Data'!H$1),1))=5,"NA",VALUE(LEFT(INDEX('Raw Data'!$A$1:$CI$1000,'Adjusted Raw Data'!$A99+1,'Adjusted Raw Data'!H$1),1)))</f>
        <v>#VALUE!</v>
      </c>
      <c r="I99" s="54" t="e">
        <f>IF(VALUE(LEFT(INDEX('Raw Data'!$A$1:$CI$1000,'Adjusted Raw Data'!$A99+1,'Adjusted Raw Data'!I$1),1))=5,"NA",VALUE(LEFT(INDEX('Raw Data'!$A$1:$CI$1000,'Adjusted Raw Data'!$A99+1,'Adjusted Raw Data'!I$1),1)))</f>
        <v>#VALUE!</v>
      </c>
      <c r="J99" s="54" t="e">
        <f>IF(VALUE(LEFT(INDEX('Raw Data'!$A$1:$CI$1000,'Adjusted Raw Data'!$A99+1,'Adjusted Raw Data'!J$1),1))=5,"NA",VALUE(LEFT(INDEX('Raw Data'!$A$1:$CI$1000,'Adjusted Raw Data'!$A99+1,'Adjusted Raw Data'!J$1),1)))</f>
        <v>#VALUE!</v>
      </c>
      <c r="K99" s="54" t="e">
        <f>IF(VALUE(LEFT(INDEX('Raw Data'!$A$1:$CI$1000,'Adjusted Raw Data'!$A99+1,'Adjusted Raw Data'!K$1),1))=5,"NA",VALUE(LEFT(INDEX('Raw Data'!$A$1:$CI$1000,'Adjusted Raw Data'!$A99+1,'Adjusted Raw Data'!K$1),1)))</f>
        <v>#VALUE!</v>
      </c>
      <c r="L99" s="54" t="e">
        <f>IF(VALUE(LEFT(INDEX('Raw Data'!$A$1:$CI$1000,'Adjusted Raw Data'!$A99+1,'Adjusted Raw Data'!L$1),1))=5,"NA",VALUE(LEFT(INDEX('Raw Data'!$A$1:$CI$1000,'Adjusted Raw Data'!$A99+1,'Adjusted Raw Data'!L$1),1)))</f>
        <v>#VALUE!</v>
      </c>
      <c r="M99" s="54" t="e">
        <f>IF(VALUE(LEFT(INDEX('Raw Data'!$A$1:$CI$1000,'Adjusted Raw Data'!$A99+1,'Adjusted Raw Data'!M$1),1))=5,"NA",VALUE(LEFT(INDEX('Raw Data'!$A$1:$CI$1000,'Adjusted Raw Data'!$A99+1,'Adjusted Raw Data'!M$1),1)))</f>
        <v>#VALUE!</v>
      </c>
      <c r="N99" s="54" t="e">
        <f>IF(VALUE(LEFT(INDEX('Raw Data'!$A$1:$CI$1000,'Adjusted Raw Data'!$A99+1,'Adjusted Raw Data'!N$1),1))=5,"NA",VALUE(LEFT(INDEX('Raw Data'!$A$1:$CI$1000,'Adjusted Raw Data'!$A99+1,'Adjusted Raw Data'!N$1),1)))</f>
        <v>#VALUE!</v>
      </c>
      <c r="O99" s="54" t="e">
        <f>IF(VALUE(LEFT(INDEX('Raw Data'!$A$1:$CI$1000,'Adjusted Raw Data'!$A99+1,'Adjusted Raw Data'!O$1),1))=5,"NA",VALUE(LEFT(INDEX('Raw Data'!$A$1:$CI$1000,'Adjusted Raw Data'!$A99+1,'Adjusted Raw Data'!O$1),1)))</f>
        <v>#VALUE!</v>
      </c>
      <c r="P99" s="54" t="e">
        <f>IF(VALUE(LEFT(INDEX('Raw Data'!$A$1:$CI$1000,'Adjusted Raw Data'!$A99+1,'Adjusted Raw Data'!P$1),1))=5,"NA",VALUE(LEFT(INDEX('Raw Data'!$A$1:$CI$1000,'Adjusted Raw Data'!$A99+1,'Adjusted Raw Data'!P$1),1)))</f>
        <v>#VALUE!</v>
      </c>
      <c r="Q99" s="54" t="e">
        <f>IF(VALUE(LEFT(INDEX('Raw Data'!$A$1:$CI$1000,'Adjusted Raw Data'!$A99+1,'Adjusted Raw Data'!Q$1),1))=5,"NA",VALUE(LEFT(INDEX('Raw Data'!$A$1:$CI$1000,'Adjusted Raw Data'!$A99+1,'Adjusted Raw Data'!Q$1),1)))</f>
        <v>#VALUE!</v>
      </c>
      <c r="R99" s="54" t="e">
        <f>IF(VALUE(LEFT(INDEX('Raw Data'!$A$1:$CI$1000,'Adjusted Raw Data'!$A99+1,'Adjusted Raw Data'!R$1),1))=5,"NA",VALUE(LEFT(INDEX('Raw Data'!$A$1:$CI$1000,'Adjusted Raw Data'!$A99+1,'Adjusted Raw Data'!R$1),1)))</f>
        <v>#VALUE!</v>
      </c>
      <c r="S99" s="54" t="e">
        <f>IF(VALUE(LEFT(INDEX('Raw Data'!$A$1:$CI$1000,'Adjusted Raw Data'!$A99+1,'Adjusted Raw Data'!S$1),1))=5,"NA",VALUE(LEFT(INDEX('Raw Data'!$A$1:$CI$1000,'Adjusted Raw Data'!$A99+1,'Adjusted Raw Data'!S$1),1)))</f>
        <v>#VALUE!</v>
      </c>
      <c r="T99" s="50">
        <f>INDEX('Raw Data'!$A$1:$CI$1000,'Adjusted Raw Data'!$A99+1,'Adjusted Raw Data'!T$1)</f>
        <v>0</v>
      </c>
      <c r="U99" s="54" t="e">
        <f>IF(VALUE(LEFT(INDEX('Raw Data'!$A$1:$CI$1000,'Adjusted Raw Data'!$A99+1,'Adjusted Raw Data'!U$1),1))=5,"NA",VALUE(LEFT(INDEX('Raw Data'!$A$1:$CI$1000,'Adjusted Raw Data'!$A99+1,'Adjusted Raw Data'!U$1),1)))</f>
        <v>#VALUE!</v>
      </c>
      <c r="V99" s="54" t="e">
        <f>IF(VALUE(LEFT(INDEX('Raw Data'!$A$1:$CI$1000,'Adjusted Raw Data'!$A99+1,'Adjusted Raw Data'!V$1),1))=5,"NA",VALUE(LEFT(INDEX('Raw Data'!$A$1:$CI$1000,'Adjusted Raw Data'!$A99+1,'Adjusted Raw Data'!V$1),1)))</f>
        <v>#VALUE!</v>
      </c>
      <c r="W99" s="54" t="e">
        <f>IF(VALUE(LEFT(INDEX('Raw Data'!$A$1:$CI$1000,'Adjusted Raw Data'!$A99+1,'Adjusted Raw Data'!W$1),1))=5,"NA",VALUE(LEFT(INDEX('Raw Data'!$A$1:$CI$1000,'Adjusted Raw Data'!$A99+1,'Adjusted Raw Data'!W$1),1)))</f>
        <v>#VALUE!</v>
      </c>
      <c r="X99" s="54" t="e">
        <f>IF(VALUE(LEFT(INDEX('Raw Data'!$A$1:$CI$1000,'Adjusted Raw Data'!$A99+1,'Adjusted Raw Data'!X$1),1))=5,"NA",VALUE(LEFT(INDEX('Raw Data'!$A$1:$CI$1000,'Adjusted Raw Data'!$A99+1,'Adjusted Raw Data'!X$1),1)))</f>
        <v>#VALUE!</v>
      </c>
      <c r="Y99" s="54" t="e">
        <f>IF(VALUE(LEFT(INDEX('Raw Data'!$A$1:$CI$1000,'Adjusted Raw Data'!$A99+1,'Adjusted Raw Data'!Y$1),1))=5,"NA",VALUE(LEFT(INDEX('Raw Data'!$A$1:$CI$1000,'Adjusted Raw Data'!$A99+1,'Adjusted Raw Data'!Y$1),1)))</f>
        <v>#VALUE!</v>
      </c>
      <c r="Z99" s="54" t="e">
        <f>IF(VALUE(LEFT(INDEX('Raw Data'!$A$1:$CI$1000,'Adjusted Raw Data'!$A99+1,'Adjusted Raw Data'!Z$1),1))=5,"NA",VALUE(LEFT(INDEX('Raw Data'!$A$1:$CI$1000,'Adjusted Raw Data'!$A99+1,'Adjusted Raw Data'!Z$1),1)))</f>
        <v>#VALUE!</v>
      </c>
      <c r="AA99" s="54" t="e">
        <f>IF(VALUE(LEFT(INDEX('Raw Data'!$A$1:$CI$1000,'Adjusted Raw Data'!$A99+1,'Adjusted Raw Data'!AA$1),1))=5,"NA",VALUE(LEFT(INDEX('Raw Data'!$A$1:$CI$1000,'Adjusted Raw Data'!$A99+1,'Adjusted Raw Data'!AA$1),1)))</f>
        <v>#VALUE!</v>
      </c>
      <c r="AB99" s="50">
        <f>INDEX('Raw Data'!$A$1:$CI$1000,'Adjusted Raw Data'!$A99+1,'Adjusted Raw Data'!AB$1)</f>
        <v>0</v>
      </c>
      <c r="AC99" s="54" t="e">
        <f>IF(VALUE(LEFT(INDEX('Raw Data'!$A$1:$CI$1000,'Adjusted Raw Data'!$A99+1,'Adjusted Raw Data'!AC$1),1))=5,"NA",VALUE(LEFT(INDEX('Raw Data'!$A$1:$CI$1000,'Adjusted Raw Data'!$A99+1,'Adjusted Raw Data'!AC$1),1)))</f>
        <v>#VALUE!</v>
      </c>
      <c r="AD99" s="54" t="e">
        <f>IF(VALUE(LEFT(INDEX('Raw Data'!$A$1:$CI$1000,'Adjusted Raw Data'!$A99+1,'Adjusted Raw Data'!AD$1),1))=5,"NA",VALUE(LEFT(INDEX('Raw Data'!$A$1:$CI$1000,'Adjusted Raw Data'!$A99+1,'Adjusted Raw Data'!AD$1),1)))</f>
        <v>#VALUE!</v>
      </c>
      <c r="AE99" s="54" t="e">
        <f>IF(VALUE(LEFT(INDEX('Raw Data'!$A$1:$CI$1000,'Adjusted Raw Data'!$A99+1,'Adjusted Raw Data'!AE$1),1))=5,"NA",VALUE(LEFT(INDEX('Raw Data'!$A$1:$CI$1000,'Adjusted Raw Data'!$A99+1,'Adjusted Raw Data'!AE$1),1)))</f>
        <v>#VALUE!</v>
      </c>
      <c r="AF99" s="54" t="e">
        <f>IF(VALUE(LEFT(INDEX('Raw Data'!$A$1:$CI$1000,'Adjusted Raw Data'!$A99+1,'Adjusted Raw Data'!AF$1),1))=5,"NA",VALUE(LEFT(INDEX('Raw Data'!$A$1:$CI$1000,'Adjusted Raw Data'!$A99+1,'Adjusted Raw Data'!AF$1),1)))</f>
        <v>#VALUE!</v>
      </c>
      <c r="AG99" s="54" t="e">
        <f>IF(VALUE(LEFT(INDEX('Raw Data'!$A$1:$CI$1000,'Adjusted Raw Data'!$A99+1,'Adjusted Raw Data'!AG$1),1))=5,"NA",VALUE(LEFT(INDEX('Raw Data'!$A$1:$CI$1000,'Adjusted Raw Data'!$A99+1,'Adjusted Raw Data'!AG$1),1)))</f>
        <v>#VALUE!</v>
      </c>
      <c r="AH99" s="54" t="e">
        <f>IF(VALUE(LEFT(INDEX('Raw Data'!$A$1:$CI$1000,'Adjusted Raw Data'!$A99+1,'Adjusted Raw Data'!AH$1),1))=5,"NA",VALUE(LEFT(INDEX('Raw Data'!$A$1:$CI$1000,'Adjusted Raw Data'!$A99+1,'Adjusted Raw Data'!AH$1),1)))</f>
        <v>#VALUE!</v>
      </c>
      <c r="AI99" s="54" t="e">
        <f>IF(VALUE(LEFT(INDEX('Raw Data'!$A$1:$CI$1000,'Adjusted Raw Data'!$A99+1,'Adjusted Raw Data'!AI$1),1))=5,"NA",VALUE(LEFT(INDEX('Raw Data'!$A$1:$CI$1000,'Adjusted Raw Data'!$A99+1,'Adjusted Raw Data'!AI$1),1)))</f>
        <v>#VALUE!</v>
      </c>
      <c r="AJ99" s="54" t="e">
        <f>IF(VALUE(LEFT(INDEX('Raw Data'!$A$1:$CI$1000,'Adjusted Raw Data'!$A99+1,'Adjusted Raw Data'!AJ$1),1))=5,"NA",VALUE(LEFT(INDEX('Raw Data'!$A$1:$CI$1000,'Adjusted Raw Data'!$A99+1,'Adjusted Raw Data'!AJ$1),1)))</f>
        <v>#VALUE!</v>
      </c>
      <c r="AK99" s="54" t="e">
        <f>IF(VALUE(LEFT(INDEX('Raw Data'!$A$1:$CI$1000,'Adjusted Raw Data'!$A99+1,'Adjusted Raw Data'!AK$1),1))=5,"NA",VALUE(LEFT(INDEX('Raw Data'!$A$1:$CI$1000,'Adjusted Raw Data'!$A99+1,'Adjusted Raw Data'!AK$1),1)))</f>
        <v>#VALUE!</v>
      </c>
      <c r="AL99" s="54" t="e">
        <f>IF(VALUE(LEFT(INDEX('Raw Data'!$A$1:$CI$1000,'Adjusted Raw Data'!$A99+1,'Adjusted Raw Data'!AL$1),1))=5,"NA",VALUE(LEFT(INDEX('Raw Data'!$A$1:$CI$1000,'Adjusted Raw Data'!$A99+1,'Adjusted Raw Data'!AL$1),1)))</f>
        <v>#VALUE!</v>
      </c>
      <c r="AM99" s="54" t="e">
        <f>IF(VALUE(LEFT(INDEX('Raw Data'!$A$1:$CI$1000,'Adjusted Raw Data'!$A99+1,'Adjusted Raw Data'!AM$1),1))=5,"NA",VALUE(LEFT(INDEX('Raw Data'!$A$1:$CI$1000,'Adjusted Raw Data'!$A99+1,'Adjusted Raw Data'!AM$1),1)))</f>
        <v>#VALUE!</v>
      </c>
      <c r="AN99" s="54" t="e">
        <f>IF(VALUE(LEFT(INDEX('Raw Data'!$A$1:$CI$1000,'Adjusted Raw Data'!$A99+1,'Adjusted Raw Data'!AN$1),1))=5,"NA",VALUE(LEFT(INDEX('Raw Data'!$A$1:$CI$1000,'Adjusted Raw Data'!$A99+1,'Adjusted Raw Data'!AN$1),1)))</f>
        <v>#VALUE!</v>
      </c>
      <c r="AO99" s="54" t="e">
        <f>IF(VALUE(LEFT(INDEX('Raw Data'!$A$1:$CI$1000,'Adjusted Raw Data'!$A99+1,'Adjusted Raw Data'!AO$1),1))=5,"NA",VALUE(LEFT(INDEX('Raw Data'!$A$1:$CI$1000,'Adjusted Raw Data'!$A99+1,'Adjusted Raw Data'!AO$1),1)))</f>
        <v>#VALUE!</v>
      </c>
      <c r="AP99" s="54" t="e">
        <f>IF(VALUE(LEFT(INDEX('Raw Data'!$A$1:$CI$1000,'Adjusted Raw Data'!$A99+1,'Adjusted Raw Data'!AP$1),1))=5,"NA",VALUE(LEFT(INDEX('Raw Data'!$A$1:$CI$1000,'Adjusted Raw Data'!$A99+1,'Adjusted Raw Data'!AP$1),1)))</f>
        <v>#VALUE!</v>
      </c>
      <c r="AQ99" s="54" t="e">
        <f>IF(VALUE(LEFT(INDEX('Raw Data'!$A$1:$CI$1000,'Adjusted Raw Data'!$A99+1,'Adjusted Raw Data'!AQ$1),1))=5,"NA",VALUE(LEFT(INDEX('Raw Data'!$A$1:$CI$1000,'Adjusted Raw Data'!$A99+1,'Adjusted Raw Data'!AQ$1),1)))</f>
        <v>#VALUE!</v>
      </c>
      <c r="AR99" s="50">
        <f>INDEX('Raw Data'!$A$1:$CI$1000,'Adjusted Raw Data'!$A99+1,'Adjusted Raw Data'!AR$1)</f>
        <v>0</v>
      </c>
      <c r="AS99" s="54" t="e">
        <f>IF(VALUE(LEFT(INDEX('Raw Data'!$A$1:$CI$1000,'Adjusted Raw Data'!$A99+1,'Adjusted Raw Data'!AS$1),1))=5,"NA",VALUE(LEFT(INDEX('Raw Data'!$A$1:$CI$1000,'Adjusted Raw Data'!$A99+1,'Adjusted Raw Data'!AS$1),1)))</f>
        <v>#VALUE!</v>
      </c>
      <c r="AT99" s="54" t="e">
        <f>IF(VALUE(LEFT(INDEX('Raw Data'!$A$1:$CI$1000,'Adjusted Raw Data'!$A99+1,'Adjusted Raw Data'!AT$1),1))=5,"NA",VALUE(LEFT(INDEX('Raw Data'!$A$1:$CI$1000,'Adjusted Raw Data'!$A99+1,'Adjusted Raw Data'!AT$1),1)))</f>
        <v>#VALUE!</v>
      </c>
      <c r="AU99" s="54" t="e">
        <f>IF(VALUE(LEFT(INDEX('Raw Data'!$A$1:$CI$1000,'Adjusted Raw Data'!$A99+1,'Adjusted Raw Data'!AU$1),1))=5,"NA",VALUE(LEFT(INDEX('Raw Data'!$A$1:$CI$1000,'Adjusted Raw Data'!$A99+1,'Adjusted Raw Data'!AU$1),1)))</f>
        <v>#VALUE!</v>
      </c>
      <c r="AV99" s="54" t="e">
        <f>IF(VALUE(LEFT(INDEX('Raw Data'!$A$1:$CI$1000,'Adjusted Raw Data'!$A99+1,'Adjusted Raw Data'!AV$1),1))=5,"NA",VALUE(LEFT(INDEX('Raw Data'!$A$1:$CI$1000,'Adjusted Raw Data'!$A99+1,'Adjusted Raw Data'!AV$1),1)))</f>
        <v>#VALUE!</v>
      </c>
      <c r="AW99" s="54" t="e">
        <f>IF(VALUE(LEFT(INDEX('Raw Data'!$A$1:$CI$1000,'Adjusted Raw Data'!$A99+1,'Adjusted Raw Data'!AW$1),1))=5,"NA",VALUE(LEFT(INDEX('Raw Data'!$A$1:$CI$1000,'Adjusted Raw Data'!$A99+1,'Adjusted Raw Data'!AW$1),1)))</f>
        <v>#VALUE!</v>
      </c>
      <c r="AX99" s="54" t="e">
        <f>IF(VALUE(LEFT(INDEX('Raw Data'!$A$1:$CI$1000,'Adjusted Raw Data'!$A99+1,'Adjusted Raw Data'!AX$1),1))=5,"NA",VALUE(LEFT(INDEX('Raw Data'!$A$1:$CI$1000,'Adjusted Raw Data'!$A99+1,'Adjusted Raw Data'!AX$1),1)))</f>
        <v>#VALUE!</v>
      </c>
      <c r="AY99" s="54" t="e">
        <f>IF(VALUE(LEFT(INDEX('Raw Data'!$A$1:$CI$1000,'Adjusted Raw Data'!$A99+1,'Adjusted Raw Data'!AY$1),1))=5,"NA",VALUE(LEFT(INDEX('Raw Data'!$A$1:$CI$1000,'Adjusted Raw Data'!$A99+1,'Adjusted Raw Data'!AY$1),1)))</f>
        <v>#VALUE!</v>
      </c>
      <c r="AZ99" s="54" t="e">
        <f>IF(VALUE(LEFT(INDEX('Raw Data'!$A$1:$CI$1000,'Adjusted Raw Data'!$A99+1,'Adjusted Raw Data'!AZ$1),1))=5,"NA",VALUE(LEFT(INDEX('Raw Data'!$A$1:$CI$1000,'Adjusted Raw Data'!$A99+1,'Adjusted Raw Data'!AZ$1),1)))</f>
        <v>#VALUE!</v>
      </c>
      <c r="BA99" s="50">
        <f>INDEX('Raw Data'!$A$1:$CI$1000,'Adjusted Raw Data'!$A99+1,'Adjusted Raw Data'!BA$1)</f>
        <v>0</v>
      </c>
      <c r="BB99" s="54" t="e">
        <f>IF(VALUE(LEFT(INDEX('Raw Data'!$A$1:$CI$1000,'Adjusted Raw Data'!$A99+1,'Adjusted Raw Data'!BB$1),1))=5,"NA",VALUE(LEFT(INDEX('Raw Data'!$A$1:$CI$1000,'Adjusted Raw Data'!$A99+1,'Adjusted Raw Data'!BB$1),1)))</f>
        <v>#VALUE!</v>
      </c>
      <c r="BC99" s="54" t="e">
        <f>IF(VALUE(LEFT(INDEX('Raw Data'!$A$1:$CI$1000,'Adjusted Raw Data'!$A99+1,'Adjusted Raw Data'!BC$1),1))=5,"NA",VALUE(LEFT(INDEX('Raw Data'!$A$1:$CI$1000,'Adjusted Raw Data'!$A99+1,'Adjusted Raw Data'!BC$1),1)))</f>
        <v>#VALUE!</v>
      </c>
      <c r="BD99" s="54" t="e">
        <f>IF(VALUE(LEFT(INDEX('Raw Data'!$A$1:$CI$1000,'Adjusted Raw Data'!$A99+1,'Adjusted Raw Data'!BD$1),1))=5,"NA",VALUE(LEFT(INDEX('Raw Data'!$A$1:$CI$1000,'Adjusted Raw Data'!$A99+1,'Adjusted Raw Data'!BD$1),1)))</f>
        <v>#VALUE!</v>
      </c>
      <c r="BE99" s="50">
        <f>INDEX('Raw Data'!$A$1:$CI$1000,'Adjusted Raw Data'!$A99+1,'Adjusted Raw Data'!BE$1)</f>
        <v>0</v>
      </c>
      <c r="BF99" s="54" t="e">
        <f>IF(VALUE(LEFT(INDEX('Raw Data'!$A$1:$CI$1000,'Adjusted Raw Data'!$A99+1,'Adjusted Raw Data'!BF$1),1))=5,"NA",VALUE(LEFT(INDEX('Raw Data'!$A$1:$CI$1000,'Adjusted Raw Data'!$A99+1,'Adjusted Raw Data'!BF$1),1)))</f>
        <v>#VALUE!</v>
      </c>
      <c r="BG99" s="54" t="e">
        <f>IF(VALUE(LEFT(INDEX('Raw Data'!$A$1:$CI$1000,'Adjusted Raw Data'!$A99+1,'Adjusted Raw Data'!BG$1),1))=5,"NA",VALUE(LEFT(INDEX('Raw Data'!$A$1:$CI$1000,'Adjusted Raw Data'!$A99+1,'Adjusted Raw Data'!BG$1),1)))</f>
        <v>#VALUE!</v>
      </c>
      <c r="BH99" s="54" t="e">
        <f>IF(VALUE(LEFT(INDEX('Raw Data'!$A$1:$CI$1000,'Adjusted Raw Data'!$A99+1,'Adjusted Raw Data'!BH$1),1))=5,"NA",VALUE(LEFT(INDEX('Raw Data'!$A$1:$CI$1000,'Adjusted Raw Data'!$A99+1,'Adjusted Raw Data'!BH$1),1)))</f>
        <v>#VALUE!</v>
      </c>
      <c r="BI99" s="54" t="e">
        <f>IF(VALUE(LEFT(INDEX('Raw Data'!$A$1:$CI$1000,'Adjusted Raw Data'!$A99+1,'Adjusted Raw Data'!BI$1),1))=5,"NA",VALUE(LEFT(INDEX('Raw Data'!$A$1:$CI$1000,'Adjusted Raw Data'!$A99+1,'Adjusted Raw Data'!BI$1),1)))</f>
        <v>#VALUE!</v>
      </c>
      <c r="BJ99" s="54" t="e">
        <f>IF(VALUE(LEFT(INDEX('Raw Data'!$A$1:$CI$1000,'Adjusted Raw Data'!$A99+1,'Adjusted Raw Data'!BJ$1),1))=5,"NA",VALUE(LEFT(INDEX('Raw Data'!$A$1:$CI$1000,'Adjusted Raw Data'!$A99+1,'Adjusted Raw Data'!BJ$1),1)))</f>
        <v>#VALUE!</v>
      </c>
      <c r="BK99" s="54" t="e">
        <f>IF(VALUE(LEFT(INDEX('Raw Data'!$A$1:$CI$1000,'Adjusted Raw Data'!$A99+1,'Adjusted Raw Data'!BK$1),1))=5,"NA",VALUE(LEFT(INDEX('Raw Data'!$A$1:$CI$1000,'Adjusted Raw Data'!$A99+1,'Adjusted Raw Data'!BK$1),1)))</f>
        <v>#VALUE!</v>
      </c>
      <c r="BL99" s="50">
        <f>INDEX('Raw Data'!$A$1:$CI$1000,'Adjusted Raw Data'!$A99+1,'Adjusted Raw Data'!BL$1)</f>
        <v>0</v>
      </c>
      <c r="BM99" s="54" t="e">
        <f>IF(VALUE(LEFT(INDEX('Raw Data'!$A$1:$CI$1000,'Adjusted Raw Data'!$A99+1,'Adjusted Raw Data'!BM$1),1))=5,"NA",VALUE(LEFT(INDEX('Raw Data'!$A$1:$CI$1000,'Adjusted Raw Data'!$A99+1,'Adjusted Raw Data'!BM$1),1)))</f>
        <v>#VALUE!</v>
      </c>
      <c r="BN99" s="54" t="e">
        <f>IF(VALUE(LEFT(INDEX('Raw Data'!$A$1:$CI$1000,'Adjusted Raw Data'!$A99+1,'Adjusted Raw Data'!BN$1),1))=5,"NA",VALUE(LEFT(INDEX('Raw Data'!$A$1:$CI$1000,'Adjusted Raw Data'!$A99+1,'Adjusted Raw Data'!BN$1),1)))</f>
        <v>#VALUE!</v>
      </c>
      <c r="BO99" s="54" t="e">
        <f>IF(VALUE(LEFT(INDEX('Raw Data'!$A$1:$CI$1000,'Adjusted Raw Data'!$A99+1,'Adjusted Raw Data'!BO$1),1))=5,"NA",VALUE(LEFT(INDEX('Raw Data'!$A$1:$CI$1000,'Adjusted Raw Data'!$A99+1,'Adjusted Raw Data'!BO$1),1)))</f>
        <v>#VALUE!</v>
      </c>
      <c r="BP99" s="54" t="e">
        <f>IF(VALUE(LEFT(INDEX('Raw Data'!$A$1:$CI$1000,'Adjusted Raw Data'!$A99+1,'Adjusted Raw Data'!BP$1),1))=5,"NA",VALUE(LEFT(INDEX('Raw Data'!$A$1:$CI$1000,'Adjusted Raw Data'!$A99+1,'Adjusted Raw Data'!BP$1),1)))</f>
        <v>#VALUE!</v>
      </c>
      <c r="BQ99" s="54" t="e">
        <f>IF(VALUE(LEFT(INDEX('Raw Data'!$A$1:$CI$1000,'Adjusted Raw Data'!$A99+1,'Adjusted Raw Data'!BQ$1),1))=5,"NA",VALUE(LEFT(INDEX('Raw Data'!$A$1:$CI$1000,'Adjusted Raw Data'!$A99+1,'Adjusted Raw Data'!BQ$1),1)))</f>
        <v>#VALUE!</v>
      </c>
      <c r="BR99" s="50">
        <f>INDEX('Raw Data'!$A$1:$CI$1000,'Adjusted Raw Data'!$A99+1,'Adjusted Raw Data'!BR$1)</f>
        <v>0</v>
      </c>
      <c r="BS99" s="54" t="e">
        <f>IF(VALUE(LEFT(INDEX('Raw Data'!$A$1:$CI$1000,'Adjusted Raw Data'!$A99+1,'Adjusted Raw Data'!BS$1),1))=5,"NA",VALUE(LEFT(INDEX('Raw Data'!$A$1:$CI$1000,'Adjusted Raw Data'!$A99+1,'Adjusted Raw Data'!BS$1),1)))</f>
        <v>#VALUE!</v>
      </c>
      <c r="BT99" s="54" t="e">
        <f>IF(VALUE(LEFT(INDEX('Raw Data'!$A$1:$CI$1000,'Adjusted Raw Data'!$A99+1,'Adjusted Raw Data'!BT$1),1))=5,"NA",VALUE(LEFT(INDEX('Raw Data'!$A$1:$CI$1000,'Adjusted Raw Data'!$A99+1,'Adjusted Raw Data'!BT$1),1)))</f>
        <v>#VALUE!</v>
      </c>
      <c r="BU99" s="54" t="e">
        <f>IF(VALUE(LEFT(INDEX('Raw Data'!$A$1:$CI$1000,'Adjusted Raw Data'!$A99+1,'Adjusted Raw Data'!BU$1),1))=5,"NA",VALUE(LEFT(INDEX('Raw Data'!$A$1:$CI$1000,'Adjusted Raw Data'!$A99+1,'Adjusted Raw Data'!BU$1),1)))</f>
        <v>#VALUE!</v>
      </c>
      <c r="BV99" s="54" t="e">
        <f>IF(VALUE(LEFT(INDEX('Raw Data'!$A$1:$CI$1000,'Adjusted Raw Data'!$A99+1,'Adjusted Raw Data'!BV$1),1))=5,"NA",VALUE(LEFT(INDEX('Raw Data'!$A$1:$CI$1000,'Adjusted Raw Data'!$A99+1,'Adjusted Raw Data'!BV$1),1)))</f>
        <v>#VALUE!</v>
      </c>
      <c r="BW99" s="54" t="e">
        <f>IF(VALUE(LEFT(INDEX('Raw Data'!$A$1:$CI$1000,'Adjusted Raw Data'!$A99+1,'Adjusted Raw Data'!BW$1),1))=5,"NA",VALUE(LEFT(INDEX('Raw Data'!$A$1:$CI$1000,'Adjusted Raw Data'!$A99+1,'Adjusted Raw Data'!BW$1),1)))</f>
        <v>#VALUE!</v>
      </c>
      <c r="BX99" s="54" t="e">
        <f>IF(VALUE(LEFT(INDEX('Raw Data'!$A$1:$CI$1000,'Adjusted Raw Data'!$A99+1,'Adjusted Raw Data'!BX$1),1))=5,"NA",VALUE(LEFT(INDEX('Raw Data'!$A$1:$CI$1000,'Adjusted Raw Data'!$A99+1,'Adjusted Raw Data'!BX$1),1)))</f>
        <v>#VALUE!</v>
      </c>
      <c r="BY99" s="54" t="e">
        <f>IF(VALUE(LEFT(INDEX('Raw Data'!$A$1:$CI$1000,'Adjusted Raw Data'!$A99+1,'Adjusted Raw Data'!BY$1),1))=5,"NA",VALUE(LEFT(INDEX('Raw Data'!$A$1:$CI$1000,'Adjusted Raw Data'!$A99+1,'Adjusted Raw Data'!BY$1),1)))</f>
        <v>#VALUE!</v>
      </c>
      <c r="BZ99" s="50">
        <f>INDEX('Raw Data'!$A$1:$CI$1000,'Adjusted Raw Data'!$A99+1,'Adjusted Raw Data'!BZ$1)</f>
        <v>0</v>
      </c>
      <c r="CA99" s="54" t="e">
        <f>VALUE(LEFT(INDEX('Raw Data'!$A$1:$CI$1000,'Adjusted Raw Data'!$A99+1,'Adjusted Raw Data'!CA$1),1))</f>
        <v>#VALUE!</v>
      </c>
      <c r="CB99" s="50">
        <f>INDEX('Raw Data'!$A$1:$CI$1000,'Adjusted Raw Data'!$A99+1,'Adjusted Raw Data'!CB$1)</f>
        <v>0</v>
      </c>
      <c r="CC99" s="54" t="e">
        <f>IF(VALUE(LEFT(INDEX('Raw Data'!$A$1:$CI$1000,'Adjusted Raw Data'!$A99+1,'Adjusted Raw Data'!CC$1),1))=5,"NA",VALUE(LEFT(INDEX('Raw Data'!$A$1:$CI$1000,'Adjusted Raw Data'!$A99+1,'Adjusted Raw Data'!CC$1),1)))</f>
        <v>#VALUE!</v>
      </c>
      <c r="CD99" s="54" t="e">
        <f>IF(VALUE(LEFT(INDEX('Raw Data'!$A$1:$CI$1000,'Adjusted Raw Data'!$A99+1,'Adjusted Raw Data'!CD$1),1))=5,"NA",VALUE(LEFT(INDEX('Raw Data'!$A$1:$CI$1000,'Adjusted Raw Data'!$A99+1,'Adjusted Raw Data'!CD$1),1)))</f>
        <v>#VALUE!</v>
      </c>
      <c r="CE99" s="54" t="e">
        <f>IF(VALUE(LEFT(INDEX('Raw Data'!$A$1:$CI$1000,'Adjusted Raw Data'!$A99+1,'Adjusted Raw Data'!CE$1),1))=5,"NA",VALUE(LEFT(INDEX('Raw Data'!$A$1:$CI$1000,'Adjusted Raw Data'!$A99+1,'Adjusted Raw Data'!CE$1),1)))</f>
        <v>#VALUE!</v>
      </c>
      <c r="CF99" s="54" t="e">
        <f>IF(VALUE(LEFT(INDEX('Raw Data'!$A$1:$CI$1000,'Adjusted Raw Data'!$A99+1,'Adjusted Raw Data'!CF$1),1))=5,"NA",VALUE(LEFT(INDEX('Raw Data'!$A$1:$CI$1000,'Adjusted Raw Data'!$A99+1,'Adjusted Raw Data'!CF$1),1)))</f>
        <v>#VALUE!</v>
      </c>
      <c r="CG99" s="54" t="e">
        <f>IF(VALUE(LEFT(INDEX('Raw Data'!$A$1:$CI$1000,'Adjusted Raw Data'!$A99+1,'Adjusted Raw Data'!CG$1),1))=5,"NA",VALUE(LEFT(INDEX('Raw Data'!$A$1:$CI$1000,'Adjusted Raw Data'!$A99+1,'Adjusted Raw Data'!CG$1),1)))</f>
        <v>#VALUE!</v>
      </c>
      <c r="CH99" s="54" t="e">
        <f>IF(VALUE(LEFT(INDEX('Raw Data'!$A$1:$CI$1000,'Adjusted Raw Data'!$A99+1,'Adjusted Raw Data'!CH$1),1))=5,"NA",VALUE(LEFT(INDEX('Raw Data'!$A$1:$CI$1000,'Adjusted Raw Data'!$A99+1,'Adjusted Raw Data'!CH$1),1)))</f>
        <v>#VALUE!</v>
      </c>
      <c r="CI99" s="54" t="e">
        <f>IF(VALUE(LEFT(INDEX('Raw Data'!$A$1:$CI$1000,'Adjusted Raw Data'!$A99+1,'Adjusted Raw Data'!CI$1),1))=5,"NA",VALUE(LEFT(INDEX('Raw Data'!$A$1:$CI$1000,'Adjusted Raw Data'!$A99+1,'Adjusted Raw Data'!CI$1),1)))</f>
        <v>#VALUE!</v>
      </c>
      <c r="CJ99" s="50">
        <f>INDEX('Raw Data'!$A$1:$CI$1000,'Adjusted Raw Data'!$A99+1,'Adjusted Raw Data'!CJ$1)</f>
        <v>0</v>
      </c>
    </row>
    <row r="100" spans="1:88" x14ac:dyDescent="0.2">
      <c r="A100" s="53">
        <v>98</v>
      </c>
      <c r="B100" s="48">
        <f>INDEX('Raw Data'!$A$1:$CI$1000,'Adjusted Raw Data'!$A100+1,'Adjusted Raw Data'!B$1)</f>
        <v>0</v>
      </c>
      <c r="C100" s="49" t="str">
        <f>LEFT(INDEX('Raw Data'!$A$1:$CI$1000,'Adjusted Raw Data'!$A100+1,'Adjusted Raw Data'!C$1),5)</f>
        <v/>
      </c>
      <c r="D100" s="54" t="e">
        <f>IF(VALUE(LEFT(INDEX('Raw Data'!$A$1:$CI$1000,'Adjusted Raw Data'!$A100+1,'Adjusted Raw Data'!D$1),1))=5,"NA",VALUE(LEFT(INDEX('Raw Data'!$A$1:$CI$1000,'Adjusted Raw Data'!$A100+1,'Adjusted Raw Data'!D$1),1)))</f>
        <v>#VALUE!</v>
      </c>
      <c r="E100" s="54" t="e">
        <f>IF(VALUE(LEFT(INDEX('Raw Data'!$A$1:$CI$1000,'Adjusted Raw Data'!$A100+1,'Adjusted Raw Data'!E$1),1))=5,"NA",VALUE(LEFT(INDEX('Raw Data'!$A$1:$CI$1000,'Adjusted Raw Data'!$A100+1,'Adjusted Raw Data'!E$1),1)))</f>
        <v>#VALUE!</v>
      </c>
      <c r="F100" s="54" t="e">
        <f>IF(VALUE(LEFT(INDEX('Raw Data'!$A$1:$CI$1000,'Adjusted Raw Data'!$A100+1,'Adjusted Raw Data'!F$1),1))=5,"NA",VALUE(LEFT(INDEX('Raw Data'!$A$1:$CI$1000,'Adjusted Raw Data'!$A100+1,'Adjusted Raw Data'!F$1),1)))</f>
        <v>#VALUE!</v>
      </c>
      <c r="G100" s="54" t="e">
        <f>IF(VALUE(LEFT(INDEX('Raw Data'!$A$1:$CI$1000,'Adjusted Raw Data'!$A100+1,'Adjusted Raw Data'!G$1),1))=5,"NA",VALUE(LEFT(INDEX('Raw Data'!$A$1:$CI$1000,'Adjusted Raw Data'!$A100+1,'Adjusted Raw Data'!G$1),1)))</f>
        <v>#VALUE!</v>
      </c>
      <c r="H100" s="54" t="e">
        <f>IF(VALUE(LEFT(INDEX('Raw Data'!$A$1:$CI$1000,'Adjusted Raw Data'!$A100+1,'Adjusted Raw Data'!H$1),1))=5,"NA",VALUE(LEFT(INDEX('Raw Data'!$A$1:$CI$1000,'Adjusted Raw Data'!$A100+1,'Adjusted Raw Data'!H$1),1)))</f>
        <v>#VALUE!</v>
      </c>
      <c r="I100" s="54" t="e">
        <f>IF(VALUE(LEFT(INDEX('Raw Data'!$A$1:$CI$1000,'Adjusted Raw Data'!$A100+1,'Adjusted Raw Data'!I$1),1))=5,"NA",VALUE(LEFT(INDEX('Raw Data'!$A$1:$CI$1000,'Adjusted Raw Data'!$A100+1,'Adjusted Raw Data'!I$1),1)))</f>
        <v>#VALUE!</v>
      </c>
      <c r="J100" s="54" t="e">
        <f>IF(VALUE(LEFT(INDEX('Raw Data'!$A$1:$CI$1000,'Adjusted Raw Data'!$A100+1,'Adjusted Raw Data'!J$1),1))=5,"NA",VALUE(LEFT(INDEX('Raw Data'!$A$1:$CI$1000,'Adjusted Raw Data'!$A100+1,'Adjusted Raw Data'!J$1),1)))</f>
        <v>#VALUE!</v>
      </c>
      <c r="K100" s="54" t="e">
        <f>IF(VALUE(LEFT(INDEX('Raw Data'!$A$1:$CI$1000,'Adjusted Raw Data'!$A100+1,'Adjusted Raw Data'!K$1),1))=5,"NA",VALUE(LEFT(INDEX('Raw Data'!$A$1:$CI$1000,'Adjusted Raw Data'!$A100+1,'Adjusted Raw Data'!K$1),1)))</f>
        <v>#VALUE!</v>
      </c>
      <c r="L100" s="54" t="e">
        <f>IF(VALUE(LEFT(INDEX('Raw Data'!$A$1:$CI$1000,'Adjusted Raw Data'!$A100+1,'Adjusted Raw Data'!L$1),1))=5,"NA",VALUE(LEFT(INDEX('Raw Data'!$A$1:$CI$1000,'Adjusted Raw Data'!$A100+1,'Adjusted Raw Data'!L$1),1)))</f>
        <v>#VALUE!</v>
      </c>
      <c r="M100" s="54" t="e">
        <f>IF(VALUE(LEFT(INDEX('Raw Data'!$A$1:$CI$1000,'Adjusted Raw Data'!$A100+1,'Adjusted Raw Data'!M$1),1))=5,"NA",VALUE(LEFT(INDEX('Raw Data'!$A$1:$CI$1000,'Adjusted Raw Data'!$A100+1,'Adjusted Raw Data'!M$1),1)))</f>
        <v>#VALUE!</v>
      </c>
      <c r="N100" s="54" t="e">
        <f>IF(VALUE(LEFT(INDEX('Raw Data'!$A$1:$CI$1000,'Adjusted Raw Data'!$A100+1,'Adjusted Raw Data'!N$1),1))=5,"NA",VALUE(LEFT(INDEX('Raw Data'!$A$1:$CI$1000,'Adjusted Raw Data'!$A100+1,'Adjusted Raw Data'!N$1),1)))</f>
        <v>#VALUE!</v>
      </c>
      <c r="O100" s="54" t="e">
        <f>IF(VALUE(LEFT(INDEX('Raw Data'!$A$1:$CI$1000,'Adjusted Raw Data'!$A100+1,'Adjusted Raw Data'!O$1),1))=5,"NA",VALUE(LEFT(INDEX('Raw Data'!$A$1:$CI$1000,'Adjusted Raw Data'!$A100+1,'Adjusted Raw Data'!O$1),1)))</f>
        <v>#VALUE!</v>
      </c>
      <c r="P100" s="54" t="e">
        <f>IF(VALUE(LEFT(INDEX('Raw Data'!$A$1:$CI$1000,'Adjusted Raw Data'!$A100+1,'Adjusted Raw Data'!P$1),1))=5,"NA",VALUE(LEFT(INDEX('Raw Data'!$A$1:$CI$1000,'Adjusted Raw Data'!$A100+1,'Adjusted Raw Data'!P$1),1)))</f>
        <v>#VALUE!</v>
      </c>
      <c r="Q100" s="54" t="e">
        <f>IF(VALUE(LEFT(INDEX('Raw Data'!$A$1:$CI$1000,'Adjusted Raw Data'!$A100+1,'Adjusted Raw Data'!Q$1),1))=5,"NA",VALUE(LEFT(INDEX('Raw Data'!$A$1:$CI$1000,'Adjusted Raw Data'!$A100+1,'Adjusted Raw Data'!Q$1),1)))</f>
        <v>#VALUE!</v>
      </c>
      <c r="R100" s="54" t="e">
        <f>IF(VALUE(LEFT(INDEX('Raw Data'!$A$1:$CI$1000,'Adjusted Raw Data'!$A100+1,'Adjusted Raw Data'!R$1),1))=5,"NA",VALUE(LEFT(INDEX('Raw Data'!$A$1:$CI$1000,'Adjusted Raw Data'!$A100+1,'Adjusted Raw Data'!R$1),1)))</f>
        <v>#VALUE!</v>
      </c>
      <c r="S100" s="54" t="e">
        <f>IF(VALUE(LEFT(INDEX('Raw Data'!$A$1:$CI$1000,'Adjusted Raw Data'!$A100+1,'Adjusted Raw Data'!S$1),1))=5,"NA",VALUE(LEFT(INDEX('Raw Data'!$A$1:$CI$1000,'Adjusted Raw Data'!$A100+1,'Adjusted Raw Data'!S$1),1)))</f>
        <v>#VALUE!</v>
      </c>
      <c r="T100" s="50">
        <f>INDEX('Raw Data'!$A$1:$CI$1000,'Adjusted Raw Data'!$A100+1,'Adjusted Raw Data'!T$1)</f>
        <v>0</v>
      </c>
      <c r="U100" s="54" t="e">
        <f>IF(VALUE(LEFT(INDEX('Raw Data'!$A$1:$CI$1000,'Adjusted Raw Data'!$A100+1,'Adjusted Raw Data'!U$1),1))=5,"NA",VALUE(LEFT(INDEX('Raw Data'!$A$1:$CI$1000,'Adjusted Raw Data'!$A100+1,'Adjusted Raw Data'!U$1),1)))</f>
        <v>#VALUE!</v>
      </c>
      <c r="V100" s="54" t="e">
        <f>IF(VALUE(LEFT(INDEX('Raw Data'!$A$1:$CI$1000,'Adjusted Raw Data'!$A100+1,'Adjusted Raw Data'!V$1),1))=5,"NA",VALUE(LEFT(INDEX('Raw Data'!$A$1:$CI$1000,'Adjusted Raw Data'!$A100+1,'Adjusted Raw Data'!V$1),1)))</f>
        <v>#VALUE!</v>
      </c>
      <c r="W100" s="54" t="e">
        <f>IF(VALUE(LEFT(INDEX('Raw Data'!$A$1:$CI$1000,'Adjusted Raw Data'!$A100+1,'Adjusted Raw Data'!W$1),1))=5,"NA",VALUE(LEFT(INDEX('Raw Data'!$A$1:$CI$1000,'Adjusted Raw Data'!$A100+1,'Adjusted Raw Data'!W$1),1)))</f>
        <v>#VALUE!</v>
      </c>
      <c r="X100" s="54" t="e">
        <f>IF(VALUE(LEFT(INDEX('Raw Data'!$A$1:$CI$1000,'Adjusted Raw Data'!$A100+1,'Adjusted Raw Data'!X$1),1))=5,"NA",VALUE(LEFT(INDEX('Raw Data'!$A$1:$CI$1000,'Adjusted Raw Data'!$A100+1,'Adjusted Raw Data'!X$1),1)))</f>
        <v>#VALUE!</v>
      </c>
      <c r="Y100" s="54" t="e">
        <f>IF(VALUE(LEFT(INDEX('Raw Data'!$A$1:$CI$1000,'Adjusted Raw Data'!$A100+1,'Adjusted Raw Data'!Y$1),1))=5,"NA",VALUE(LEFT(INDEX('Raw Data'!$A$1:$CI$1000,'Adjusted Raw Data'!$A100+1,'Adjusted Raw Data'!Y$1),1)))</f>
        <v>#VALUE!</v>
      </c>
      <c r="Z100" s="54" t="e">
        <f>IF(VALUE(LEFT(INDEX('Raw Data'!$A$1:$CI$1000,'Adjusted Raw Data'!$A100+1,'Adjusted Raw Data'!Z$1),1))=5,"NA",VALUE(LEFT(INDEX('Raw Data'!$A$1:$CI$1000,'Adjusted Raw Data'!$A100+1,'Adjusted Raw Data'!Z$1),1)))</f>
        <v>#VALUE!</v>
      </c>
      <c r="AA100" s="54" t="e">
        <f>IF(VALUE(LEFT(INDEX('Raw Data'!$A$1:$CI$1000,'Adjusted Raw Data'!$A100+1,'Adjusted Raw Data'!AA$1),1))=5,"NA",VALUE(LEFT(INDEX('Raw Data'!$A$1:$CI$1000,'Adjusted Raw Data'!$A100+1,'Adjusted Raw Data'!AA$1),1)))</f>
        <v>#VALUE!</v>
      </c>
      <c r="AB100" s="50">
        <f>INDEX('Raw Data'!$A$1:$CI$1000,'Adjusted Raw Data'!$A100+1,'Adjusted Raw Data'!AB$1)</f>
        <v>0</v>
      </c>
      <c r="AC100" s="54" t="e">
        <f>IF(VALUE(LEFT(INDEX('Raw Data'!$A$1:$CI$1000,'Adjusted Raw Data'!$A100+1,'Adjusted Raw Data'!AC$1),1))=5,"NA",VALUE(LEFT(INDEX('Raw Data'!$A$1:$CI$1000,'Adjusted Raw Data'!$A100+1,'Adjusted Raw Data'!AC$1),1)))</f>
        <v>#VALUE!</v>
      </c>
      <c r="AD100" s="54" t="e">
        <f>IF(VALUE(LEFT(INDEX('Raw Data'!$A$1:$CI$1000,'Adjusted Raw Data'!$A100+1,'Adjusted Raw Data'!AD$1),1))=5,"NA",VALUE(LEFT(INDEX('Raw Data'!$A$1:$CI$1000,'Adjusted Raw Data'!$A100+1,'Adjusted Raw Data'!AD$1),1)))</f>
        <v>#VALUE!</v>
      </c>
      <c r="AE100" s="54" t="e">
        <f>IF(VALUE(LEFT(INDEX('Raw Data'!$A$1:$CI$1000,'Adjusted Raw Data'!$A100+1,'Adjusted Raw Data'!AE$1),1))=5,"NA",VALUE(LEFT(INDEX('Raw Data'!$A$1:$CI$1000,'Adjusted Raw Data'!$A100+1,'Adjusted Raw Data'!AE$1),1)))</f>
        <v>#VALUE!</v>
      </c>
      <c r="AF100" s="54" t="e">
        <f>IF(VALUE(LEFT(INDEX('Raw Data'!$A$1:$CI$1000,'Adjusted Raw Data'!$A100+1,'Adjusted Raw Data'!AF$1),1))=5,"NA",VALUE(LEFT(INDEX('Raw Data'!$A$1:$CI$1000,'Adjusted Raw Data'!$A100+1,'Adjusted Raw Data'!AF$1),1)))</f>
        <v>#VALUE!</v>
      </c>
      <c r="AG100" s="54" t="e">
        <f>IF(VALUE(LEFT(INDEX('Raw Data'!$A$1:$CI$1000,'Adjusted Raw Data'!$A100+1,'Adjusted Raw Data'!AG$1),1))=5,"NA",VALUE(LEFT(INDEX('Raw Data'!$A$1:$CI$1000,'Adjusted Raw Data'!$A100+1,'Adjusted Raw Data'!AG$1),1)))</f>
        <v>#VALUE!</v>
      </c>
      <c r="AH100" s="54" t="e">
        <f>IF(VALUE(LEFT(INDEX('Raw Data'!$A$1:$CI$1000,'Adjusted Raw Data'!$A100+1,'Adjusted Raw Data'!AH$1),1))=5,"NA",VALUE(LEFT(INDEX('Raw Data'!$A$1:$CI$1000,'Adjusted Raw Data'!$A100+1,'Adjusted Raw Data'!AH$1),1)))</f>
        <v>#VALUE!</v>
      </c>
      <c r="AI100" s="54" t="e">
        <f>IF(VALUE(LEFT(INDEX('Raw Data'!$A$1:$CI$1000,'Adjusted Raw Data'!$A100+1,'Adjusted Raw Data'!AI$1),1))=5,"NA",VALUE(LEFT(INDEX('Raw Data'!$A$1:$CI$1000,'Adjusted Raw Data'!$A100+1,'Adjusted Raw Data'!AI$1),1)))</f>
        <v>#VALUE!</v>
      </c>
      <c r="AJ100" s="54" t="e">
        <f>IF(VALUE(LEFT(INDEX('Raw Data'!$A$1:$CI$1000,'Adjusted Raw Data'!$A100+1,'Adjusted Raw Data'!AJ$1),1))=5,"NA",VALUE(LEFT(INDEX('Raw Data'!$A$1:$CI$1000,'Adjusted Raw Data'!$A100+1,'Adjusted Raw Data'!AJ$1),1)))</f>
        <v>#VALUE!</v>
      </c>
      <c r="AK100" s="54" t="e">
        <f>IF(VALUE(LEFT(INDEX('Raw Data'!$A$1:$CI$1000,'Adjusted Raw Data'!$A100+1,'Adjusted Raw Data'!AK$1),1))=5,"NA",VALUE(LEFT(INDEX('Raw Data'!$A$1:$CI$1000,'Adjusted Raw Data'!$A100+1,'Adjusted Raw Data'!AK$1),1)))</f>
        <v>#VALUE!</v>
      </c>
      <c r="AL100" s="54" t="e">
        <f>IF(VALUE(LEFT(INDEX('Raw Data'!$A$1:$CI$1000,'Adjusted Raw Data'!$A100+1,'Adjusted Raw Data'!AL$1),1))=5,"NA",VALUE(LEFT(INDEX('Raw Data'!$A$1:$CI$1000,'Adjusted Raw Data'!$A100+1,'Adjusted Raw Data'!AL$1),1)))</f>
        <v>#VALUE!</v>
      </c>
      <c r="AM100" s="54" t="e">
        <f>IF(VALUE(LEFT(INDEX('Raw Data'!$A$1:$CI$1000,'Adjusted Raw Data'!$A100+1,'Adjusted Raw Data'!AM$1),1))=5,"NA",VALUE(LEFT(INDEX('Raw Data'!$A$1:$CI$1000,'Adjusted Raw Data'!$A100+1,'Adjusted Raw Data'!AM$1),1)))</f>
        <v>#VALUE!</v>
      </c>
      <c r="AN100" s="54" t="e">
        <f>IF(VALUE(LEFT(INDEX('Raw Data'!$A$1:$CI$1000,'Adjusted Raw Data'!$A100+1,'Adjusted Raw Data'!AN$1),1))=5,"NA",VALUE(LEFT(INDEX('Raw Data'!$A$1:$CI$1000,'Adjusted Raw Data'!$A100+1,'Adjusted Raw Data'!AN$1),1)))</f>
        <v>#VALUE!</v>
      </c>
      <c r="AO100" s="54" t="e">
        <f>IF(VALUE(LEFT(INDEX('Raw Data'!$A$1:$CI$1000,'Adjusted Raw Data'!$A100+1,'Adjusted Raw Data'!AO$1),1))=5,"NA",VALUE(LEFT(INDEX('Raw Data'!$A$1:$CI$1000,'Adjusted Raw Data'!$A100+1,'Adjusted Raw Data'!AO$1),1)))</f>
        <v>#VALUE!</v>
      </c>
      <c r="AP100" s="54" t="e">
        <f>IF(VALUE(LEFT(INDEX('Raw Data'!$A$1:$CI$1000,'Adjusted Raw Data'!$A100+1,'Adjusted Raw Data'!AP$1),1))=5,"NA",VALUE(LEFT(INDEX('Raw Data'!$A$1:$CI$1000,'Adjusted Raw Data'!$A100+1,'Adjusted Raw Data'!AP$1),1)))</f>
        <v>#VALUE!</v>
      </c>
      <c r="AQ100" s="54" t="e">
        <f>IF(VALUE(LEFT(INDEX('Raw Data'!$A$1:$CI$1000,'Adjusted Raw Data'!$A100+1,'Adjusted Raw Data'!AQ$1),1))=5,"NA",VALUE(LEFT(INDEX('Raw Data'!$A$1:$CI$1000,'Adjusted Raw Data'!$A100+1,'Adjusted Raw Data'!AQ$1),1)))</f>
        <v>#VALUE!</v>
      </c>
      <c r="AR100" s="50">
        <f>INDEX('Raw Data'!$A$1:$CI$1000,'Adjusted Raw Data'!$A100+1,'Adjusted Raw Data'!AR$1)</f>
        <v>0</v>
      </c>
      <c r="AS100" s="54" t="e">
        <f>IF(VALUE(LEFT(INDEX('Raw Data'!$A$1:$CI$1000,'Adjusted Raw Data'!$A100+1,'Adjusted Raw Data'!AS$1),1))=5,"NA",VALUE(LEFT(INDEX('Raw Data'!$A$1:$CI$1000,'Adjusted Raw Data'!$A100+1,'Adjusted Raw Data'!AS$1),1)))</f>
        <v>#VALUE!</v>
      </c>
      <c r="AT100" s="54" t="e">
        <f>IF(VALUE(LEFT(INDEX('Raw Data'!$A$1:$CI$1000,'Adjusted Raw Data'!$A100+1,'Adjusted Raw Data'!AT$1),1))=5,"NA",VALUE(LEFT(INDEX('Raw Data'!$A$1:$CI$1000,'Adjusted Raw Data'!$A100+1,'Adjusted Raw Data'!AT$1),1)))</f>
        <v>#VALUE!</v>
      </c>
      <c r="AU100" s="54" t="e">
        <f>IF(VALUE(LEFT(INDEX('Raw Data'!$A$1:$CI$1000,'Adjusted Raw Data'!$A100+1,'Adjusted Raw Data'!AU$1),1))=5,"NA",VALUE(LEFT(INDEX('Raw Data'!$A$1:$CI$1000,'Adjusted Raw Data'!$A100+1,'Adjusted Raw Data'!AU$1),1)))</f>
        <v>#VALUE!</v>
      </c>
      <c r="AV100" s="54" t="e">
        <f>IF(VALUE(LEFT(INDEX('Raw Data'!$A$1:$CI$1000,'Adjusted Raw Data'!$A100+1,'Adjusted Raw Data'!AV$1),1))=5,"NA",VALUE(LEFT(INDEX('Raw Data'!$A$1:$CI$1000,'Adjusted Raw Data'!$A100+1,'Adjusted Raw Data'!AV$1),1)))</f>
        <v>#VALUE!</v>
      </c>
      <c r="AW100" s="54" t="e">
        <f>IF(VALUE(LEFT(INDEX('Raw Data'!$A$1:$CI$1000,'Adjusted Raw Data'!$A100+1,'Adjusted Raw Data'!AW$1),1))=5,"NA",VALUE(LEFT(INDEX('Raw Data'!$A$1:$CI$1000,'Adjusted Raw Data'!$A100+1,'Adjusted Raw Data'!AW$1),1)))</f>
        <v>#VALUE!</v>
      </c>
      <c r="AX100" s="54" t="e">
        <f>IF(VALUE(LEFT(INDEX('Raw Data'!$A$1:$CI$1000,'Adjusted Raw Data'!$A100+1,'Adjusted Raw Data'!AX$1),1))=5,"NA",VALUE(LEFT(INDEX('Raw Data'!$A$1:$CI$1000,'Adjusted Raw Data'!$A100+1,'Adjusted Raw Data'!AX$1),1)))</f>
        <v>#VALUE!</v>
      </c>
      <c r="AY100" s="54" t="e">
        <f>IF(VALUE(LEFT(INDEX('Raw Data'!$A$1:$CI$1000,'Adjusted Raw Data'!$A100+1,'Adjusted Raw Data'!AY$1),1))=5,"NA",VALUE(LEFT(INDEX('Raw Data'!$A$1:$CI$1000,'Adjusted Raw Data'!$A100+1,'Adjusted Raw Data'!AY$1),1)))</f>
        <v>#VALUE!</v>
      </c>
      <c r="AZ100" s="54" t="e">
        <f>IF(VALUE(LEFT(INDEX('Raw Data'!$A$1:$CI$1000,'Adjusted Raw Data'!$A100+1,'Adjusted Raw Data'!AZ$1),1))=5,"NA",VALUE(LEFT(INDEX('Raw Data'!$A$1:$CI$1000,'Adjusted Raw Data'!$A100+1,'Adjusted Raw Data'!AZ$1),1)))</f>
        <v>#VALUE!</v>
      </c>
      <c r="BA100" s="50">
        <f>INDEX('Raw Data'!$A$1:$CI$1000,'Adjusted Raw Data'!$A100+1,'Adjusted Raw Data'!BA$1)</f>
        <v>0</v>
      </c>
      <c r="BB100" s="54" t="e">
        <f>IF(VALUE(LEFT(INDEX('Raw Data'!$A$1:$CI$1000,'Adjusted Raw Data'!$A100+1,'Adjusted Raw Data'!BB$1),1))=5,"NA",VALUE(LEFT(INDEX('Raw Data'!$A$1:$CI$1000,'Adjusted Raw Data'!$A100+1,'Adjusted Raw Data'!BB$1),1)))</f>
        <v>#VALUE!</v>
      </c>
      <c r="BC100" s="54" t="e">
        <f>IF(VALUE(LEFT(INDEX('Raw Data'!$A$1:$CI$1000,'Adjusted Raw Data'!$A100+1,'Adjusted Raw Data'!BC$1),1))=5,"NA",VALUE(LEFT(INDEX('Raw Data'!$A$1:$CI$1000,'Adjusted Raw Data'!$A100+1,'Adjusted Raw Data'!BC$1),1)))</f>
        <v>#VALUE!</v>
      </c>
      <c r="BD100" s="54" t="e">
        <f>IF(VALUE(LEFT(INDEX('Raw Data'!$A$1:$CI$1000,'Adjusted Raw Data'!$A100+1,'Adjusted Raw Data'!BD$1),1))=5,"NA",VALUE(LEFT(INDEX('Raw Data'!$A$1:$CI$1000,'Adjusted Raw Data'!$A100+1,'Adjusted Raw Data'!BD$1),1)))</f>
        <v>#VALUE!</v>
      </c>
      <c r="BE100" s="50">
        <f>INDEX('Raw Data'!$A$1:$CI$1000,'Adjusted Raw Data'!$A100+1,'Adjusted Raw Data'!BE$1)</f>
        <v>0</v>
      </c>
      <c r="BF100" s="54" t="e">
        <f>IF(VALUE(LEFT(INDEX('Raw Data'!$A$1:$CI$1000,'Adjusted Raw Data'!$A100+1,'Adjusted Raw Data'!BF$1),1))=5,"NA",VALUE(LEFT(INDEX('Raw Data'!$A$1:$CI$1000,'Adjusted Raw Data'!$A100+1,'Adjusted Raw Data'!BF$1),1)))</f>
        <v>#VALUE!</v>
      </c>
      <c r="BG100" s="54" t="e">
        <f>IF(VALUE(LEFT(INDEX('Raw Data'!$A$1:$CI$1000,'Adjusted Raw Data'!$A100+1,'Adjusted Raw Data'!BG$1),1))=5,"NA",VALUE(LEFT(INDEX('Raw Data'!$A$1:$CI$1000,'Adjusted Raw Data'!$A100+1,'Adjusted Raw Data'!BG$1),1)))</f>
        <v>#VALUE!</v>
      </c>
      <c r="BH100" s="54" t="e">
        <f>IF(VALUE(LEFT(INDEX('Raw Data'!$A$1:$CI$1000,'Adjusted Raw Data'!$A100+1,'Adjusted Raw Data'!BH$1),1))=5,"NA",VALUE(LEFT(INDEX('Raw Data'!$A$1:$CI$1000,'Adjusted Raw Data'!$A100+1,'Adjusted Raw Data'!BH$1),1)))</f>
        <v>#VALUE!</v>
      </c>
      <c r="BI100" s="54" t="e">
        <f>IF(VALUE(LEFT(INDEX('Raw Data'!$A$1:$CI$1000,'Adjusted Raw Data'!$A100+1,'Adjusted Raw Data'!BI$1),1))=5,"NA",VALUE(LEFT(INDEX('Raw Data'!$A$1:$CI$1000,'Adjusted Raw Data'!$A100+1,'Adjusted Raw Data'!BI$1),1)))</f>
        <v>#VALUE!</v>
      </c>
      <c r="BJ100" s="54" t="e">
        <f>IF(VALUE(LEFT(INDEX('Raw Data'!$A$1:$CI$1000,'Adjusted Raw Data'!$A100+1,'Adjusted Raw Data'!BJ$1),1))=5,"NA",VALUE(LEFT(INDEX('Raw Data'!$A$1:$CI$1000,'Adjusted Raw Data'!$A100+1,'Adjusted Raw Data'!BJ$1),1)))</f>
        <v>#VALUE!</v>
      </c>
      <c r="BK100" s="54" t="e">
        <f>IF(VALUE(LEFT(INDEX('Raw Data'!$A$1:$CI$1000,'Adjusted Raw Data'!$A100+1,'Adjusted Raw Data'!BK$1),1))=5,"NA",VALUE(LEFT(INDEX('Raw Data'!$A$1:$CI$1000,'Adjusted Raw Data'!$A100+1,'Adjusted Raw Data'!BK$1),1)))</f>
        <v>#VALUE!</v>
      </c>
      <c r="BL100" s="50">
        <f>INDEX('Raw Data'!$A$1:$CI$1000,'Adjusted Raw Data'!$A100+1,'Adjusted Raw Data'!BL$1)</f>
        <v>0</v>
      </c>
      <c r="BM100" s="54" t="e">
        <f>IF(VALUE(LEFT(INDEX('Raw Data'!$A$1:$CI$1000,'Adjusted Raw Data'!$A100+1,'Adjusted Raw Data'!BM$1),1))=5,"NA",VALUE(LEFT(INDEX('Raw Data'!$A$1:$CI$1000,'Adjusted Raw Data'!$A100+1,'Adjusted Raw Data'!BM$1),1)))</f>
        <v>#VALUE!</v>
      </c>
      <c r="BN100" s="54" t="e">
        <f>IF(VALUE(LEFT(INDEX('Raw Data'!$A$1:$CI$1000,'Adjusted Raw Data'!$A100+1,'Adjusted Raw Data'!BN$1),1))=5,"NA",VALUE(LEFT(INDEX('Raw Data'!$A$1:$CI$1000,'Adjusted Raw Data'!$A100+1,'Adjusted Raw Data'!BN$1),1)))</f>
        <v>#VALUE!</v>
      </c>
      <c r="BO100" s="54" t="e">
        <f>IF(VALUE(LEFT(INDEX('Raw Data'!$A$1:$CI$1000,'Adjusted Raw Data'!$A100+1,'Adjusted Raw Data'!BO$1),1))=5,"NA",VALUE(LEFT(INDEX('Raw Data'!$A$1:$CI$1000,'Adjusted Raw Data'!$A100+1,'Adjusted Raw Data'!BO$1),1)))</f>
        <v>#VALUE!</v>
      </c>
      <c r="BP100" s="54" t="e">
        <f>IF(VALUE(LEFT(INDEX('Raw Data'!$A$1:$CI$1000,'Adjusted Raw Data'!$A100+1,'Adjusted Raw Data'!BP$1),1))=5,"NA",VALUE(LEFT(INDEX('Raw Data'!$A$1:$CI$1000,'Adjusted Raw Data'!$A100+1,'Adjusted Raw Data'!BP$1),1)))</f>
        <v>#VALUE!</v>
      </c>
      <c r="BQ100" s="54" t="e">
        <f>IF(VALUE(LEFT(INDEX('Raw Data'!$A$1:$CI$1000,'Adjusted Raw Data'!$A100+1,'Adjusted Raw Data'!BQ$1),1))=5,"NA",VALUE(LEFT(INDEX('Raw Data'!$A$1:$CI$1000,'Adjusted Raw Data'!$A100+1,'Adjusted Raw Data'!BQ$1),1)))</f>
        <v>#VALUE!</v>
      </c>
      <c r="BR100" s="50">
        <f>INDEX('Raw Data'!$A$1:$CI$1000,'Adjusted Raw Data'!$A100+1,'Adjusted Raw Data'!BR$1)</f>
        <v>0</v>
      </c>
      <c r="BS100" s="54" t="e">
        <f>IF(VALUE(LEFT(INDEX('Raw Data'!$A$1:$CI$1000,'Adjusted Raw Data'!$A100+1,'Adjusted Raw Data'!BS$1),1))=5,"NA",VALUE(LEFT(INDEX('Raw Data'!$A$1:$CI$1000,'Adjusted Raw Data'!$A100+1,'Adjusted Raw Data'!BS$1),1)))</f>
        <v>#VALUE!</v>
      </c>
      <c r="BT100" s="54" t="e">
        <f>IF(VALUE(LEFT(INDEX('Raw Data'!$A$1:$CI$1000,'Adjusted Raw Data'!$A100+1,'Adjusted Raw Data'!BT$1),1))=5,"NA",VALUE(LEFT(INDEX('Raw Data'!$A$1:$CI$1000,'Adjusted Raw Data'!$A100+1,'Adjusted Raw Data'!BT$1),1)))</f>
        <v>#VALUE!</v>
      </c>
      <c r="BU100" s="54" t="e">
        <f>IF(VALUE(LEFT(INDEX('Raw Data'!$A$1:$CI$1000,'Adjusted Raw Data'!$A100+1,'Adjusted Raw Data'!BU$1),1))=5,"NA",VALUE(LEFT(INDEX('Raw Data'!$A$1:$CI$1000,'Adjusted Raw Data'!$A100+1,'Adjusted Raw Data'!BU$1),1)))</f>
        <v>#VALUE!</v>
      </c>
      <c r="BV100" s="54" t="e">
        <f>IF(VALUE(LEFT(INDEX('Raw Data'!$A$1:$CI$1000,'Adjusted Raw Data'!$A100+1,'Adjusted Raw Data'!BV$1),1))=5,"NA",VALUE(LEFT(INDEX('Raw Data'!$A$1:$CI$1000,'Adjusted Raw Data'!$A100+1,'Adjusted Raw Data'!BV$1),1)))</f>
        <v>#VALUE!</v>
      </c>
      <c r="BW100" s="54" t="e">
        <f>IF(VALUE(LEFT(INDEX('Raw Data'!$A$1:$CI$1000,'Adjusted Raw Data'!$A100+1,'Adjusted Raw Data'!BW$1),1))=5,"NA",VALUE(LEFT(INDEX('Raw Data'!$A$1:$CI$1000,'Adjusted Raw Data'!$A100+1,'Adjusted Raw Data'!BW$1),1)))</f>
        <v>#VALUE!</v>
      </c>
      <c r="BX100" s="54" t="e">
        <f>IF(VALUE(LEFT(INDEX('Raw Data'!$A$1:$CI$1000,'Adjusted Raw Data'!$A100+1,'Adjusted Raw Data'!BX$1),1))=5,"NA",VALUE(LEFT(INDEX('Raw Data'!$A$1:$CI$1000,'Adjusted Raw Data'!$A100+1,'Adjusted Raw Data'!BX$1),1)))</f>
        <v>#VALUE!</v>
      </c>
      <c r="BY100" s="54" t="e">
        <f>IF(VALUE(LEFT(INDEX('Raw Data'!$A$1:$CI$1000,'Adjusted Raw Data'!$A100+1,'Adjusted Raw Data'!BY$1),1))=5,"NA",VALUE(LEFT(INDEX('Raw Data'!$A$1:$CI$1000,'Adjusted Raw Data'!$A100+1,'Adjusted Raw Data'!BY$1),1)))</f>
        <v>#VALUE!</v>
      </c>
      <c r="BZ100" s="50">
        <f>INDEX('Raw Data'!$A$1:$CI$1000,'Adjusted Raw Data'!$A100+1,'Adjusted Raw Data'!BZ$1)</f>
        <v>0</v>
      </c>
      <c r="CA100" s="54" t="e">
        <f>VALUE(LEFT(INDEX('Raw Data'!$A$1:$CI$1000,'Adjusted Raw Data'!$A100+1,'Adjusted Raw Data'!CA$1),1))</f>
        <v>#VALUE!</v>
      </c>
      <c r="CB100" s="50">
        <f>INDEX('Raw Data'!$A$1:$CI$1000,'Adjusted Raw Data'!$A100+1,'Adjusted Raw Data'!CB$1)</f>
        <v>0</v>
      </c>
      <c r="CC100" s="54" t="e">
        <f>IF(VALUE(LEFT(INDEX('Raw Data'!$A$1:$CI$1000,'Adjusted Raw Data'!$A100+1,'Adjusted Raw Data'!CC$1),1))=5,"NA",VALUE(LEFT(INDEX('Raw Data'!$A$1:$CI$1000,'Adjusted Raw Data'!$A100+1,'Adjusted Raw Data'!CC$1),1)))</f>
        <v>#VALUE!</v>
      </c>
      <c r="CD100" s="54" t="e">
        <f>IF(VALUE(LEFT(INDEX('Raw Data'!$A$1:$CI$1000,'Adjusted Raw Data'!$A100+1,'Adjusted Raw Data'!CD$1),1))=5,"NA",VALUE(LEFT(INDEX('Raw Data'!$A$1:$CI$1000,'Adjusted Raw Data'!$A100+1,'Adjusted Raw Data'!CD$1),1)))</f>
        <v>#VALUE!</v>
      </c>
      <c r="CE100" s="54" t="e">
        <f>IF(VALUE(LEFT(INDEX('Raw Data'!$A$1:$CI$1000,'Adjusted Raw Data'!$A100+1,'Adjusted Raw Data'!CE$1),1))=5,"NA",VALUE(LEFT(INDEX('Raw Data'!$A$1:$CI$1000,'Adjusted Raw Data'!$A100+1,'Adjusted Raw Data'!CE$1),1)))</f>
        <v>#VALUE!</v>
      </c>
      <c r="CF100" s="54" t="e">
        <f>IF(VALUE(LEFT(INDEX('Raw Data'!$A$1:$CI$1000,'Adjusted Raw Data'!$A100+1,'Adjusted Raw Data'!CF$1),1))=5,"NA",VALUE(LEFT(INDEX('Raw Data'!$A$1:$CI$1000,'Adjusted Raw Data'!$A100+1,'Adjusted Raw Data'!CF$1),1)))</f>
        <v>#VALUE!</v>
      </c>
      <c r="CG100" s="54" t="e">
        <f>IF(VALUE(LEFT(INDEX('Raw Data'!$A$1:$CI$1000,'Adjusted Raw Data'!$A100+1,'Adjusted Raw Data'!CG$1),1))=5,"NA",VALUE(LEFT(INDEX('Raw Data'!$A$1:$CI$1000,'Adjusted Raw Data'!$A100+1,'Adjusted Raw Data'!CG$1),1)))</f>
        <v>#VALUE!</v>
      </c>
      <c r="CH100" s="54" t="e">
        <f>IF(VALUE(LEFT(INDEX('Raw Data'!$A$1:$CI$1000,'Adjusted Raw Data'!$A100+1,'Adjusted Raw Data'!CH$1),1))=5,"NA",VALUE(LEFT(INDEX('Raw Data'!$A$1:$CI$1000,'Adjusted Raw Data'!$A100+1,'Adjusted Raw Data'!CH$1),1)))</f>
        <v>#VALUE!</v>
      </c>
      <c r="CI100" s="54" t="e">
        <f>IF(VALUE(LEFT(INDEX('Raw Data'!$A$1:$CI$1000,'Adjusted Raw Data'!$A100+1,'Adjusted Raw Data'!CI$1),1))=5,"NA",VALUE(LEFT(INDEX('Raw Data'!$A$1:$CI$1000,'Adjusted Raw Data'!$A100+1,'Adjusted Raw Data'!CI$1),1)))</f>
        <v>#VALUE!</v>
      </c>
      <c r="CJ100" s="50">
        <f>INDEX('Raw Data'!$A$1:$CI$1000,'Adjusted Raw Data'!$A100+1,'Adjusted Raw Data'!CJ$1)</f>
        <v>0</v>
      </c>
    </row>
    <row r="101" spans="1:88" x14ac:dyDescent="0.2">
      <c r="A101" s="53">
        <v>99</v>
      </c>
      <c r="B101" s="48">
        <f>INDEX('Raw Data'!$A$1:$CI$1000,'Adjusted Raw Data'!$A101+1,'Adjusted Raw Data'!B$1)</f>
        <v>0</v>
      </c>
      <c r="C101" s="49" t="str">
        <f>LEFT(INDEX('Raw Data'!$A$1:$CI$1000,'Adjusted Raw Data'!$A101+1,'Adjusted Raw Data'!C$1),5)</f>
        <v/>
      </c>
      <c r="D101" s="54" t="e">
        <f>IF(VALUE(LEFT(INDEX('Raw Data'!$A$1:$CI$1000,'Adjusted Raw Data'!$A101+1,'Adjusted Raw Data'!D$1),1))=5,"NA",VALUE(LEFT(INDEX('Raw Data'!$A$1:$CI$1000,'Adjusted Raw Data'!$A101+1,'Adjusted Raw Data'!D$1),1)))</f>
        <v>#VALUE!</v>
      </c>
      <c r="E101" s="54" t="e">
        <f>IF(VALUE(LEFT(INDEX('Raw Data'!$A$1:$CI$1000,'Adjusted Raw Data'!$A101+1,'Adjusted Raw Data'!E$1),1))=5,"NA",VALUE(LEFT(INDEX('Raw Data'!$A$1:$CI$1000,'Adjusted Raw Data'!$A101+1,'Adjusted Raw Data'!E$1),1)))</f>
        <v>#VALUE!</v>
      </c>
      <c r="F101" s="54" t="e">
        <f>IF(VALUE(LEFT(INDEX('Raw Data'!$A$1:$CI$1000,'Adjusted Raw Data'!$A101+1,'Adjusted Raw Data'!F$1),1))=5,"NA",VALUE(LEFT(INDEX('Raw Data'!$A$1:$CI$1000,'Adjusted Raw Data'!$A101+1,'Adjusted Raw Data'!F$1),1)))</f>
        <v>#VALUE!</v>
      </c>
      <c r="G101" s="54" t="e">
        <f>IF(VALUE(LEFT(INDEX('Raw Data'!$A$1:$CI$1000,'Adjusted Raw Data'!$A101+1,'Adjusted Raw Data'!G$1),1))=5,"NA",VALUE(LEFT(INDEX('Raw Data'!$A$1:$CI$1000,'Adjusted Raw Data'!$A101+1,'Adjusted Raw Data'!G$1),1)))</f>
        <v>#VALUE!</v>
      </c>
      <c r="H101" s="54" t="e">
        <f>IF(VALUE(LEFT(INDEX('Raw Data'!$A$1:$CI$1000,'Adjusted Raw Data'!$A101+1,'Adjusted Raw Data'!H$1),1))=5,"NA",VALUE(LEFT(INDEX('Raw Data'!$A$1:$CI$1000,'Adjusted Raw Data'!$A101+1,'Adjusted Raw Data'!H$1),1)))</f>
        <v>#VALUE!</v>
      </c>
      <c r="I101" s="54" t="e">
        <f>IF(VALUE(LEFT(INDEX('Raw Data'!$A$1:$CI$1000,'Adjusted Raw Data'!$A101+1,'Adjusted Raw Data'!I$1),1))=5,"NA",VALUE(LEFT(INDEX('Raw Data'!$A$1:$CI$1000,'Adjusted Raw Data'!$A101+1,'Adjusted Raw Data'!I$1),1)))</f>
        <v>#VALUE!</v>
      </c>
      <c r="J101" s="54" t="e">
        <f>IF(VALUE(LEFT(INDEX('Raw Data'!$A$1:$CI$1000,'Adjusted Raw Data'!$A101+1,'Adjusted Raw Data'!J$1),1))=5,"NA",VALUE(LEFT(INDEX('Raw Data'!$A$1:$CI$1000,'Adjusted Raw Data'!$A101+1,'Adjusted Raw Data'!J$1),1)))</f>
        <v>#VALUE!</v>
      </c>
      <c r="K101" s="54" t="e">
        <f>IF(VALUE(LEFT(INDEX('Raw Data'!$A$1:$CI$1000,'Adjusted Raw Data'!$A101+1,'Adjusted Raw Data'!K$1),1))=5,"NA",VALUE(LEFT(INDEX('Raw Data'!$A$1:$CI$1000,'Adjusted Raw Data'!$A101+1,'Adjusted Raw Data'!K$1),1)))</f>
        <v>#VALUE!</v>
      </c>
      <c r="L101" s="54" t="e">
        <f>IF(VALUE(LEFT(INDEX('Raw Data'!$A$1:$CI$1000,'Adjusted Raw Data'!$A101+1,'Adjusted Raw Data'!L$1),1))=5,"NA",VALUE(LEFT(INDEX('Raw Data'!$A$1:$CI$1000,'Adjusted Raw Data'!$A101+1,'Adjusted Raw Data'!L$1),1)))</f>
        <v>#VALUE!</v>
      </c>
      <c r="M101" s="54" t="e">
        <f>IF(VALUE(LEFT(INDEX('Raw Data'!$A$1:$CI$1000,'Adjusted Raw Data'!$A101+1,'Adjusted Raw Data'!M$1),1))=5,"NA",VALUE(LEFT(INDEX('Raw Data'!$A$1:$CI$1000,'Adjusted Raw Data'!$A101+1,'Adjusted Raw Data'!M$1),1)))</f>
        <v>#VALUE!</v>
      </c>
      <c r="N101" s="54" t="e">
        <f>IF(VALUE(LEFT(INDEX('Raw Data'!$A$1:$CI$1000,'Adjusted Raw Data'!$A101+1,'Adjusted Raw Data'!N$1),1))=5,"NA",VALUE(LEFT(INDEX('Raw Data'!$A$1:$CI$1000,'Adjusted Raw Data'!$A101+1,'Adjusted Raw Data'!N$1),1)))</f>
        <v>#VALUE!</v>
      </c>
      <c r="O101" s="54" t="e">
        <f>IF(VALUE(LEFT(INDEX('Raw Data'!$A$1:$CI$1000,'Adjusted Raw Data'!$A101+1,'Adjusted Raw Data'!O$1),1))=5,"NA",VALUE(LEFT(INDEX('Raw Data'!$A$1:$CI$1000,'Adjusted Raw Data'!$A101+1,'Adjusted Raw Data'!O$1),1)))</f>
        <v>#VALUE!</v>
      </c>
      <c r="P101" s="54" t="e">
        <f>IF(VALUE(LEFT(INDEX('Raw Data'!$A$1:$CI$1000,'Adjusted Raw Data'!$A101+1,'Adjusted Raw Data'!P$1),1))=5,"NA",VALUE(LEFT(INDEX('Raw Data'!$A$1:$CI$1000,'Adjusted Raw Data'!$A101+1,'Adjusted Raw Data'!P$1),1)))</f>
        <v>#VALUE!</v>
      </c>
      <c r="Q101" s="54" t="e">
        <f>IF(VALUE(LEFT(INDEX('Raw Data'!$A$1:$CI$1000,'Adjusted Raw Data'!$A101+1,'Adjusted Raw Data'!Q$1),1))=5,"NA",VALUE(LEFT(INDEX('Raw Data'!$A$1:$CI$1000,'Adjusted Raw Data'!$A101+1,'Adjusted Raw Data'!Q$1),1)))</f>
        <v>#VALUE!</v>
      </c>
      <c r="R101" s="54" t="e">
        <f>IF(VALUE(LEFT(INDEX('Raw Data'!$A$1:$CI$1000,'Adjusted Raw Data'!$A101+1,'Adjusted Raw Data'!R$1),1))=5,"NA",VALUE(LEFT(INDEX('Raw Data'!$A$1:$CI$1000,'Adjusted Raw Data'!$A101+1,'Adjusted Raw Data'!R$1),1)))</f>
        <v>#VALUE!</v>
      </c>
      <c r="S101" s="54" t="e">
        <f>IF(VALUE(LEFT(INDEX('Raw Data'!$A$1:$CI$1000,'Adjusted Raw Data'!$A101+1,'Adjusted Raw Data'!S$1),1))=5,"NA",VALUE(LEFT(INDEX('Raw Data'!$A$1:$CI$1000,'Adjusted Raw Data'!$A101+1,'Adjusted Raw Data'!S$1),1)))</f>
        <v>#VALUE!</v>
      </c>
      <c r="T101" s="50">
        <f>INDEX('Raw Data'!$A$1:$CI$1000,'Adjusted Raw Data'!$A101+1,'Adjusted Raw Data'!T$1)</f>
        <v>0</v>
      </c>
      <c r="U101" s="54" t="e">
        <f>IF(VALUE(LEFT(INDEX('Raw Data'!$A$1:$CI$1000,'Adjusted Raw Data'!$A101+1,'Adjusted Raw Data'!U$1),1))=5,"NA",VALUE(LEFT(INDEX('Raw Data'!$A$1:$CI$1000,'Adjusted Raw Data'!$A101+1,'Adjusted Raw Data'!U$1),1)))</f>
        <v>#VALUE!</v>
      </c>
      <c r="V101" s="54" t="e">
        <f>IF(VALUE(LEFT(INDEX('Raw Data'!$A$1:$CI$1000,'Adjusted Raw Data'!$A101+1,'Adjusted Raw Data'!V$1),1))=5,"NA",VALUE(LEFT(INDEX('Raw Data'!$A$1:$CI$1000,'Adjusted Raw Data'!$A101+1,'Adjusted Raw Data'!V$1),1)))</f>
        <v>#VALUE!</v>
      </c>
      <c r="W101" s="54" t="e">
        <f>IF(VALUE(LEFT(INDEX('Raw Data'!$A$1:$CI$1000,'Adjusted Raw Data'!$A101+1,'Adjusted Raw Data'!W$1),1))=5,"NA",VALUE(LEFT(INDEX('Raw Data'!$A$1:$CI$1000,'Adjusted Raw Data'!$A101+1,'Adjusted Raw Data'!W$1),1)))</f>
        <v>#VALUE!</v>
      </c>
      <c r="X101" s="54" t="e">
        <f>IF(VALUE(LEFT(INDEX('Raw Data'!$A$1:$CI$1000,'Adjusted Raw Data'!$A101+1,'Adjusted Raw Data'!X$1),1))=5,"NA",VALUE(LEFT(INDEX('Raw Data'!$A$1:$CI$1000,'Adjusted Raw Data'!$A101+1,'Adjusted Raw Data'!X$1),1)))</f>
        <v>#VALUE!</v>
      </c>
      <c r="Y101" s="54" t="e">
        <f>IF(VALUE(LEFT(INDEX('Raw Data'!$A$1:$CI$1000,'Adjusted Raw Data'!$A101+1,'Adjusted Raw Data'!Y$1),1))=5,"NA",VALUE(LEFT(INDEX('Raw Data'!$A$1:$CI$1000,'Adjusted Raw Data'!$A101+1,'Adjusted Raw Data'!Y$1),1)))</f>
        <v>#VALUE!</v>
      </c>
      <c r="Z101" s="54" t="e">
        <f>IF(VALUE(LEFT(INDEX('Raw Data'!$A$1:$CI$1000,'Adjusted Raw Data'!$A101+1,'Adjusted Raw Data'!Z$1),1))=5,"NA",VALUE(LEFT(INDEX('Raw Data'!$A$1:$CI$1000,'Adjusted Raw Data'!$A101+1,'Adjusted Raw Data'!Z$1),1)))</f>
        <v>#VALUE!</v>
      </c>
      <c r="AA101" s="54" t="e">
        <f>IF(VALUE(LEFT(INDEX('Raw Data'!$A$1:$CI$1000,'Adjusted Raw Data'!$A101+1,'Adjusted Raw Data'!AA$1),1))=5,"NA",VALUE(LEFT(INDEX('Raw Data'!$A$1:$CI$1000,'Adjusted Raw Data'!$A101+1,'Adjusted Raw Data'!AA$1),1)))</f>
        <v>#VALUE!</v>
      </c>
      <c r="AB101" s="50">
        <f>INDEX('Raw Data'!$A$1:$CI$1000,'Adjusted Raw Data'!$A101+1,'Adjusted Raw Data'!AB$1)</f>
        <v>0</v>
      </c>
      <c r="AC101" s="54" t="e">
        <f>IF(VALUE(LEFT(INDEX('Raw Data'!$A$1:$CI$1000,'Adjusted Raw Data'!$A101+1,'Adjusted Raw Data'!AC$1),1))=5,"NA",VALUE(LEFT(INDEX('Raw Data'!$A$1:$CI$1000,'Adjusted Raw Data'!$A101+1,'Adjusted Raw Data'!AC$1),1)))</f>
        <v>#VALUE!</v>
      </c>
      <c r="AD101" s="54" t="e">
        <f>IF(VALUE(LEFT(INDEX('Raw Data'!$A$1:$CI$1000,'Adjusted Raw Data'!$A101+1,'Adjusted Raw Data'!AD$1),1))=5,"NA",VALUE(LEFT(INDEX('Raw Data'!$A$1:$CI$1000,'Adjusted Raw Data'!$A101+1,'Adjusted Raw Data'!AD$1),1)))</f>
        <v>#VALUE!</v>
      </c>
      <c r="AE101" s="54" t="e">
        <f>IF(VALUE(LEFT(INDEX('Raw Data'!$A$1:$CI$1000,'Adjusted Raw Data'!$A101+1,'Adjusted Raw Data'!AE$1),1))=5,"NA",VALUE(LEFT(INDEX('Raw Data'!$A$1:$CI$1000,'Adjusted Raw Data'!$A101+1,'Adjusted Raw Data'!AE$1),1)))</f>
        <v>#VALUE!</v>
      </c>
      <c r="AF101" s="54" t="e">
        <f>IF(VALUE(LEFT(INDEX('Raw Data'!$A$1:$CI$1000,'Adjusted Raw Data'!$A101+1,'Adjusted Raw Data'!AF$1),1))=5,"NA",VALUE(LEFT(INDEX('Raw Data'!$A$1:$CI$1000,'Adjusted Raw Data'!$A101+1,'Adjusted Raw Data'!AF$1),1)))</f>
        <v>#VALUE!</v>
      </c>
      <c r="AG101" s="54" t="e">
        <f>IF(VALUE(LEFT(INDEX('Raw Data'!$A$1:$CI$1000,'Adjusted Raw Data'!$A101+1,'Adjusted Raw Data'!AG$1),1))=5,"NA",VALUE(LEFT(INDEX('Raw Data'!$A$1:$CI$1000,'Adjusted Raw Data'!$A101+1,'Adjusted Raw Data'!AG$1),1)))</f>
        <v>#VALUE!</v>
      </c>
      <c r="AH101" s="54" t="e">
        <f>IF(VALUE(LEFT(INDEX('Raw Data'!$A$1:$CI$1000,'Adjusted Raw Data'!$A101+1,'Adjusted Raw Data'!AH$1),1))=5,"NA",VALUE(LEFT(INDEX('Raw Data'!$A$1:$CI$1000,'Adjusted Raw Data'!$A101+1,'Adjusted Raw Data'!AH$1),1)))</f>
        <v>#VALUE!</v>
      </c>
      <c r="AI101" s="54" t="e">
        <f>IF(VALUE(LEFT(INDEX('Raw Data'!$A$1:$CI$1000,'Adjusted Raw Data'!$A101+1,'Adjusted Raw Data'!AI$1),1))=5,"NA",VALUE(LEFT(INDEX('Raw Data'!$A$1:$CI$1000,'Adjusted Raw Data'!$A101+1,'Adjusted Raw Data'!AI$1),1)))</f>
        <v>#VALUE!</v>
      </c>
      <c r="AJ101" s="54" t="e">
        <f>IF(VALUE(LEFT(INDEX('Raw Data'!$A$1:$CI$1000,'Adjusted Raw Data'!$A101+1,'Adjusted Raw Data'!AJ$1),1))=5,"NA",VALUE(LEFT(INDEX('Raw Data'!$A$1:$CI$1000,'Adjusted Raw Data'!$A101+1,'Adjusted Raw Data'!AJ$1),1)))</f>
        <v>#VALUE!</v>
      </c>
      <c r="AK101" s="54" t="e">
        <f>IF(VALUE(LEFT(INDEX('Raw Data'!$A$1:$CI$1000,'Adjusted Raw Data'!$A101+1,'Adjusted Raw Data'!AK$1),1))=5,"NA",VALUE(LEFT(INDEX('Raw Data'!$A$1:$CI$1000,'Adjusted Raw Data'!$A101+1,'Adjusted Raw Data'!AK$1),1)))</f>
        <v>#VALUE!</v>
      </c>
      <c r="AL101" s="54" t="e">
        <f>IF(VALUE(LEFT(INDEX('Raw Data'!$A$1:$CI$1000,'Adjusted Raw Data'!$A101+1,'Adjusted Raw Data'!AL$1),1))=5,"NA",VALUE(LEFT(INDEX('Raw Data'!$A$1:$CI$1000,'Adjusted Raw Data'!$A101+1,'Adjusted Raw Data'!AL$1),1)))</f>
        <v>#VALUE!</v>
      </c>
      <c r="AM101" s="54" t="e">
        <f>IF(VALUE(LEFT(INDEX('Raw Data'!$A$1:$CI$1000,'Adjusted Raw Data'!$A101+1,'Adjusted Raw Data'!AM$1),1))=5,"NA",VALUE(LEFT(INDEX('Raw Data'!$A$1:$CI$1000,'Adjusted Raw Data'!$A101+1,'Adjusted Raw Data'!AM$1),1)))</f>
        <v>#VALUE!</v>
      </c>
      <c r="AN101" s="54" t="e">
        <f>IF(VALUE(LEFT(INDEX('Raw Data'!$A$1:$CI$1000,'Adjusted Raw Data'!$A101+1,'Adjusted Raw Data'!AN$1),1))=5,"NA",VALUE(LEFT(INDEX('Raw Data'!$A$1:$CI$1000,'Adjusted Raw Data'!$A101+1,'Adjusted Raw Data'!AN$1),1)))</f>
        <v>#VALUE!</v>
      </c>
      <c r="AO101" s="54" t="e">
        <f>IF(VALUE(LEFT(INDEX('Raw Data'!$A$1:$CI$1000,'Adjusted Raw Data'!$A101+1,'Adjusted Raw Data'!AO$1),1))=5,"NA",VALUE(LEFT(INDEX('Raw Data'!$A$1:$CI$1000,'Adjusted Raw Data'!$A101+1,'Adjusted Raw Data'!AO$1),1)))</f>
        <v>#VALUE!</v>
      </c>
      <c r="AP101" s="54" t="e">
        <f>IF(VALUE(LEFT(INDEX('Raw Data'!$A$1:$CI$1000,'Adjusted Raw Data'!$A101+1,'Adjusted Raw Data'!AP$1),1))=5,"NA",VALUE(LEFT(INDEX('Raw Data'!$A$1:$CI$1000,'Adjusted Raw Data'!$A101+1,'Adjusted Raw Data'!AP$1),1)))</f>
        <v>#VALUE!</v>
      </c>
      <c r="AQ101" s="54" t="e">
        <f>IF(VALUE(LEFT(INDEX('Raw Data'!$A$1:$CI$1000,'Adjusted Raw Data'!$A101+1,'Adjusted Raw Data'!AQ$1),1))=5,"NA",VALUE(LEFT(INDEX('Raw Data'!$A$1:$CI$1000,'Adjusted Raw Data'!$A101+1,'Adjusted Raw Data'!AQ$1),1)))</f>
        <v>#VALUE!</v>
      </c>
      <c r="AR101" s="50">
        <f>INDEX('Raw Data'!$A$1:$CI$1000,'Adjusted Raw Data'!$A101+1,'Adjusted Raw Data'!AR$1)</f>
        <v>0</v>
      </c>
      <c r="AS101" s="54" t="e">
        <f>IF(VALUE(LEFT(INDEX('Raw Data'!$A$1:$CI$1000,'Adjusted Raw Data'!$A101+1,'Adjusted Raw Data'!AS$1),1))=5,"NA",VALUE(LEFT(INDEX('Raw Data'!$A$1:$CI$1000,'Adjusted Raw Data'!$A101+1,'Adjusted Raw Data'!AS$1),1)))</f>
        <v>#VALUE!</v>
      </c>
      <c r="AT101" s="54" t="e">
        <f>IF(VALUE(LEFT(INDEX('Raw Data'!$A$1:$CI$1000,'Adjusted Raw Data'!$A101+1,'Adjusted Raw Data'!AT$1),1))=5,"NA",VALUE(LEFT(INDEX('Raw Data'!$A$1:$CI$1000,'Adjusted Raw Data'!$A101+1,'Adjusted Raw Data'!AT$1),1)))</f>
        <v>#VALUE!</v>
      </c>
      <c r="AU101" s="54" t="e">
        <f>IF(VALUE(LEFT(INDEX('Raw Data'!$A$1:$CI$1000,'Adjusted Raw Data'!$A101+1,'Adjusted Raw Data'!AU$1),1))=5,"NA",VALUE(LEFT(INDEX('Raw Data'!$A$1:$CI$1000,'Adjusted Raw Data'!$A101+1,'Adjusted Raw Data'!AU$1),1)))</f>
        <v>#VALUE!</v>
      </c>
      <c r="AV101" s="54" t="e">
        <f>IF(VALUE(LEFT(INDEX('Raw Data'!$A$1:$CI$1000,'Adjusted Raw Data'!$A101+1,'Adjusted Raw Data'!AV$1),1))=5,"NA",VALUE(LEFT(INDEX('Raw Data'!$A$1:$CI$1000,'Adjusted Raw Data'!$A101+1,'Adjusted Raw Data'!AV$1),1)))</f>
        <v>#VALUE!</v>
      </c>
      <c r="AW101" s="54" t="e">
        <f>IF(VALUE(LEFT(INDEX('Raw Data'!$A$1:$CI$1000,'Adjusted Raw Data'!$A101+1,'Adjusted Raw Data'!AW$1),1))=5,"NA",VALUE(LEFT(INDEX('Raw Data'!$A$1:$CI$1000,'Adjusted Raw Data'!$A101+1,'Adjusted Raw Data'!AW$1),1)))</f>
        <v>#VALUE!</v>
      </c>
      <c r="AX101" s="54" t="e">
        <f>IF(VALUE(LEFT(INDEX('Raw Data'!$A$1:$CI$1000,'Adjusted Raw Data'!$A101+1,'Adjusted Raw Data'!AX$1),1))=5,"NA",VALUE(LEFT(INDEX('Raw Data'!$A$1:$CI$1000,'Adjusted Raw Data'!$A101+1,'Adjusted Raw Data'!AX$1),1)))</f>
        <v>#VALUE!</v>
      </c>
      <c r="AY101" s="54" t="e">
        <f>IF(VALUE(LEFT(INDEX('Raw Data'!$A$1:$CI$1000,'Adjusted Raw Data'!$A101+1,'Adjusted Raw Data'!AY$1),1))=5,"NA",VALUE(LEFT(INDEX('Raw Data'!$A$1:$CI$1000,'Adjusted Raw Data'!$A101+1,'Adjusted Raw Data'!AY$1),1)))</f>
        <v>#VALUE!</v>
      </c>
      <c r="AZ101" s="54" t="e">
        <f>IF(VALUE(LEFT(INDEX('Raw Data'!$A$1:$CI$1000,'Adjusted Raw Data'!$A101+1,'Adjusted Raw Data'!AZ$1),1))=5,"NA",VALUE(LEFT(INDEX('Raw Data'!$A$1:$CI$1000,'Adjusted Raw Data'!$A101+1,'Adjusted Raw Data'!AZ$1),1)))</f>
        <v>#VALUE!</v>
      </c>
      <c r="BA101" s="50">
        <f>INDEX('Raw Data'!$A$1:$CI$1000,'Adjusted Raw Data'!$A101+1,'Adjusted Raw Data'!BA$1)</f>
        <v>0</v>
      </c>
      <c r="BB101" s="54" t="e">
        <f>IF(VALUE(LEFT(INDEX('Raw Data'!$A$1:$CI$1000,'Adjusted Raw Data'!$A101+1,'Adjusted Raw Data'!BB$1),1))=5,"NA",VALUE(LEFT(INDEX('Raw Data'!$A$1:$CI$1000,'Adjusted Raw Data'!$A101+1,'Adjusted Raw Data'!BB$1),1)))</f>
        <v>#VALUE!</v>
      </c>
      <c r="BC101" s="54" t="e">
        <f>IF(VALUE(LEFT(INDEX('Raw Data'!$A$1:$CI$1000,'Adjusted Raw Data'!$A101+1,'Adjusted Raw Data'!BC$1),1))=5,"NA",VALUE(LEFT(INDEX('Raw Data'!$A$1:$CI$1000,'Adjusted Raw Data'!$A101+1,'Adjusted Raw Data'!BC$1),1)))</f>
        <v>#VALUE!</v>
      </c>
      <c r="BD101" s="54" t="e">
        <f>IF(VALUE(LEFT(INDEX('Raw Data'!$A$1:$CI$1000,'Adjusted Raw Data'!$A101+1,'Adjusted Raw Data'!BD$1),1))=5,"NA",VALUE(LEFT(INDEX('Raw Data'!$A$1:$CI$1000,'Adjusted Raw Data'!$A101+1,'Adjusted Raw Data'!BD$1),1)))</f>
        <v>#VALUE!</v>
      </c>
      <c r="BE101" s="50">
        <f>INDEX('Raw Data'!$A$1:$CI$1000,'Adjusted Raw Data'!$A101+1,'Adjusted Raw Data'!BE$1)</f>
        <v>0</v>
      </c>
      <c r="BF101" s="54" t="e">
        <f>IF(VALUE(LEFT(INDEX('Raw Data'!$A$1:$CI$1000,'Adjusted Raw Data'!$A101+1,'Adjusted Raw Data'!BF$1),1))=5,"NA",VALUE(LEFT(INDEX('Raw Data'!$A$1:$CI$1000,'Adjusted Raw Data'!$A101+1,'Adjusted Raw Data'!BF$1),1)))</f>
        <v>#VALUE!</v>
      </c>
      <c r="BG101" s="54" t="e">
        <f>IF(VALUE(LEFT(INDEX('Raw Data'!$A$1:$CI$1000,'Adjusted Raw Data'!$A101+1,'Adjusted Raw Data'!BG$1),1))=5,"NA",VALUE(LEFT(INDEX('Raw Data'!$A$1:$CI$1000,'Adjusted Raw Data'!$A101+1,'Adjusted Raw Data'!BG$1),1)))</f>
        <v>#VALUE!</v>
      </c>
      <c r="BH101" s="54" t="e">
        <f>IF(VALUE(LEFT(INDEX('Raw Data'!$A$1:$CI$1000,'Adjusted Raw Data'!$A101+1,'Adjusted Raw Data'!BH$1),1))=5,"NA",VALUE(LEFT(INDEX('Raw Data'!$A$1:$CI$1000,'Adjusted Raw Data'!$A101+1,'Adjusted Raw Data'!BH$1),1)))</f>
        <v>#VALUE!</v>
      </c>
      <c r="BI101" s="54" t="e">
        <f>IF(VALUE(LEFT(INDEX('Raw Data'!$A$1:$CI$1000,'Adjusted Raw Data'!$A101+1,'Adjusted Raw Data'!BI$1),1))=5,"NA",VALUE(LEFT(INDEX('Raw Data'!$A$1:$CI$1000,'Adjusted Raw Data'!$A101+1,'Adjusted Raw Data'!BI$1),1)))</f>
        <v>#VALUE!</v>
      </c>
      <c r="BJ101" s="54" t="e">
        <f>IF(VALUE(LEFT(INDEX('Raw Data'!$A$1:$CI$1000,'Adjusted Raw Data'!$A101+1,'Adjusted Raw Data'!BJ$1),1))=5,"NA",VALUE(LEFT(INDEX('Raw Data'!$A$1:$CI$1000,'Adjusted Raw Data'!$A101+1,'Adjusted Raw Data'!BJ$1),1)))</f>
        <v>#VALUE!</v>
      </c>
      <c r="BK101" s="54" t="e">
        <f>IF(VALUE(LEFT(INDEX('Raw Data'!$A$1:$CI$1000,'Adjusted Raw Data'!$A101+1,'Adjusted Raw Data'!BK$1),1))=5,"NA",VALUE(LEFT(INDEX('Raw Data'!$A$1:$CI$1000,'Adjusted Raw Data'!$A101+1,'Adjusted Raw Data'!BK$1),1)))</f>
        <v>#VALUE!</v>
      </c>
      <c r="BL101" s="50">
        <f>INDEX('Raw Data'!$A$1:$CI$1000,'Adjusted Raw Data'!$A101+1,'Adjusted Raw Data'!BL$1)</f>
        <v>0</v>
      </c>
      <c r="BM101" s="54" t="e">
        <f>IF(VALUE(LEFT(INDEX('Raw Data'!$A$1:$CI$1000,'Adjusted Raw Data'!$A101+1,'Adjusted Raw Data'!BM$1),1))=5,"NA",VALUE(LEFT(INDEX('Raw Data'!$A$1:$CI$1000,'Adjusted Raw Data'!$A101+1,'Adjusted Raw Data'!BM$1),1)))</f>
        <v>#VALUE!</v>
      </c>
      <c r="BN101" s="54" t="e">
        <f>IF(VALUE(LEFT(INDEX('Raw Data'!$A$1:$CI$1000,'Adjusted Raw Data'!$A101+1,'Adjusted Raw Data'!BN$1),1))=5,"NA",VALUE(LEFT(INDEX('Raw Data'!$A$1:$CI$1000,'Adjusted Raw Data'!$A101+1,'Adjusted Raw Data'!BN$1),1)))</f>
        <v>#VALUE!</v>
      </c>
      <c r="BO101" s="54" t="e">
        <f>IF(VALUE(LEFT(INDEX('Raw Data'!$A$1:$CI$1000,'Adjusted Raw Data'!$A101+1,'Adjusted Raw Data'!BO$1),1))=5,"NA",VALUE(LEFT(INDEX('Raw Data'!$A$1:$CI$1000,'Adjusted Raw Data'!$A101+1,'Adjusted Raw Data'!BO$1),1)))</f>
        <v>#VALUE!</v>
      </c>
      <c r="BP101" s="54" t="e">
        <f>IF(VALUE(LEFT(INDEX('Raw Data'!$A$1:$CI$1000,'Adjusted Raw Data'!$A101+1,'Adjusted Raw Data'!BP$1),1))=5,"NA",VALUE(LEFT(INDEX('Raw Data'!$A$1:$CI$1000,'Adjusted Raw Data'!$A101+1,'Adjusted Raw Data'!BP$1),1)))</f>
        <v>#VALUE!</v>
      </c>
      <c r="BQ101" s="54" t="e">
        <f>IF(VALUE(LEFT(INDEX('Raw Data'!$A$1:$CI$1000,'Adjusted Raw Data'!$A101+1,'Adjusted Raw Data'!BQ$1),1))=5,"NA",VALUE(LEFT(INDEX('Raw Data'!$A$1:$CI$1000,'Adjusted Raw Data'!$A101+1,'Adjusted Raw Data'!BQ$1),1)))</f>
        <v>#VALUE!</v>
      </c>
      <c r="BR101" s="50">
        <f>INDEX('Raw Data'!$A$1:$CI$1000,'Adjusted Raw Data'!$A101+1,'Adjusted Raw Data'!BR$1)</f>
        <v>0</v>
      </c>
      <c r="BS101" s="54" t="e">
        <f>IF(VALUE(LEFT(INDEX('Raw Data'!$A$1:$CI$1000,'Adjusted Raw Data'!$A101+1,'Adjusted Raw Data'!BS$1),1))=5,"NA",VALUE(LEFT(INDEX('Raw Data'!$A$1:$CI$1000,'Adjusted Raw Data'!$A101+1,'Adjusted Raw Data'!BS$1),1)))</f>
        <v>#VALUE!</v>
      </c>
      <c r="BT101" s="54" t="e">
        <f>IF(VALUE(LEFT(INDEX('Raw Data'!$A$1:$CI$1000,'Adjusted Raw Data'!$A101+1,'Adjusted Raw Data'!BT$1),1))=5,"NA",VALUE(LEFT(INDEX('Raw Data'!$A$1:$CI$1000,'Adjusted Raw Data'!$A101+1,'Adjusted Raw Data'!BT$1),1)))</f>
        <v>#VALUE!</v>
      </c>
      <c r="BU101" s="54" t="e">
        <f>IF(VALUE(LEFT(INDEX('Raw Data'!$A$1:$CI$1000,'Adjusted Raw Data'!$A101+1,'Adjusted Raw Data'!BU$1),1))=5,"NA",VALUE(LEFT(INDEX('Raw Data'!$A$1:$CI$1000,'Adjusted Raw Data'!$A101+1,'Adjusted Raw Data'!BU$1),1)))</f>
        <v>#VALUE!</v>
      </c>
      <c r="BV101" s="54" t="e">
        <f>IF(VALUE(LEFT(INDEX('Raw Data'!$A$1:$CI$1000,'Adjusted Raw Data'!$A101+1,'Adjusted Raw Data'!BV$1),1))=5,"NA",VALUE(LEFT(INDEX('Raw Data'!$A$1:$CI$1000,'Adjusted Raw Data'!$A101+1,'Adjusted Raw Data'!BV$1),1)))</f>
        <v>#VALUE!</v>
      </c>
      <c r="BW101" s="54" t="e">
        <f>IF(VALUE(LEFT(INDEX('Raw Data'!$A$1:$CI$1000,'Adjusted Raw Data'!$A101+1,'Adjusted Raw Data'!BW$1),1))=5,"NA",VALUE(LEFT(INDEX('Raw Data'!$A$1:$CI$1000,'Adjusted Raw Data'!$A101+1,'Adjusted Raw Data'!BW$1),1)))</f>
        <v>#VALUE!</v>
      </c>
      <c r="BX101" s="54" t="e">
        <f>IF(VALUE(LEFT(INDEX('Raw Data'!$A$1:$CI$1000,'Adjusted Raw Data'!$A101+1,'Adjusted Raw Data'!BX$1),1))=5,"NA",VALUE(LEFT(INDEX('Raw Data'!$A$1:$CI$1000,'Adjusted Raw Data'!$A101+1,'Adjusted Raw Data'!BX$1),1)))</f>
        <v>#VALUE!</v>
      </c>
      <c r="BY101" s="54" t="e">
        <f>IF(VALUE(LEFT(INDEX('Raw Data'!$A$1:$CI$1000,'Adjusted Raw Data'!$A101+1,'Adjusted Raw Data'!BY$1),1))=5,"NA",VALUE(LEFT(INDEX('Raw Data'!$A$1:$CI$1000,'Adjusted Raw Data'!$A101+1,'Adjusted Raw Data'!BY$1),1)))</f>
        <v>#VALUE!</v>
      </c>
      <c r="BZ101" s="50">
        <f>INDEX('Raw Data'!$A$1:$CI$1000,'Adjusted Raw Data'!$A101+1,'Adjusted Raw Data'!BZ$1)</f>
        <v>0</v>
      </c>
      <c r="CA101" s="54" t="e">
        <f>VALUE(LEFT(INDEX('Raw Data'!$A$1:$CI$1000,'Adjusted Raw Data'!$A101+1,'Adjusted Raw Data'!CA$1),1))</f>
        <v>#VALUE!</v>
      </c>
      <c r="CB101" s="50">
        <f>INDEX('Raw Data'!$A$1:$CI$1000,'Adjusted Raw Data'!$A101+1,'Adjusted Raw Data'!CB$1)</f>
        <v>0</v>
      </c>
      <c r="CC101" s="54" t="e">
        <f>IF(VALUE(LEFT(INDEX('Raw Data'!$A$1:$CI$1000,'Adjusted Raw Data'!$A101+1,'Adjusted Raw Data'!CC$1),1))=5,"NA",VALUE(LEFT(INDEX('Raw Data'!$A$1:$CI$1000,'Adjusted Raw Data'!$A101+1,'Adjusted Raw Data'!CC$1),1)))</f>
        <v>#VALUE!</v>
      </c>
      <c r="CD101" s="54" t="e">
        <f>IF(VALUE(LEFT(INDEX('Raw Data'!$A$1:$CI$1000,'Adjusted Raw Data'!$A101+1,'Adjusted Raw Data'!CD$1),1))=5,"NA",VALUE(LEFT(INDEX('Raw Data'!$A$1:$CI$1000,'Adjusted Raw Data'!$A101+1,'Adjusted Raw Data'!CD$1),1)))</f>
        <v>#VALUE!</v>
      </c>
      <c r="CE101" s="54" t="e">
        <f>IF(VALUE(LEFT(INDEX('Raw Data'!$A$1:$CI$1000,'Adjusted Raw Data'!$A101+1,'Adjusted Raw Data'!CE$1),1))=5,"NA",VALUE(LEFT(INDEX('Raw Data'!$A$1:$CI$1000,'Adjusted Raw Data'!$A101+1,'Adjusted Raw Data'!CE$1),1)))</f>
        <v>#VALUE!</v>
      </c>
      <c r="CF101" s="54" t="e">
        <f>IF(VALUE(LEFT(INDEX('Raw Data'!$A$1:$CI$1000,'Adjusted Raw Data'!$A101+1,'Adjusted Raw Data'!CF$1),1))=5,"NA",VALUE(LEFT(INDEX('Raw Data'!$A$1:$CI$1000,'Adjusted Raw Data'!$A101+1,'Adjusted Raw Data'!CF$1),1)))</f>
        <v>#VALUE!</v>
      </c>
      <c r="CG101" s="54" t="e">
        <f>IF(VALUE(LEFT(INDEX('Raw Data'!$A$1:$CI$1000,'Adjusted Raw Data'!$A101+1,'Adjusted Raw Data'!CG$1),1))=5,"NA",VALUE(LEFT(INDEX('Raw Data'!$A$1:$CI$1000,'Adjusted Raw Data'!$A101+1,'Adjusted Raw Data'!CG$1),1)))</f>
        <v>#VALUE!</v>
      </c>
      <c r="CH101" s="54" t="e">
        <f>IF(VALUE(LEFT(INDEX('Raw Data'!$A$1:$CI$1000,'Adjusted Raw Data'!$A101+1,'Adjusted Raw Data'!CH$1),1))=5,"NA",VALUE(LEFT(INDEX('Raw Data'!$A$1:$CI$1000,'Adjusted Raw Data'!$A101+1,'Adjusted Raw Data'!CH$1),1)))</f>
        <v>#VALUE!</v>
      </c>
      <c r="CI101" s="54" t="e">
        <f>IF(VALUE(LEFT(INDEX('Raw Data'!$A$1:$CI$1000,'Adjusted Raw Data'!$A101+1,'Adjusted Raw Data'!CI$1),1))=5,"NA",VALUE(LEFT(INDEX('Raw Data'!$A$1:$CI$1000,'Adjusted Raw Data'!$A101+1,'Adjusted Raw Data'!CI$1),1)))</f>
        <v>#VALUE!</v>
      </c>
      <c r="CJ101" s="50">
        <f>INDEX('Raw Data'!$A$1:$CI$1000,'Adjusted Raw Data'!$A101+1,'Adjusted Raw Data'!CJ$1)</f>
        <v>0</v>
      </c>
    </row>
    <row r="102" spans="1:88" x14ac:dyDescent="0.2">
      <c r="A102" s="53">
        <v>100</v>
      </c>
      <c r="B102" s="48">
        <f>INDEX('Raw Data'!$A$1:$CI$1000,'Adjusted Raw Data'!$A102+1,'Adjusted Raw Data'!B$1)</f>
        <v>0</v>
      </c>
      <c r="C102" s="49" t="str">
        <f>LEFT(INDEX('Raw Data'!$A$1:$CI$1000,'Adjusted Raw Data'!$A102+1,'Adjusted Raw Data'!C$1),5)</f>
        <v/>
      </c>
      <c r="D102" s="54" t="e">
        <f>IF(VALUE(LEFT(INDEX('Raw Data'!$A$1:$CI$1000,'Adjusted Raw Data'!$A102+1,'Adjusted Raw Data'!D$1),1))=5,"NA",VALUE(LEFT(INDEX('Raw Data'!$A$1:$CI$1000,'Adjusted Raw Data'!$A102+1,'Adjusted Raw Data'!D$1),1)))</f>
        <v>#VALUE!</v>
      </c>
      <c r="E102" s="54" t="e">
        <f>IF(VALUE(LEFT(INDEX('Raw Data'!$A$1:$CI$1000,'Adjusted Raw Data'!$A102+1,'Adjusted Raw Data'!E$1),1))=5,"NA",VALUE(LEFT(INDEX('Raw Data'!$A$1:$CI$1000,'Adjusted Raw Data'!$A102+1,'Adjusted Raw Data'!E$1),1)))</f>
        <v>#VALUE!</v>
      </c>
      <c r="F102" s="54" t="e">
        <f>IF(VALUE(LEFT(INDEX('Raw Data'!$A$1:$CI$1000,'Adjusted Raw Data'!$A102+1,'Adjusted Raw Data'!F$1),1))=5,"NA",VALUE(LEFT(INDEX('Raw Data'!$A$1:$CI$1000,'Adjusted Raw Data'!$A102+1,'Adjusted Raw Data'!F$1),1)))</f>
        <v>#VALUE!</v>
      </c>
      <c r="G102" s="54" t="e">
        <f>IF(VALUE(LEFT(INDEX('Raw Data'!$A$1:$CI$1000,'Adjusted Raw Data'!$A102+1,'Adjusted Raw Data'!G$1),1))=5,"NA",VALUE(LEFT(INDEX('Raw Data'!$A$1:$CI$1000,'Adjusted Raw Data'!$A102+1,'Adjusted Raw Data'!G$1),1)))</f>
        <v>#VALUE!</v>
      </c>
      <c r="H102" s="54" t="e">
        <f>IF(VALUE(LEFT(INDEX('Raw Data'!$A$1:$CI$1000,'Adjusted Raw Data'!$A102+1,'Adjusted Raw Data'!H$1),1))=5,"NA",VALUE(LEFT(INDEX('Raw Data'!$A$1:$CI$1000,'Adjusted Raw Data'!$A102+1,'Adjusted Raw Data'!H$1),1)))</f>
        <v>#VALUE!</v>
      </c>
      <c r="I102" s="54" t="e">
        <f>IF(VALUE(LEFT(INDEX('Raw Data'!$A$1:$CI$1000,'Adjusted Raw Data'!$A102+1,'Adjusted Raw Data'!I$1),1))=5,"NA",VALUE(LEFT(INDEX('Raw Data'!$A$1:$CI$1000,'Adjusted Raw Data'!$A102+1,'Adjusted Raw Data'!I$1),1)))</f>
        <v>#VALUE!</v>
      </c>
      <c r="J102" s="54" t="e">
        <f>IF(VALUE(LEFT(INDEX('Raw Data'!$A$1:$CI$1000,'Adjusted Raw Data'!$A102+1,'Adjusted Raw Data'!J$1),1))=5,"NA",VALUE(LEFT(INDEX('Raw Data'!$A$1:$CI$1000,'Adjusted Raw Data'!$A102+1,'Adjusted Raw Data'!J$1),1)))</f>
        <v>#VALUE!</v>
      </c>
      <c r="K102" s="54" t="e">
        <f>IF(VALUE(LEFT(INDEX('Raw Data'!$A$1:$CI$1000,'Adjusted Raw Data'!$A102+1,'Adjusted Raw Data'!K$1),1))=5,"NA",VALUE(LEFT(INDEX('Raw Data'!$A$1:$CI$1000,'Adjusted Raw Data'!$A102+1,'Adjusted Raw Data'!K$1),1)))</f>
        <v>#VALUE!</v>
      </c>
      <c r="L102" s="54" t="e">
        <f>IF(VALUE(LEFT(INDEX('Raw Data'!$A$1:$CI$1000,'Adjusted Raw Data'!$A102+1,'Adjusted Raw Data'!L$1),1))=5,"NA",VALUE(LEFT(INDEX('Raw Data'!$A$1:$CI$1000,'Adjusted Raw Data'!$A102+1,'Adjusted Raw Data'!L$1),1)))</f>
        <v>#VALUE!</v>
      </c>
      <c r="M102" s="54" t="e">
        <f>IF(VALUE(LEFT(INDEX('Raw Data'!$A$1:$CI$1000,'Adjusted Raw Data'!$A102+1,'Adjusted Raw Data'!M$1),1))=5,"NA",VALUE(LEFT(INDEX('Raw Data'!$A$1:$CI$1000,'Adjusted Raw Data'!$A102+1,'Adjusted Raw Data'!M$1),1)))</f>
        <v>#VALUE!</v>
      </c>
      <c r="N102" s="54" t="e">
        <f>IF(VALUE(LEFT(INDEX('Raw Data'!$A$1:$CI$1000,'Adjusted Raw Data'!$A102+1,'Adjusted Raw Data'!N$1),1))=5,"NA",VALUE(LEFT(INDEX('Raw Data'!$A$1:$CI$1000,'Adjusted Raw Data'!$A102+1,'Adjusted Raw Data'!N$1),1)))</f>
        <v>#VALUE!</v>
      </c>
      <c r="O102" s="54" t="e">
        <f>IF(VALUE(LEFT(INDEX('Raw Data'!$A$1:$CI$1000,'Adjusted Raw Data'!$A102+1,'Adjusted Raw Data'!O$1),1))=5,"NA",VALUE(LEFT(INDEX('Raw Data'!$A$1:$CI$1000,'Adjusted Raw Data'!$A102+1,'Adjusted Raw Data'!O$1),1)))</f>
        <v>#VALUE!</v>
      </c>
      <c r="P102" s="54" t="e">
        <f>IF(VALUE(LEFT(INDEX('Raw Data'!$A$1:$CI$1000,'Adjusted Raw Data'!$A102+1,'Adjusted Raw Data'!P$1),1))=5,"NA",VALUE(LEFT(INDEX('Raw Data'!$A$1:$CI$1000,'Adjusted Raw Data'!$A102+1,'Adjusted Raw Data'!P$1),1)))</f>
        <v>#VALUE!</v>
      </c>
      <c r="Q102" s="54" t="e">
        <f>IF(VALUE(LEFT(INDEX('Raw Data'!$A$1:$CI$1000,'Adjusted Raw Data'!$A102+1,'Adjusted Raw Data'!Q$1),1))=5,"NA",VALUE(LEFT(INDEX('Raw Data'!$A$1:$CI$1000,'Adjusted Raw Data'!$A102+1,'Adjusted Raw Data'!Q$1),1)))</f>
        <v>#VALUE!</v>
      </c>
      <c r="R102" s="54" t="e">
        <f>IF(VALUE(LEFT(INDEX('Raw Data'!$A$1:$CI$1000,'Adjusted Raw Data'!$A102+1,'Adjusted Raw Data'!R$1),1))=5,"NA",VALUE(LEFT(INDEX('Raw Data'!$A$1:$CI$1000,'Adjusted Raw Data'!$A102+1,'Adjusted Raw Data'!R$1),1)))</f>
        <v>#VALUE!</v>
      </c>
      <c r="S102" s="54" t="e">
        <f>IF(VALUE(LEFT(INDEX('Raw Data'!$A$1:$CI$1000,'Adjusted Raw Data'!$A102+1,'Adjusted Raw Data'!S$1),1))=5,"NA",VALUE(LEFT(INDEX('Raw Data'!$A$1:$CI$1000,'Adjusted Raw Data'!$A102+1,'Adjusted Raw Data'!S$1),1)))</f>
        <v>#VALUE!</v>
      </c>
      <c r="T102" s="50">
        <f>INDEX('Raw Data'!$A$1:$CI$1000,'Adjusted Raw Data'!$A102+1,'Adjusted Raw Data'!T$1)</f>
        <v>0</v>
      </c>
      <c r="U102" s="54" t="e">
        <f>IF(VALUE(LEFT(INDEX('Raw Data'!$A$1:$CI$1000,'Adjusted Raw Data'!$A102+1,'Adjusted Raw Data'!U$1),1))=5,"NA",VALUE(LEFT(INDEX('Raw Data'!$A$1:$CI$1000,'Adjusted Raw Data'!$A102+1,'Adjusted Raw Data'!U$1),1)))</f>
        <v>#VALUE!</v>
      </c>
      <c r="V102" s="54" t="e">
        <f>IF(VALUE(LEFT(INDEX('Raw Data'!$A$1:$CI$1000,'Adjusted Raw Data'!$A102+1,'Adjusted Raw Data'!V$1),1))=5,"NA",VALUE(LEFT(INDEX('Raw Data'!$A$1:$CI$1000,'Adjusted Raw Data'!$A102+1,'Adjusted Raw Data'!V$1),1)))</f>
        <v>#VALUE!</v>
      </c>
      <c r="W102" s="54" t="e">
        <f>IF(VALUE(LEFT(INDEX('Raw Data'!$A$1:$CI$1000,'Adjusted Raw Data'!$A102+1,'Adjusted Raw Data'!W$1),1))=5,"NA",VALUE(LEFT(INDEX('Raw Data'!$A$1:$CI$1000,'Adjusted Raw Data'!$A102+1,'Adjusted Raw Data'!W$1),1)))</f>
        <v>#VALUE!</v>
      </c>
      <c r="X102" s="54" t="e">
        <f>IF(VALUE(LEFT(INDEX('Raw Data'!$A$1:$CI$1000,'Adjusted Raw Data'!$A102+1,'Adjusted Raw Data'!X$1),1))=5,"NA",VALUE(LEFT(INDEX('Raw Data'!$A$1:$CI$1000,'Adjusted Raw Data'!$A102+1,'Adjusted Raw Data'!X$1),1)))</f>
        <v>#VALUE!</v>
      </c>
      <c r="Y102" s="54" t="e">
        <f>IF(VALUE(LEFT(INDEX('Raw Data'!$A$1:$CI$1000,'Adjusted Raw Data'!$A102+1,'Adjusted Raw Data'!Y$1),1))=5,"NA",VALUE(LEFT(INDEX('Raw Data'!$A$1:$CI$1000,'Adjusted Raw Data'!$A102+1,'Adjusted Raw Data'!Y$1),1)))</f>
        <v>#VALUE!</v>
      </c>
      <c r="Z102" s="54" t="e">
        <f>IF(VALUE(LEFT(INDEX('Raw Data'!$A$1:$CI$1000,'Adjusted Raw Data'!$A102+1,'Adjusted Raw Data'!Z$1),1))=5,"NA",VALUE(LEFT(INDEX('Raw Data'!$A$1:$CI$1000,'Adjusted Raw Data'!$A102+1,'Adjusted Raw Data'!Z$1),1)))</f>
        <v>#VALUE!</v>
      </c>
      <c r="AA102" s="54" t="e">
        <f>IF(VALUE(LEFT(INDEX('Raw Data'!$A$1:$CI$1000,'Adjusted Raw Data'!$A102+1,'Adjusted Raw Data'!AA$1),1))=5,"NA",VALUE(LEFT(INDEX('Raw Data'!$A$1:$CI$1000,'Adjusted Raw Data'!$A102+1,'Adjusted Raw Data'!AA$1),1)))</f>
        <v>#VALUE!</v>
      </c>
      <c r="AB102" s="50">
        <f>INDEX('Raw Data'!$A$1:$CI$1000,'Adjusted Raw Data'!$A102+1,'Adjusted Raw Data'!AB$1)</f>
        <v>0</v>
      </c>
      <c r="AC102" s="54" t="e">
        <f>IF(VALUE(LEFT(INDEX('Raw Data'!$A$1:$CI$1000,'Adjusted Raw Data'!$A102+1,'Adjusted Raw Data'!AC$1),1))=5,"NA",VALUE(LEFT(INDEX('Raw Data'!$A$1:$CI$1000,'Adjusted Raw Data'!$A102+1,'Adjusted Raw Data'!AC$1),1)))</f>
        <v>#VALUE!</v>
      </c>
      <c r="AD102" s="54" t="e">
        <f>IF(VALUE(LEFT(INDEX('Raw Data'!$A$1:$CI$1000,'Adjusted Raw Data'!$A102+1,'Adjusted Raw Data'!AD$1),1))=5,"NA",VALUE(LEFT(INDEX('Raw Data'!$A$1:$CI$1000,'Adjusted Raw Data'!$A102+1,'Adjusted Raw Data'!AD$1),1)))</f>
        <v>#VALUE!</v>
      </c>
      <c r="AE102" s="54" t="e">
        <f>IF(VALUE(LEFT(INDEX('Raw Data'!$A$1:$CI$1000,'Adjusted Raw Data'!$A102+1,'Adjusted Raw Data'!AE$1),1))=5,"NA",VALUE(LEFT(INDEX('Raw Data'!$A$1:$CI$1000,'Adjusted Raw Data'!$A102+1,'Adjusted Raw Data'!AE$1),1)))</f>
        <v>#VALUE!</v>
      </c>
      <c r="AF102" s="54" t="e">
        <f>IF(VALUE(LEFT(INDEX('Raw Data'!$A$1:$CI$1000,'Adjusted Raw Data'!$A102+1,'Adjusted Raw Data'!AF$1),1))=5,"NA",VALUE(LEFT(INDEX('Raw Data'!$A$1:$CI$1000,'Adjusted Raw Data'!$A102+1,'Adjusted Raw Data'!AF$1),1)))</f>
        <v>#VALUE!</v>
      </c>
      <c r="AG102" s="54" t="e">
        <f>IF(VALUE(LEFT(INDEX('Raw Data'!$A$1:$CI$1000,'Adjusted Raw Data'!$A102+1,'Adjusted Raw Data'!AG$1),1))=5,"NA",VALUE(LEFT(INDEX('Raw Data'!$A$1:$CI$1000,'Adjusted Raw Data'!$A102+1,'Adjusted Raw Data'!AG$1),1)))</f>
        <v>#VALUE!</v>
      </c>
      <c r="AH102" s="54" t="e">
        <f>IF(VALUE(LEFT(INDEX('Raw Data'!$A$1:$CI$1000,'Adjusted Raw Data'!$A102+1,'Adjusted Raw Data'!AH$1),1))=5,"NA",VALUE(LEFT(INDEX('Raw Data'!$A$1:$CI$1000,'Adjusted Raw Data'!$A102+1,'Adjusted Raw Data'!AH$1),1)))</f>
        <v>#VALUE!</v>
      </c>
      <c r="AI102" s="54" t="e">
        <f>IF(VALUE(LEFT(INDEX('Raw Data'!$A$1:$CI$1000,'Adjusted Raw Data'!$A102+1,'Adjusted Raw Data'!AI$1),1))=5,"NA",VALUE(LEFT(INDEX('Raw Data'!$A$1:$CI$1000,'Adjusted Raw Data'!$A102+1,'Adjusted Raw Data'!AI$1),1)))</f>
        <v>#VALUE!</v>
      </c>
      <c r="AJ102" s="54" t="e">
        <f>IF(VALUE(LEFT(INDEX('Raw Data'!$A$1:$CI$1000,'Adjusted Raw Data'!$A102+1,'Adjusted Raw Data'!AJ$1),1))=5,"NA",VALUE(LEFT(INDEX('Raw Data'!$A$1:$CI$1000,'Adjusted Raw Data'!$A102+1,'Adjusted Raw Data'!AJ$1),1)))</f>
        <v>#VALUE!</v>
      </c>
      <c r="AK102" s="54" t="e">
        <f>IF(VALUE(LEFT(INDEX('Raw Data'!$A$1:$CI$1000,'Adjusted Raw Data'!$A102+1,'Adjusted Raw Data'!AK$1),1))=5,"NA",VALUE(LEFT(INDEX('Raw Data'!$A$1:$CI$1000,'Adjusted Raw Data'!$A102+1,'Adjusted Raw Data'!AK$1),1)))</f>
        <v>#VALUE!</v>
      </c>
      <c r="AL102" s="54" t="e">
        <f>IF(VALUE(LEFT(INDEX('Raw Data'!$A$1:$CI$1000,'Adjusted Raw Data'!$A102+1,'Adjusted Raw Data'!AL$1),1))=5,"NA",VALUE(LEFT(INDEX('Raw Data'!$A$1:$CI$1000,'Adjusted Raw Data'!$A102+1,'Adjusted Raw Data'!AL$1),1)))</f>
        <v>#VALUE!</v>
      </c>
      <c r="AM102" s="54" t="e">
        <f>IF(VALUE(LEFT(INDEX('Raw Data'!$A$1:$CI$1000,'Adjusted Raw Data'!$A102+1,'Adjusted Raw Data'!AM$1),1))=5,"NA",VALUE(LEFT(INDEX('Raw Data'!$A$1:$CI$1000,'Adjusted Raw Data'!$A102+1,'Adjusted Raw Data'!AM$1),1)))</f>
        <v>#VALUE!</v>
      </c>
      <c r="AN102" s="54" t="e">
        <f>IF(VALUE(LEFT(INDEX('Raw Data'!$A$1:$CI$1000,'Adjusted Raw Data'!$A102+1,'Adjusted Raw Data'!AN$1),1))=5,"NA",VALUE(LEFT(INDEX('Raw Data'!$A$1:$CI$1000,'Adjusted Raw Data'!$A102+1,'Adjusted Raw Data'!AN$1),1)))</f>
        <v>#VALUE!</v>
      </c>
      <c r="AO102" s="54" t="e">
        <f>IF(VALUE(LEFT(INDEX('Raw Data'!$A$1:$CI$1000,'Adjusted Raw Data'!$A102+1,'Adjusted Raw Data'!AO$1),1))=5,"NA",VALUE(LEFT(INDEX('Raw Data'!$A$1:$CI$1000,'Adjusted Raw Data'!$A102+1,'Adjusted Raw Data'!AO$1),1)))</f>
        <v>#VALUE!</v>
      </c>
      <c r="AP102" s="54" t="e">
        <f>IF(VALUE(LEFT(INDEX('Raw Data'!$A$1:$CI$1000,'Adjusted Raw Data'!$A102+1,'Adjusted Raw Data'!AP$1),1))=5,"NA",VALUE(LEFT(INDEX('Raw Data'!$A$1:$CI$1000,'Adjusted Raw Data'!$A102+1,'Adjusted Raw Data'!AP$1),1)))</f>
        <v>#VALUE!</v>
      </c>
      <c r="AQ102" s="54" t="e">
        <f>IF(VALUE(LEFT(INDEX('Raw Data'!$A$1:$CI$1000,'Adjusted Raw Data'!$A102+1,'Adjusted Raw Data'!AQ$1),1))=5,"NA",VALUE(LEFT(INDEX('Raw Data'!$A$1:$CI$1000,'Adjusted Raw Data'!$A102+1,'Adjusted Raw Data'!AQ$1),1)))</f>
        <v>#VALUE!</v>
      </c>
      <c r="AR102" s="50">
        <f>INDEX('Raw Data'!$A$1:$CI$1000,'Adjusted Raw Data'!$A102+1,'Adjusted Raw Data'!AR$1)</f>
        <v>0</v>
      </c>
      <c r="AS102" s="54" t="e">
        <f>IF(VALUE(LEFT(INDEX('Raw Data'!$A$1:$CI$1000,'Adjusted Raw Data'!$A102+1,'Adjusted Raw Data'!AS$1),1))=5,"NA",VALUE(LEFT(INDEX('Raw Data'!$A$1:$CI$1000,'Adjusted Raw Data'!$A102+1,'Adjusted Raw Data'!AS$1),1)))</f>
        <v>#VALUE!</v>
      </c>
      <c r="AT102" s="54" t="e">
        <f>IF(VALUE(LEFT(INDEX('Raw Data'!$A$1:$CI$1000,'Adjusted Raw Data'!$A102+1,'Adjusted Raw Data'!AT$1),1))=5,"NA",VALUE(LEFT(INDEX('Raw Data'!$A$1:$CI$1000,'Adjusted Raw Data'!$A102+1,'Adjusted Raw Data'!AT$1),1)))</f>
        <v>#VALUE!</v>
      </c>
      <c r="AU102" s="54" t="e">
        <f>IF(VALUE(LEFT(INDEX('Raw Data'!$A$1:$CI$1000,'Adjusted Raw Data'!$A102+1,'Adjusted Raw Data'!AU$1),1))=5,"NA",VALUE(LEFT(INDEX('Raw Data'!$A$1:$CI$1000,'Adjusted Raw Data'!$A102+1,'Adjusted Raw Data'!AU$1),1)))</f>
        <v>#VALUE!</v>
      </c>
      <c r="AV102" s="54" t="e">
        <f>IF(VALUE(LEFT(INDEX('Raw Data'!$A$1:$CI$1000,'Adjusted Raw Data'!$A102+1,'Adjusted Raw Data'!AV$1),1))=5,"NA",VALUE(LEFT(INDEX('Raw Data'!$A$1:$CI$1000,'Adjusted Raw Data'!$A102+1,'Adjusted Raw Data'!AV$1),1)))</f>
        <v>#VALUE!</v>
      </c>
      <c r="AW102" s="54" t="e">
        <f>IF(VALUE(LEFT(INDEX('Raw Data'!$A$1:$CI$1000,'Adjusted Raw Data'!$A102+1,'Adjusted Raw Data'!AW$1),1))=5,"NA",VALUE(LEFT(INDEX('Raw Data'!$A$1:$CI$1000,'Adjusted Raw Data'!$A102+1,'Adjusted Raw Data'!AW$1),1)))</f>
        <v>#VALUE!</v>
      </c>
      <c r="AX102" s="54" t="e">
        <f>IF(VALUE(LEFT(INDEX('Raw Data'!$A$1:$CI$1000,'Adjusted Raw Data'!$A102+1,'Adjusted Raw Data'!AX$1),1))=5,"NA",VALUE(LEFT(INDEX('Raw Data'!$A$1:$CI$1000,'Adjusted Raw Data'!$A102+1,'Adjusted Raw Data'!AX$1),1)))</f>
        <v>#VALUE!</v>
      </c>
      <c r="AY102" s="54" t="e">
        <f>IF(VALUE(LEFT(INDEX('Raw Data'!$A$1:$CI$1000,'Adjusted Raw Data'!$A102+1,'Adjusted Raw Data'!AY$1),1))=5,"NA",VALUE(LEFT(INDEX('Raw Data'!$A$1:$CI$1000,'Adjusted Raw Data'!$A102+1,'Adjusted Raw Data'!AY$1),1)))</f>
        <v>#VALUE!</v>
      </c>
      <c r="AZ102" s="54" t="e">
        <f>IF(VALUE(LEFT(INDEX('Raw Data'!$A$1:$CI$1000,'Adjusted Raw Data'!$A102+1,'Adjusted Raw Data'!AZ$1),1))=5,"NA",VALUE(LEFT(INDEX('Raw Data'!$A$1:$CI$1000,'Adjusted Raw Data'!$A102+1,'Adjusted Raw Data'!AZ$1),1)))</f>
        <v>#VALUE!</v>
      </c>
      <c r="BA102" s="50">
        <f>INDEX('Raw Data'!$A$1:$CI$1000,'Adjusted Raw Data'!$A102+1,'Adjusted Raw Data'!BA$1)</f>
        <v>0</v>
      </c>
      <c r="BB102" s="54" t="e">
        <f>IF(VALUE(LEFT(INDEX('Raw Data'!$A$1:$CI$1000,'Adjusted Raw Data'!$A102+1,'Adjusted Raw Data'!BB$1),1))=5,"NA",VALUE(LEFT(INDEX('Raw Data'!$A$1:$CI$1000,'Adjusted Raw Data'!$A102+1,'Adjusted Raw Data'!BB$1),1)))</f>
        <v>#VALUE!</v>
      </c>
      <c r="BC102" s="54" t="e">
        <f>IF(VALUE(LEFT(INDEX('Raw Data'!$A$1:$CI$1000,'Adjusted Raw Data'!$A102+1,'Adjusted Raw Data'!BC$1),1))=5,"NA",VALUE(LEFT(INDEX('Raw Data'!$A$1:$CI$1000,'Adjusted Raw Data'!$A102+1,'Adjusted Raw Data'!BC$1),1)))</f>
        <v>#VALUE!</v>
      </c>
      <c r="BD102" s="54" t="e">
        <f>IF(VALUE(LEFT(INDEX('Raw Data'!$A$1:$CI$1000,'Adjusted Raw Data'!$A102+1,'Adjusted Raw Data'!BD$1),1))=5,"NA",VALUE(LEFT(INDEX('Raw Data'!$A$1:$CI$1000,'Adjusted Raw Data'!$A102+1,'Adjusted Raw Data'!BD$1),1)))</f>
        <v>#VALUE!</v>
      </c>
      <c r="BE102" s="50">
        <f>INDEX('Raw Data'!$A$1:$CI$1000,'Adjusted Raw Data'!$A102+1,'Adjusted Raw Data'!BE$1)</f>
        <v>0</v>
      </c>
      <c r="BF102" s="54" t="e">
        <f>IF(VALUE(LEFT(INDEX('Raw Data'!$A$1:$CI$1000,'Adjusted Raw Data'!$A102+1,'Adjusted Raw Data'!BF$1),1))=5,"NA",VALUE(LEFT(INDEX('Raw Data'!$A$1:$CI$1000,'Adjusted Raw Data'!$A102+1,'Adjusted Raw Data'!BF$1),1)))</f>
        <v>#VALUE!</v>
      </c>
      <c r="BG102" s="54" t="e">
        <f>IF(VALUE(LEFT(INDEX('Raw Data'!$A$1:$CI$1000,'Adjusted Raw Data'!$A102+1,'Adjusted Raw Data'!BG$1),1))=5,"NA",VALUE(LEFT(INDEX('Raw Data'!$A$1:$CI$1000,'Adjusted Raw Data'!$A102+1,'Adjusted Raw Data'!BG$1),1)))</f>
        <v>#VALUE!</v>
      </c>
      <c r="BH102" s="54" t="e">
        <f>IF(VALUE(LEFT(INDEX('Raw Data'!$A$1:$CI$1000,'Adjusted Raw Data'!$A102+1,'Adjusted Raw Data'!BH$1),1))=5,"NA",VALUE(LEFT(INDEX('Raw Data'!$A$1:$CI$1000,'Adjusted Raw Data'!$A102+1,'Adjusted Raw Data'!BH$1),1)))</f>
        <v>#VALUE!</v>
      </c>
      <c r="BI102" s="54" t="e">
        <f>IF(VALUE(LEFT(INDEX('Raw Data'!$A$1:$CI$1000,'Adjusted Raw Data'!$A102+1,'Adjusted Raw Data'!BI$1),1))=5,"NA",VALUE(LEFT(INDEX('Raw Data'!$A$1:$CI$1000,'Adjusted Raw Data'!$A102+1,'Adjusted Raw Data'!BI$1),1)))</f>
        <v>#VALUE!</v>
      </c>
      <c r="BJ102" s="54" t="e">
        <f>IF(VALUE(LEFT(INDEX('Raw Data'!$A$1:$CI$1000,'Adjusted Raw Data'!$A102+1,'Adjusted Raw Data'!BJ$1),1))=5,"NA",VALUE(LEFT(INDEX('Raw Data'!$A$1:$CI$1000,'Adjusted Raw Data'!$A102+1,'Adjusted Raw Data'!BJ$1),1)))</f>
        <v>#VALUE!</v>
      </c>
      <c r="BK102" s="54" t="e">
        <f>IF(VALUE(LEFT(INDEX('Raw Data'!$A$1:$CI$1000,'Adjusted Raw Data'!$A102+1,'Adjusted Raw Data'!BK$1),1))=5,"NA",VALUE(LEFT(INDEX('Raw Data'!$A$1:$CI$1000,'Adjusted Raw Data'!$A102+1,'Adjusted Raw Data'!BK$1),1)))</f>
        <v>#VALUE!</v>
      </c>
      <c r="BL102" s="50">
        <f>INDEX('Raw Data'!$A$1:$CI$1000,'Adjusted Raw Data'!$A102+1,'Adjusted Raw Data'!BL$1)</f>
        <v>0</v>
      </c>
      <c r="BM102" s="54" t="e">
        <f>IF(VALUE(LEFT(INDEX('Raw Data'!$A$1:$CI$1000,'Adjusted Raw Data'!$A102+1,'Adjusted Raw Data'!BM$1),1))=5,"NA",VALUE(LEFT(INDEX('Raw Data'!$A$1:$CI$1000,'Adjusted Raw Data'!$A102+1,'Adjusted Raw Data'!BM$1),1)))</f>
        <v>#VALUE!</v>
      </c>
      <c r="BN102" s="54" t="e">
        <f>IF(VALUE(LEFT(INDEX('Raw Data'!$A$1:$CI$1000,'Adjusted Raw Data'!$A102+1,'Adjusted Raw Data'!BN$1),1))=5,"NA",VALUE(LEFT(INDEX('Raw Data'!$A$1:$CI$1000,'Adjusted Raw Data'!$A102+1,'Adjusted Raw Data'!BN$1),1)))</f>
        <v>#VALUE!</v>
      </c>
      <c r="BO102" s="54" t="e">
        <f>IF(VALUE(LEFT(INDEX('Raw Data'!$A$1:$CI$1000,'Adjusted Raw Data'!$A102+1,'Adjusted Raw Data'!BO$1),1))=5,"NA",VALUE(LEFT(INDEX('Raw Data'!$A$1:$CI$1000,'Adjusted Raw Data'!$A102+1,'Adjusted Raw Data'!BO$1),1)))</f>
        <v>#VALUE!</v>
      </c>
      <c r="BP102" s="54" t="e">
        <f>IF(VALUE(LEFT(INDEX('Raw Data'!$A$1:$CI$1000,'Adjusted Raw Data'!$A102+1,'Adjusted Raw Data'!BP$1),1))=5,"NA",VALUE(LEFT(INDEX('Raw Data'!$A$1:$CI$1000,'Adjusted Raw Data'!$A102+1,'Adjusted Raw Data'!BP$1),1)))</f>
        <v>#VALUE!</v>
      </c>
      <c r="BQ102" s="54" t="e">
        <f>IF(VALUE(LEFT(INDEX('Raw Data'!$A$1:$CI$1000,'Adjusted Raw Data'!$A102+1,'Adjusted Raw Data'!BQ$1),1))=5,"NA",VALUE(LEFT(INDEX('Raw Data'!$A$1:$CI$1000,'Adjusted Raw Data'!$A102+1,'Adjusted Raw Data'!BQ$1),1)))</f>
        <v>#VALUE!</v>
      </c>
      <c r="BR102" s="50">
        <f>INDEX('Raw Data'!$A$1:$CI$1000,'Adjusted Raw Data'!$A102+1,'Adjusted Raw Data'!BR$1)</f>
        <v>0</v>
      </c>
      <c r="BS102" s="54" t="e">
        <f>IF(VALUE(LEFT(INDEX('Raw Data'!$A$1:$CI$1000,'Adjusted Raw Data'!$A102+1,'Adjusted Raw Data'!BS$1),1))=5,"NA",VALUE(LEFT(INDEX('Raw Data'!$A$1:$CI$1000,'Adjusted Raw Data'!$A102+1,'Adjusted Raw Data'!BS$1),1)))</f>
        <v>#VALUE!</v>
      </c>
      <c r="BT102" s="54" t="e">
        <f>IF(VALUE(LEFT(INDEX('Raw Data'!$A$1:$CI$1000,'Adjusted Raw Data'!$A102+1,'Adjusted Raw Data'!BT$1),1))=5,"NA",VALUE(LEFT(INDEX('Raw Data'!$A$1:$CI$1000,'Adjusted Raw Data'!$A102+1,'Adjusted Raw Data'!BT$1),1)))</f>
        <v>#VALUE!</v>
      </c>
      <c r="BU102" s="54" t="e">
        <f>IF(VALUE(LEFT(INDEX('Raw Data'!$A$1:$CI$1000,'Adjusted Raw Data'!$A102+1,'Adjusted Raw Data'!BU$1),1))=5,"NA",VALUE(LEFT(INDEX('Raw Data'!$A$1:$CI$1000,'Adjusted Raw Data'!$A102+1,'Adjusted Raw Data'!BU$1),1)))</f>
        <v>#VALUE!</v>
      </c>
      <c r="BV102" s="54" t="e">
        <f>IF(VALUE(LEFT(INDEX('Raw Data'!$A$1:$CI$1000,'Adjusted Raw Data'!$A102+1,'Adjusted Raw Data'!BV$1),1))=5,"NA",VALUE(LEFT(INDEX('Raw Data'!$A$1:$CI$1000,'Adjusted Raw Data'!$A102+1,'Adjusted Raw Data'!BV$1),1)))</f>
        <v>#VALUE!</v>
      </c>
      <c r="BW102" s="54" t="e">
        <f>IF(VALUE(LEFT(INDEX('Raw Data'!$A$1:$CI$1000,'Adjusted Raw Data'!$A102+1,'Adjusted Raw Data'!BW$1),1))=5,"NA",VALUE(LEFT(INDEX('Raw Data'!$A$1:$CI$1000,'Adjusted Raw Data'!$A102+1,'Adjusted Raw Data'!BW$1),1)))</f>
        <v>#VALUE!</v>
      </c>
      <c r="BX102" s="54" t="e">
        <f>IF(VALUE(LEFT(INDEX('Raw Data'!$A$1:$CI$1000,'Adjusted Raw Data'!$A102+1,'Adjusted Raw Data'!BX$1),1))=5,"NA",VALUE(LEFT(INDEX('Raw Data'!$A$1:$CI$1000,'Adjusted Raw Data'!$A102+1,'Adjusted Raw Data'!BX$1),1)))</f>
        <v>#VALUE!</v>
      </c>
      <c r="BY102" s="54" t="e">
        <f>IF(VALUE(LEFT(INDEX('Raw Data'!$A$1:$CI$1000,'Adjusted Raw Data'!$A102+1,'Adjusted Raw Data'!BY$1),1))=5,"NA",VALUE(LEFT(INDEX('Raw Data'!$A$1:$CI$1000,'Adjusted Raw Data'!$A102+1,'Adjusted Raw Data'!BY$1),1)))</f>
        <v>#VALUE!</v>
      </c>
      <c r="BZ102" s="50">
        <f>INDEX('Raw Data'!$A$1:$CI$1000,'Adjusted Raw Data'!$A102+1,'Adjusted Raw Data'!BZ$1)</f>
        <v>0</v>
      </c>
      <c r="CA102" s="54" t="e">
        <f>VALUE(LEFT(INDEX('Raw Data'!$A$1:$CI$1000,'Adjusted Raw Data'!$A102+1,'Adjusted Raw Data'!CA$1),1))</f>
        <v>#VALUE!</v>
      </c>
      <c r="CB102" s="50">
        <f>INDEX('Raw Data'!$A$1:$CI$1000,'Adjusted Raw Data'!$A102+1,'Adjusted Raw Data'!CB$1)</f>
        <v>0</v>
      </c>
      <c r="CC102" s="54" t="e">
        <f>IF(VALUE(LEFT(INDEX('Raw Data'!$A$1:$CI$1000,'Adjusted Raw Data'!$A102+1,'Adjusted Raw Data'!CC$1),1))=5,"NA",VALUE(LEFT(INDEX('Raw Data'!$A$1:$CI$1000,'Adjusted Raw Data'!$A102+1,'Adjusted Raw Data'!CC$1),1)))</f>
        <v>#VALUE!</v>
      </c>
      <c r="CD102" s="54" t="e">
        <f>IF(VALUE(LEFT(INDEX('Raw Data'!$A$1:$CI$1000,'Adjusted Raw Data'!$A102+1,'Adjusted Raw Data'!CD$1),1))=5,"NA",VALUE(LEFT(INDEX('Raw Data'!$A$1:$CI$1000,'Adjusted Raw Data'!$A102+1,'Adjusted Raw Data'!CD$1),1)))</f>
        <v>#VALUE!</v>
      </c>
      <c r="CE102" s="54" t="e">
        <f>IF(VALUE(LEFT(INDEX('Raw Data'!$A$1:$CI$1000,'Adjusted Raw Data'!$A102+1,'Adjusted Raw Data'!CE$1),1))=5,"NA",VALUE(LEFT(INDEX('Raw Data'!$A$1:$CI$1000,'Adjusted Raw Data'!$A102+1,'Adjusted Raw Data'!CE$1),1)))</f>
        <v>#VALUE!</v>
      </c>
      <c r="CF102" s="54" t="e">
        <f>IF(VALUE(LEFT(INDEX('Raw Data'!$A$1:$CI$1000,'Adjusted Raw Data'!$A102+1,'Adjusted Raw Data'!CF$1),1))=5,"NA",VALUE(LEFT(INDEX('Raw Data'!$A$1:$CI$1000,'Adjusted Raw Data'!$A102+1,'Adjusted Raw Data'!CF$1),1)))</f>
        <v>#VALUE!</v>
      </c>
      <c r="CG102" s="54" t="e">
        <f>IF(VALUE(LEFT(INDEX('Raw Data'!$A$1:$CI$1000,'Adjusted Raw Data'!$A102+1,'Adjusted Raw Data'!CG$1),1))=5,"NA",VALUE(LEFT(INDEX('Raw Data'!$A$1:$CI$1000,'Adjusted Raw Data'!$A102+1,'Adjusted Raw Data'!CG$1),1)))</f>
        <v>#VALUE!</v>
      </c>
      <c r="CH102" s="54" t="e">
        <f>IF(VALUE(LEFT(INDEX('Raw Data'!$A$1:$CI$1000,'Adjusted Raw Data'!$A102+1,'Adjusted Raw Data'!CH$1),1))=5,"NA",VALUE(LEFT(INDEX('Raw Data'!$A$1:$CI$1000,'Adjusted Raw Data'!$A102+1,'Adjusted Raw Data'!CH$1),1)))</f>
        <v>#VALUE!</v>
      </c>
      <c r="CI102" s="54" t="e">
        <f>IF(VALUE(LEFT(INDEX('Raw Data'!$A$1:$CI$1000,'Adjusted Raw Data'!$A102+1,'Adjusted Raw Data'!CI$1),1))=5,"NA",VALUE(LEFT(INDEX('Raw Data'!$A$1:$CI$1000,'Adjusted Raw Data'!$A102+1,'Adjusted Raw Data'!CI$1),1)))</f>
        <v>#VALUE!</v>
      </c>
      <c r="CJ102" s="50">
        <f>INDEX('Raw Data'!$A$1:$CI$1000,'Adjusted Raw Data'!$A102+1,'Adjusted Raw Data'!CJ$1)</f>
        <v>0</v>
      </c>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40625" defaultRowHeight="12.75" customHeight="1" x14ac:dyDescent="0.2"/>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Summary of Responses</vt:lpstr>
      <vt:lpstr>Raw Data</vt:lpstr>
      <vt:lpstr>Adjusted Raw Data</vt:lpstr>
      <vt:lpstr>Summary Chart</vt:lpstr>
      <vt:lpstr>'Summary of Responses'!Print_Area</vt:lpstr>
      <vt:lpstr>'Summary of Responses'!Print_Titles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Arbogash</dc:creator>
  <cp:lastModifiedBy>spencer@svpbouldercounty.org</cp:lastModifiedBy>
  <cp:lastPrinted>2019-03-18T16:45:30Z</cp:lastPrinted>
  <dcterms:created xsi:type="dcterms:W3CDTF">2013-01-23T22:13:27Z</dcterms:created>
  <dcterms:modified xsi:type="dcterms:W3CDTF">2019-09-18T21:08:40Z</dcterms:modified>
</cp:coreProperties>
</file>